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8806\AppData\Local\Microsoft\Windows\INetCache\Content.Outlook\XFLRZ0TG\"/>
    </mc:Choice>
  </mc:AlternateContent>
  <workbookProtection lockStructure="1"/>
  <bookViews>
    <workbookView xWindow="1920" yWindow="60" windowWidth="16770" windowHeight="6105" tabRatio="799"/>
  </bookViews>
  <sheets>
    <sheet name="Table Index" sheetId="212" r:id="rId1"/>
    <sheet name="Table 1" sheetId="1" r:id="rId2"/>
    <sheet name="Table 2" sheetId="2" r:id="rId3"/>
    <sheet name="Table 3" sheetId="78" r:id="rId4"/>
    <sheet name="Sheet5" sheetId="217" r:id="rId5"/>
    <sheet name="Table 4a" sheetId="4" r:id="rId6"/>
    <sheet name="Table 4b" sheetId="61" r:id="rId7"/>
    <sheet name="Table 5" sheetId="214" r:id="rId8"/>
    <sheet name="Table 6" sheetId="215" r:id="rId9"/>
    <sheet name="Table 7" sheetId="216" r:id="rId10"/>
    <sheet name="Table 8" sheetId="79" r:id="rId11"/>
    <sheet name="Table 9" sheetId="146" r:id="rId12"/>
    <sheet name="Table 10" sheetId="81" r:id="rId13"/>
    <sheet name="Table 11" sheetId="82" r:id="rId14"/>
    <sheet name="T12 Beans (broad)" sheetId="176" r:id="rId15"/>
    <sheet name="T13 Beetroot" sheetId="175" r:id="rId16"/>
    <sheet name="T14 Broccoli" sheetId="177" r:id="rId17"/>
    <sheet name="T15 Brussel Sprouts" sheetId="178" r:id="rId18"/>
    <sheet name="T15 Brussel Sprouts contd" sheetId="179" r:id="rId19"/>
    <sheet name="T16 Cabbage (Chinese)" sheetId="193" r:id="rId20"/>
    <sheet name="T16 Cabbage (Chinese) contd" sheetId="194" r:id="rId21"/>
    <sheet name="T17 Cabbage (hard)" sheetId="186" r:id="rId22"/>
    <sheet name="T18 Cabbage (red)" sheetId="196" r:id="rId23"/>
    <sheet name="T19 Cabbage (savoy)" sheetId="198" r:id="rId24"/>
    <sheet name="T19 Cabbage (savoy) contd" sheetId="199" r:id="rId25"/>
    <sheet name="T20 Cabbage (spring)" sheetId="180" r:id="rId26"/>
    <sheet name="T21 Cabbage (summer)" sheetId="181" r:id="rId27"/>
    <sheet name="T22 Cabbage (white)" sheetId="209" r:id="rId28"/>
    <sheet name="T22 Cabbage (white) contd" sheetId="208" r:id="rId29"/>
    <sheet name="T23 Cabbage (winter)" sheetId="182" r:id="rId30"/>
    <sheet name="T24 Calabrese" sheetId="183" r:id="rId31"/>
    <sheet name="T25 Carrots" sheetId="184" r:id="rId32"/>
    <sheet name="T25 Carrots contd" sheetId="185" r:id="rId33"/>
    <sheet name="T26 Cauliflower (autumn)" sheetId="174" r:id="rId34"/>
    <sheet name="T27 Cauliflower (summer)" sheetId="204" r:id="rId35"/>
    <sheet name="T28 Cauliflower (winter)" sheetId="210" r:id="rId36"/>
    <sheet name="T29 Celery (soup)" sheetId="202" r:id="rId37"/>
    <sheet name="T30 Kale" sheetId="187" r:id="rId38"/>
    <sheet name="T31 Leeks" sheetId="188" r:id="rId39"/>
    <sheet name="T32 Leeks (soup)" sheetId="203" r:id="rId40"/>
    <sheet name="T33 Leeks (table)" sheetId="206" r:id="rId41"/>
    <sheet name="T34 Parsley" sheetId="189" r:id="rId42"/>
    <sheet name="T35 Parsnips" sheetId="190" r:id="rId43"/>
    <sheet name="T35 Parsnips contd" sheetId="191" r:id="rId44"/>
    <sheet name="T36 Peas" sheetId="192" r:id="rId45"/>
    <sheet name="T37 Pumpkin" sheetId="195" r:id="rId46"/>
    <sheet name="T38 Rhubarb" sheetId="197" r:id="rId47"/>
    <sheet name="T39 Salad onions (summer)" sheetId="200" r:id="rId48"/>
    <sheet name="T40 Salad onions (winter)" sheetId="201" r:id="rId49"/>
    <sheet name="T41 Swede" sheetId="205" r:id="rId50"/>
    <sheet name="T42 Turnips" sheetId="207" r:id="rId51"/>
    <sheet name="T43 Table comparison" sheetId="139" r:id="rId52"/>
  </sheets>
  <externalReferences>
    <externalReference r:id="rId53"/>
    <externalReference r:id="rId54"/>
    <externalReference r:id="rId55"/>
    <externalReference r:id="rId56"/>
  </externalReferences>
  <definedNames>
    <definedName name="ActivityCode" localSheetId="14">[1]Home!#REF!</definedName>
    <definedName name="ActivityCode" localSheetId="15">[1]Home!#REF!</definedName>
    <definedName name="ActivityCode" localSheetId="16">[1]Home!#REF!</definedName>
    <definedName name="ActivityCode" localSheetId="17">[1]Home!#REF!</definedName>
    <definedName name="ActivityCode" localSheetId="18">[1]Home!#REF!</definedName>
    <definedName name="ActivityCode" localSheetId="19">[1]Home!#REF!</definedName>
    <definedName name="ActivityCode" localSheetId="20">[1]Home!#REF!</definedName>
    <definedName name="ActivityCode" localSheetId="21">[1]Home!#REF!</definedName>
    <definedName name="ActivityCode" localSheetId="22">[1]Home!#REF!</definedName>
    <definedName name="ActivityCode" localSheetId="23">[1]Home!#REF!</definedName>
    <definedName name="ActivityCode" localSheetId="24">[1]Home!#REF!</definedName>
    <definedName name="ActivityCode" localSheetId="25">[1]Home!#REF!</definedName>
    <definedName name="ActivityCode" localSheetId="26">[1]Home!#REF!</definedName>
    <definedName name="ActivityCode" localSheetId="27">[1]Home!#REF!</definedName>
    <definedName name="ActivityCode" localSheetId="28">[1]Home!#REF!</definedName>
    <definedName name="ActivityCode" localSheetId="29">[1]Home!#REF!</definedName>
    <definedName name="ActivityCode" localSheetId="30">[1]Home!#REF!</definedName>
    <definedName name="ActivityCode" localSheetId="31">[1]Home!#REF!</definedName>
    <definedName name="ActivityCode" localSheetId="32">[1]Home!#REF!</definedName>
    <definedName name="ActivityCode" localSheetId="33">[1]Home!#REF!</definedName>
    <definedName name="ActivityCode" localSheetId="34">[1]Home!#REF!</definedName>
    <definedName name="ActivityCode" localSheetId="35">[1]Home!#REF!</definedName>
    <definedName name="ActivityCode" localSheetId="36">[1]Home!#REF!</definedName>
    <definedName name="ActivityCode" localSheetId="37">[1]Home!#REF!</definedName>
    <definedName name="ActivityCode" localSheetId="38">[1]Home!#REF!</definedName>
    <definedName name="ActivityCode" localSheetId="39">[1]Home!#REF!</definedName>
    <definedName name="ActivityCode" localSheetId="40">[1]Home!#REF!</definedName>
    <definedName name="ActivityCode" localSheetId="41">[1]Home!#REF!</definedName>
    <definedName name="ActivityCode" localSheetId="42">[1]Home!#REF!</definedName>
    <definedName name="ActivityCode" localSheetId="43">[1]Home!#REF!</definedName>
    <definedName name="ActivityCode" localSheetId="44">[1]Home!#REF!</definedName>
    <definedName name="ActivityCode" localSheetId="45">[1]Home!#REF!</definedName>
    <definedName name="ActivityCode" localSheetId="46">[1]Home!#REF!</definedName>
    <definedName name="ActivityCode" localSheetId="47">[1]Home!#REF!</definedName>
    <definedName name="ActivityCode" localSheetId="48">[1]Home!#REF!</definedName>
    <definedName name="ActivityCode" localSheetId="49">[1]Home!#REF!</definedName>
    <definedName name="ActivityCode" localSheetId="50">[1]Home!#REF!</definedName>
    <definedName name="ActivityCode" localSheetId="7">[2]Settings!#REF!</definedName>
    <definedName name="ActivityCode" localSheetId="8">[2]Settings!#REF!</definedName>
    <definedName name="ActivityCode" localSheetId="9">[3]Home!#REF!</definedName>
    <definedName name="ActivityCode" localSheetId="11">[2]Settings!#REF!</definedName>
    <definedName name="ActivityCode" localSheetId="0">[2]Settings!#REF!</definedName>
    <definedName name="ActivityCode">[2]Settings!#REF!</definedName>
    <definedName name="AreaStraws" localSheetId="18">#REF!</definedName>
    <definedName name="AreaStraws" localSheetId="20">#REF!</definedName>
    <definedName name="AreaStraws" localSheetId="24">#REF!</definedName>
    <definedName name="AreaStraws" localSheetId="27">#REF!</definedName>
    <definedName name="AreaStraws" localSheetId="32">#REF!</definedName>
    <definedName name="AreaStraws" localSheetId="43">#REF!</definedName>
    <definedName name="AreaStraws" localSheetId="13">#REF!</definedName>
    <definedName name="AreaStraws" localSheetId="7">#REF!</definedName>
    <definedName name="AreaStraws" localSheetId="11">#REF!</definedName>
    <definedName name="AreaStraws" localSheetId="0">#REF!</definedName>
    <definedName name="AreaStraws">#REF!</definedName>
    <definedName name="Calibri" localSheetId="18">#REF!</definedName>
    <definedName name="Calibri" localSheetId="20">#REF!</definedName>
    <definedName name="Calibri" localSheetId="24">#REF!</definedName>
    <definedName name="Calibri" localSheetId="27">#REF!</definedName>
    <definedName name="Calibri" localSheetId="32">#REF!</definedName>
    <definedName name="Calibri" localSheetId="43">#REF!</definedName>
    <definedName name="Calibri" localSheetId="7">#REF!</definedName>
    <definedName name="Calibri" localSheetId="8">#REF!</definedName>
    <definedName name="Calibri" localSheetId="9">#REF!</definedName>
    <definedName name="Calibri" localSheetId="11">#REF!</definedName>
    <definedName name="Calibri" localSheetId="0">#REF!</definedName>
    <definedName name="Calibri">#REF!</definedName>
    <definedName name="ClientBranch" localSheetId="14">[1]Home!#REF!</definedName>
    <definedName name="ClientBranch" localSheetId="15">[1]Home!#REF!</definedName>
    <definedName name="ClientBranch" localSheetId="16">[1]Home!#REF!</definedName>
    <definedName name="ClientBranch" localSheetId="17">[1]Home!#REF!</definedName>
    <definedName name="ClientBranch" localSheetId="18">[1]Home!#REF!</definedName>
    <definedName name="ClientBranch" localSheetId="19">[1]Home!#REF!</definedName>
    <definedName name="ClientBranch" localSheetId="20">[1]Home!#REF!</definedName>
    <definedName name="ClientBranch" localSheetId="21">[1]Home!#REF!</definedName>
    <definedName name="ClientBranch" localSheetId="22">[1]Home!#REF!</definedName>
    <definedName name="ClientBranch" localSheetId="23">[1]Home!#REF!</definedName>
    <definedName name="ClientBranch" localSheetId="24">[1]Home!#REF!</definedName>
    <definedName name="ClientBranch" localSheetId="25">[1]Home!#REF!</definedName>
    <definedName name="ClientBranch" localSheetId="26">[1]Home!#REF!</definedName>
    <definedName name="ClientBranch" localSheetId="27">[1]Home!#REF!</definedName>
    <definedName name="ClientBranch" localSheetId="28">[1]Home!#REF!</definedName>
    <definedName name="ClientBranch" localSheetId="29">[1]Home!#REF!</definedName>
    <definedName name="ClientBranch" localSheetId="30">[1]Home!#REF!</definedName>
    <definedName name="ClientBranch" localSheetId="31">[1]Home!#REF!</definedName>
    <definedName name="ClientBranch" localSheetId="32">[1]Home!#REF!</definedName>
    <definedName name="ClientBranch" localSheetId="33">[1]Home!#REF!</definedName>
    <definedName name="ClientBranch" localSheetId="34">[1]Home!#REF!</definedName>
    <definedName name="ClientBranch" localSheetId="35">[1]Home!#REF!</definedName>
    <definedName name="ClientBranch" localSheetId="36">[1]Home!#REF!</definedName>
    <definedName name="ClientBranch" localSheetId="37">[1]Home!#REF!</definedName>
    <definedName name="ClientBranch" localSheetId="38">[1]Home!#REF!</definedName>
    <definedName name="ClientBranch" localSheetId="39">[1]Home!#REF!</definedName>
    <definedName name="ClientBranch" localSheetId="40">[1]Home!#REF!</definedName>
    <definedName name="ClientBranch" localSheetId="41">[1]Home!#REF!</definedName>
    <definedName name="ClientBranch" localSheetId="42">[1]Home!#REF!</definedName>
    <definedName name="ClientBranch" localSheetId="43">[1]Home!#REF!</definedName>
    <definedName name="ClientBranch" localSheetId="44">[1]Home!#REF!</definedName>
    <definedName name="ClientBranch" localSheetId="45">[1]Home!#REF!</definedName>
    <definedName name="ClientBranch" localSheetId="46">[1]Home!#REF!</definedName>
    <definedName name="ClientBranch" localSheetId="47">[1]Home!#REF!</definedName>
    <definedName name="ClientBranch" localSheetId="48">[1]Home!#REF!</definedName>
    <definedName name="ClientBranch" localSheetId="49">[1]Home!#REF!</definedName>
    <definedName name="ClientBranch" localSheetId="50">[1]Home!#REF!</definedName>
    <definedName name="ClientBranch" localSheetId="7">[2]Settings!#REF!</definedName>
    <definedName name="ClientBranch" localSheetId="8">[2]Settings!#REF!</definedName>
    <definedName name="ClientBranch" localSheetId="9">[3]Home!#REF!</definedName>
    <definedName name="ClientBranch" localSheetId="11">[2]Settings!#REF!</definedName>
    <definedName name="ClientBranch" localSheetId="0">[2]Settings!#REF!</definedName>
    <definedName name="ClientBranch">[2]Settings!#REF!</definedName>
    <definedName name="ClientName" localSheetId="14">[1]Home!#REF!</definedName>
    <definedName name="ClientName" localSheetId="15">[1]Home!#REF!</definedName>
    <definedName name="ClientName" localSheetId="16">[1]Home!#REF!</definedName>
    <definedName name="ClientName" localSheetId="17">[1]Home!#REF!</definedName>
    <definedName name="ClientName" localSheetId="18">[1]Home!#REF!</definedName>
    <definedName name="ClientName" localSheetId="19">[1]Home!#REF!</definedName>
    <definedName name="ClientName" localSheetId="20">[1]Home!#REF!</definedName>
    <definedName name="ClientName" localSheetId="21">[1]Home!#REF!</definedName>
    <definedName name="ClientName" localSheetId="22">[1]Home!#REF!</definedName>
    <definedName name="ClientName" localSheetId="23">[1]Home!#REF!</definedName>
    <definedName name="ClientName" localSheetId="24">[1]Home!#REF!</definedName>
    <definedName name="ClientName" localSheetId="25">[1]Home!#REF!</definedName>
    <definedName name="ClientName" localSheetId="26">[1]Home!#REF!</definedName>
    <definedName name="ClientName" localSheetId="27">[1]Home!#REF!</definedName>
    <definedName name="ClientName" localSheetId="28">[1]Home!#REF!</definedName>
    <definedName name="ClientName" localSheetId="29">[1]Home!#REF!</definedName>
    <definedName name="ClientName" localSheetId="30">[1]Home!#REF!</definedName>
    <definedName name="ClientName" localSheetId="31">[1]Home!#REF!</definedName>
    <definedName name="ClientName" localSheetId="32">[1]Home!#REF!</definedName>
    <definedName name="ClientName" localSheetId="33">[1]Home!#REF!</definedName>
    <definedName name="ClientName" localSheetId="34">[1]Home!#REF!</definedName>
    <definedName name="ClientName" localSheetId="35">[1]Home!#REF!</definedName>
    <definedName name="ClientName" localSheetId="36">[1]Home!#REF!</definedName>
    <definedName name="ClientName" localSheetId="37">[1]Home!#REF!</definedName>
    <definedName name="ClientName" localSheetId="38">[1]Home!#REF!</definedName>
    <definedName name="ClientName" localSheetId="39">[1]Home!#REF!</definedName>
    <definedName name="ClientName" localSheetId="40">[1]Home!#REF!</definedName>
    <definedName name="ClientName" localSheetId="41">[1]Home!#REF!</definedName>
    <definedName name="ClientName" localSheetId="42">[1]Home!#REF!</definedName>
    <definedName name="ClientName" localSheetId="43">[1]Home!#REF!</definedName>
    <definedName name="ClientName" localSheetId="44">[1]Home!#REF!</definedName>
    <definedName name="ClientName" localSheetId="45">[1]Home!#REF!</definedName>
    <definedName name="ClientName" localSheetId="46">[1]Home!#REF!</definedName>
    <definedName name="ClientName" localSheetId="47">[1]Home!#REF!</definedName>
    <definedName name="ClientName" localSheetId="48">[1]Home!#REF!</definedName>
    <definedName name="ClientName" localSheetId="49">[1]Home!#REF!</definedName>
    <definedName name="ClientName" localSheetId="50">[1]Home!#REF!</definedName>
    <definedName name="ClientName" localSheetId="7">[2]Settings!#REF!</definedName>
    <definedName name="ClientName" localSheetId="8">[2]Settings!#REF!</definedName>
    <definedName name="ClientName" localSheetId="9">[3]Home!#REF!</definedName>
    <definedName name="ClientName" localSheetId="11">[2]Settings!#REF!</definedName>
    <definedName name="ClientName" localSheetId="0">[2]Settings!#REF!</definedName>
    <definedName name="ClientName">[2]Settings!#REF!</definedName>
    <definedName name="Clientname2" localSheetId="14">[1]Home!#REF!</definedName>
    <definedName name="Clientname2" localSheetId="15">[1]Home!#REF!</definedName>
    <definedName name="Clientname2" localSheetId="16">[1]Home!#REF!</definedName>
    <definedName name="Clientname2" localSheetId="17">[1]Home!#REF!</definedName>
    <definedName name="Clientname2" localSheetId="18">[1]Home!#REF!</definedName>
    <definedName name="Clientname2" localSheetId="19">[1]Home!#REF!</definedName>
    <definedName name="Clientname2" localSheetId="20">[1]Home!#REF!</definedName>
    <definedName name="Clientname2" localSheetId="21">[1]Home!#REF!</definedName>
    <definedName name="Clientname2" localSheetId="22">[1]Home!#REF!</definedName>
    <definedName name="Clientname2" localSheetId="23">[1]Home!#REF!</definedName>
    <definedName name="Clientname2" localSheetId="24">[1]Home!#REF!</definedName>
    <definedName name="Clientname2" localSheetId="25">[1]Home!#REF!</definedName>
    <definedName name="Clientname2" localSheetId="26">[1]Home!#REF!</definedName>
    <definedName name="Clientname2" localSheetId="27">[1]Home!#REF!</definedName>
    <definedName name="Clientname2" localSheetId="28">[1]Home!#REF!</definedName>
    <definedName name="Clientname2" localSheetId="29">[1]Home!#REF!</definedName>
    <definedName name="Clientname2" localSheetId="30">[1]Home!#REF!</definedName>
    <definedName name="Clientname2" localSheetId="31">[1]Home!#REF!</definedName>
    <definedName name="Clientname2" localSheetId="32">[1]Home!#REF!</definedName>
    <definedName name="Clientname2" localSheetId="33">[1]Home!#REF!</definedName>
    <definedName name="Clientname2" localSheetId="34">[1]Home!#REF!</definedName>
    <definedName name="Clientname2" localSheetId="35">[1]Home!#REF!</definedName>
    <definedName name="Clientname2" localSheetId="36">[1]Home!#REF!</definedName>
    <definedName name="Clientname2" localSheetId="37">[1]Home!#REF!</definedName>
    <definedName name="Clientname2" localSheetId="38">[1]Home!#REF!</definedName>
    <definedName name="Clientname2" localSheetId="39">[1]Home!#REF!</definedName>
    <definedName name="Clientname2" localSheetId="40">[1]Home!#REF!</definedName>
    <definedName name="Clientname2" localSheetId="41">[1]Home!#REF!</definedName>
    <definedName name="Clientname2" localSheetId="42">[1]Home!#REF!</definedName>
    <definedName name="Clientname2" localSheetId="43">[1]Home!#REF!</definedName>
    <definedName name="Clientname2" localSheetId="44">[1]Home!#REF!</definedName>
    <definedName name="Clientname2" localSheetId="45">[1]Home!#REF!</definedName>
    <definedName name="Clientname2" localSheetId="46">[1]Home!#REF!</definedName>
    <definedName name="Clientname2" localSheetId="47">[1]Home!#REF!</definedName>
    <definedName name="Clientname2" localSheetId="48">[1]Home!#REF!</definedName>
    <definedName name="Clientname2" localSheetId="49">[1]Home!#REF!</definedName>
    <definedName name="Clientname2" localSheetId="50">[1]Home!#REF!</definedName>
    <definedName name="Clientname2" localSheetId="7">[4]Home!#REF!</definedName>
    <definedName name="Clientname2" localSheetId="8">[4]Home!#REF!</definedName>
    <definedName name="Clientname2" localSheetId="9">[3]Home!#REF!</definedName>
    <definedName name="Clientname2" localSheetId="0">[4]Home!#REF!</definedName>
    <definedName name="Clientname2">[4]Home!#REF!</definedName>
    <definedName name="DataFile" localSheetId="14">[1]Home!#REF!</definedName>
    <definedName name="DataFile" localSheetId="15">[1]Home!#REF!</definedName>
    <definedName name="DataFile" localSheetId="16">[1]Home!#REF!</definedName>
    <definedName name="DataFile" localSheetId="17">[1]Home!#REF!</definedName>
    <definedName name="DataFile" localSheetId="18">[1]Home!#REF!</definedName>
    <definedName name="DataFile" localSheetId="19">[1]Home!#REF!</definedName>
    <definedName name="DataFile" localSheetId="20">[1]Home!#REF!</definedName>
    <definedName name="DataFile" localSheetId="21">[1]Home!#REF!</definedName>
    <definedName name="DataFile" localSheetId="22">[1]Home!#REF!</definedName>
    <definedName name="DataFile" localSheetId="23">[1]Home!#REF!</definedName>
    <definedName name="DataFile" localSheetId="24">[1]Home!#REF!</definedName>
    <definedName name="DataFile" localSheetId="25">[1]Home!#REF!</definedName>
    <definedName name="DataFile" localSheetId="26">[1]Home!#REF!</definedName>
    <definedName name="DataFile" localSheetId="27">[1]Home!#REF!</definedName>
    <definedName name="DataFile" localSheetId="28">[1]Home!#REF!</definedName>
    <definedName name="DataFile" localSheetId="29">[1]Home!#REF!</definedName>
    <definedName name="DataFile" localSheetId="30">[1]Home!#REF!</definedName>
    <definedName name="DataFile" localSheetId="31">[1]Home!#REF!</definedName>
    <definedName name="DataFile" localSheetId="32">[1]Home!#REF!</definedName>
    <definedName name="DataFile" localSheetId="33">[1]Home!#REF!</definedName>
    <definedName name="DataFile" localSheetId="34">[1]Home!#REF!</definedName>
    <definedName name="DataFile" localSheetId="35">[1]Home!#REF!</definedName>
    <definedName name="DataFile" localSheetId="36">[1]Home!#REF!</definedName>
    <definedName name="DataFile" localSheetId="37">[1]Home!#REF!</definedName>
    <definedName name="DataFile" localSheetId="38">[1]Home!#REF!</definedName>
    <definedName name="DataFile" localSheetId="39">[1]Home!#REF!</definedName>
    <definedName name="DataFile" localSheetId="40">[1]Home!#REF!</definedName>
    <definedName name="DataFile" localSheetId="41">[1]Home!#REF!</definedName>
    <definedName name="DataFile" localSheetId="42">[1]Home!#REF!</definedName>
    <definedName name="DataFile" localSheetId="43">[1]Home!#REF!</definedName>
    <definedName name="DataFile" localSheetId="44">[1]Home!#REF!</definedName>
    <definedName name="DataFile" localSheetId="45">[1]Home!#REF!</definedName>
    <definedName name="DataFile" localSheetId="46">[1]Home!#REF!</definedName>
    <definedName name="DataFile" localSheetId="47">[1]Home!#REF!</definedName>
    <definedName name="DataFile" localSheetId="48">[1]Home!#REF!</definedName>
    <definedName name="DataFile" localSheetId="49">[1]Home!#REF!</definedName>
    <definedName name="DataFile" localSheetId="50">[1]Home!#REF!</definedName>
    <definedName name="DataFile" localSheetId="7">[2]Settings!#REF!</definedName>
    <definedName name="DataFile" localSheetId="8">[2]Settings!#REF!</definedName>
    <definedName name="DataFile" localSheetId="9">[3]Home!#REF!</definedName>
    <definedName name="DataFile" localSheetId="11">[2]Settings!#REF!</definedName>
    <definedName name="DataFile" localSheetId="0">[2]Settings!#REF!</definedName>
    <definedName name="DataFile">[2]Settings!#REF!</definedName>
    <definedName name="DataFolder" localSheetId="14">[1]Home!#REF!</definedName>
    <definedName name="DataFolder" localSheetId="15">[1]Home!#REF!</definedName>
    <definedName name="DataFolder" localSheetId="16">[1]Home!#REF!</definedName>
    <definedName name="DataFolder" localSheetId="17">[1]Home!#REF!</definedName>
    <definedName name="DataFolder" localSheetId="18">[1]Home!#REF!</definedName>
    <definedName name="DataFolder" localSheetId="19">[1]Home!#REF!</definedName>
    <definedName name="DataFolder" localSheetId="20">[1]Home!#REF!</definedName>
    <definedName name="DataFolder" localSheetId="21">[1]Home!#REF!</definedName>
    <definedName name="DataFolder" localSheetId="22">[1]Home!#REF!</definedName>
    <definedName name="DataFolder" localSheetId="23">[1]Home!#REF!</definedName>
    <definedName name="DataFolder" localSheetId="24">[1]Home!#REF!</definedName>
    <definedName name="DataFolder" localSheetId="25">[1]Home!#REF!</definedName>
    <definedName name="DataFolder" localSheetId="26">[1]Home!#REF!</definedName>
    <definedName name="DataFolder" localSheetId="27">[1]Home!#REF!</definedName>
    <definedName name="DataFolder" localSheetId="28">[1]Home!#REF!</definedName>
    <definedName name="DataFolder" localSheetId="29">[1]Home!#REF!</definedName>
    <definedName name="DataFolder" localSheetId="30">[1]Home!#REF!</definedName>
    <definedName name="DataFolder" localSheetId="31">[1]Home!#REF!</definedName>
    <definedName name="DataFolder" localSheetId="32">[1]Home!#REF!</definedName>
    <definedName name="DataFolder" localSheetId="33">[1]Home!#REF!</definedName>
    <definedName name="DataFolder" localSheetId="34">[1]Home!#REF!</definedName>
    <definedName name="DataFolder" localSheetId="35">[1]Home!#REF!</definedName>
    <definedName name="DataFolder" localSheetId="36">[1]Home!#REF!</definedName>
    <definedName name="DataFolder" localSheetId="37">[1]Home!#REF!</definedName>
    <definedName name="DataFolder" localSheetId="38">[1]Home!#REF!</definedName>
    <definedName name="DataFolder" localSheetId="39">[1]Home!#REF!</definedName>
    <definedName name="DataFolder" localSheetId="40">[1]Home!#REF!</definedName>
    <definedName name="DataFolder" localSheetId="41">[1]Home!#REF!</definedName>
    <definedName name="DataFolder" localSheetId="42">[1]Home!#REF!</definedName>
    <definedName name="DataFolder" localSheetId="43">[1]Home!#REF!</definedName>
    <definedName name="DataFolder" localSheetId="44">[1]Home!#REF!</definedName>
    <definedName name="DataFolder" localSheetId="45">[1]Home!#REF!</definedName>
    <definedName name="DataFolder" localSheetId="46">[1]Home!#REF!</definedName>
    <definedName name="DataFolder" localSheetId="47">[1]Home!#REF!</definedName>
    <definedName name="DataFolder" localSheetId="48">[1]Home!#REF!</definedName>
    <definedName name="DataFolder" localSheetId="49">[1]Home!#REF!</definedName>
    <definedName name="DataFolder" localSheetId="50">[1]Home!#REF!</definedName>
    <definedName name="DataFolder" localSheetId="7">[4]Home!#REF!</definedName>
    <definedName name="DataFolder" localSheetId="8">[4]Home!#REF!</definedName>
    <definedName name="DataFolder" localSheetId="9">[3]Home!#REF!</definedName>
    <definedName name="DataFolder" localSheetId="0">[4]Home!#REF!</definedName>
    <definedName name="DataFolder">[4]Home!#REF!</definedName>
    <definedName name="DataName" localSheetId="14">[1]Home!#REF!</definedName>
    <definedName name="DataName" localSheetId="15">[1]Home!#REF!</definedName>
    <definedName name="DataName" localSheetId="16">[1]Home!#REF!</definedName>
    <definedName name="DataName" localSheetId="17">[1]Home!#REF!</definedName>
    <definedName name="DataName" localSheetId="18">[1]Home!#REF!</definedName>
    <definedName name="DataName" localSheetId="19">[1]Home!#REF!</definedName>
    <definedName name="DataName" localSheetId="20">[1]Home!#REF!</definedName>
    <definedName name="DataName" localSheetId="21">[1]Home!#REF!</definedName>
    <definedName name="DataName" localSheetId="22">[1]Home!#REF!</definedName>
    <definedName name="DataName" localSheetId="23">[1]Home!#REF!</definedName>
    <definedName name="DataName" localSheetId="24">[1]Home!#REF!</definedName>
    <definedName name="DataName" localSheetId="25">[1]Home!#REF!</definedName>
    <definedName name="DataName" localSheetId="26">[1]Home!#REF!</definedName>
    <definedName name="DataName" localSheetId="27">[1]Home!#REF!</definedName>
    <definedName name="DataName" localSheetId="28">[1]Home!#REF!</definedName>
    <definedName name="DataName" localSheetId="29">[1]Home!#REF!</definedName>
    <definedName name="DataName" localSheetId="30">[1]Home!#REF!</definedName>
    <definedName name="DataName" localSheetId="31">[1]Home!#REF!</definedName>
    <definedName name="DataName" localSheetId="32">[1]Home!#REF!</definedName>
    <definedName name="DataName" localSheetId="33">[1]Home!#REF!</definedName>
    <definedName name="DataName" localSheetId="34">[1]Home!#REF!</definedName>
    <definedName name="DataName" localSheetId="35">[1]Home!#REF!</definedName>
    <definedName name="DataName" localSheetId="36">[1]Home!#REF!</definedName>
    <definedName name="DataName" localSheetId="37">[1]Home!#REF!</definedName>
    <definedName name="DataName" localSheetId="38">[1]Home!#REF!</definedName>
    <definedName name="DataName" localSheetId="39">[1]Home!#REF!</definedName>
    <definedName name="DataName" localSheetId="40">[1]Home!#REF!</definedName>
    <definedName name="DataName" localSheetId="41">[1]Home!#REF!</definedName>
    <definedName name="DataName" localSheetId="42">[1]Home!#REF!</definedName>
    <definedName name="DataName" localSheetId="43">[1]Home!#REF!</definedName>
    <definedName name="DataName" localSheetId="44">[1]Home!#REF!</definedName>
    <definedName name="DataName" localSheetId="45">[1]Home!#REF!</definedName>
    <definedName name="DataName" localSheetId="46">[1]Home!#REF!</definedName>
    <definedName name="DataName" localSheetId="47">[1]Home!#REF!</definedName>
    <definedName name="DataName" localSheetId="48">[1]Home!#REF!</definedName>
    <definedName name="DataName" localSheetId="49">[1]Home!#REF!</definedName>
    <definedName name="DataName" localSheetId="50">[1]Home!#REF!</definedName>
    <definedName name="DataName" localSheetId="7">[2]Settings!#REF!</definedName>
    <definedName name="DataName" localSheetId="8">[2]Settings!#REF!</definedName>
    <definedName name="DataName" localSheetId="9">[3]Home!#REF!</definedName>
    <definedName name="DataName" localSheetId="11">[2]Settings!#REF!</definedName>
    <definedName name="DataName" localSheetId="0">[2]Settings!#REF!</definedName>
    <definedName name="DataName">[2]Settings!#REF!</definedName>
    <definedName name="DateCode" localSheetId="18">#REF!</definedName>
    <definedName name="DateCode" localSheetId="20">#REF!</definedName>
    <definedName name="DateCode" localSheetId="24">#REF!</definedName>
    <definedName name="DateCode" localSheetId="27">#REF!</definedName>
    <definedName name="DateCode" localSheetId="32">#REF!</definedName>
    <definedName name="DateCode" localSheetId="43">#REF!</definedName>
    <definedName name="DateCode" localSheetId="11">#REF!</definedName>
    <definedName name="DateCode" localSheetId="0">#REF!</definedName>
    <definedName name="DateCode">#REF!</definedName>
    <definedName name="DaysOver" localSheetId="14">[1]Home!#REF!</definedName>
    <definedName name="DaysOver" localSheetId="15">[1]Home!#REF!</definedName>
    <definedName name="DaysOver" localSheetId="16">[1]Home!#REF!</definedName>
    <definedName name="DaysOver" localSheetId="17">[1]Home!#REF!</definedName>
    <definedName name="DaysOver" localSheetId="18">[1]Home!#REF!</definedName>
    <definedName name="DaysOver" localSheetId="19">[1]Home!#REF!</definedName>
    <definedName name="DaysOver" localSheetId="20">[1]Home!#REF!</definedName>
    <definedName name="DaysOver" localSheetId="21">[1]Home!#REF!</definedName>
    <definedName name="DaysOver" localSheetId="22">[1]Home!#REF!</definedName>
    <definedName name="DaysOver" localSheetId="23">[1]Home!#REF!</definedName>
    <definedName name="DaysOver" localSheetId="24">[1]Home!#REF!</definedName>
    <definedName name="DaysOver" localSheetId="25">[1]Home!#REF!</definedName>
    <definedName name="DaysOver" localSheetId="26">[1]Home!#REF!</definedName>
    <definedName name="DaysOver" localSheetId="27">[1]Home!#REF!</definedName>
    <definedName name="DaysOver" localSheetId="28">[1]Home!#REF!</definedName>
    <definedName name="DaysOver" localSheetId="29">[1]Home!#REF!</definedName>
    <definedName name="DaysOver" localSheetId="30">[1]Home!#REF!</definedName>
    <definedName name="DaysOver" localSheetId="31">[1]Home!#REF!</definedName>
    <definedName name="DaysOver" localSheetId="32">[1]Home!#REF!</definedName>
    <definedName name="DaysOver" localSheetId="33">[1]Home!#REF!</definedName>
    <definedName name="DaysOver" localSheetId="34">[1]Home!#REF!</definedName>
    <definedName name="DaysOver" localSheetId="35">[1]Home!#REF!</definedName>
    <definedName name="DaysOver" localSheetId="36">[1]Home!#REF!</definedName>
    <definedName name="DaysOver" localSheetId="37">[1]Home!#REF!</definedName>
    <definedName name="DaysOver" localSheetId="38">[1]Home!#REF!</definedName>
    <definedName name="DaysOver" localSheetId="39">[1]Home!#REF!</definedName>
    <definedName name="DaysOver" localSheetId="40">[1]Home!#REF!</definedName>
    <definedName name="DaysOver" localSheetId="41">[1]Home!#REF!</definedName>
    <definedName name="DaysOver" localSheetId="42">[1]Home!#REF!</definedName>
    <definedName name="DaysOver" localSheetId="43">[1]Home!#REF!</definedName>
    <definedName name="DaysOver" localSheetId="44">[1]Home!#REF!</definedName>
    <definedName name="DaysOver" localSheetId="45">[1]Home!#REF!</definedName>
    <definedName name="DaysOver" localSheetId="46">[1]Home!#REF!</definedName>
    <definedName name="DaysOver" localSheetId="47">[1]Home!#REF!</definedName>
    <definedName name="DaysOver" localSheetId="48">[1]Home!#REF!</definedName>
    <definedName name="DaysOver" localSheetId="49">[1]Home!#REF!</definedName>
    <definedName name="DaysOver" localSheetId="50">[1]Home!#REF!</definedName>
    <definedName name="DaysOver" localSheetId="7">[2]Settings!#REF!</definedName>
    <definedName name="DaysOver" localSheetId="8">[2]Settings!#REF!</definedName>
    <definedName name="DaysOver" localSheetId="9">[3]Home!#REF!</definedName>
    <definedName name="DaysOver" localSheetId="11">[2]Settings!#REF!</definedName>
    <definedName name="DaysOver" localSheetId="0">[2]Settings!#REF!</definedName>
    <definedName name="DaysOver">[2]Settings!#REF!</definedName>
    <definedName name="ExternalData_1" localSheetId="1" hidden="1">'Table 1'!#REF!</definedName>
    <definedName name="ExternalData_1" localSheetId="2" hidden="1">'Table 2'!#REF!</definedName>
    <definedName name="ExternalData_1" localSheetId="3" hidden="1">'Table 3'!#REF!</definedName>
    <definedName name="ExternalData_2" localSheetId="9" hidden="1">'Table 7'!#REF!</definedName>
    <definedName name="fff" localSheetId="51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51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51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14">[1]Home!#REF!</definedName>
    <definedName name="JobTitle" localSheetId="15">[1]Home!#REF!</definedName>
    <definedName name="JobTitle" localSheetId="16">[1]Home!#REF!</definedName>
    <definedName name="JobTitle" localSheetId="17">[1]Home!#REF!</definedName>
    <definedName name="JobTitle" localSheetId="18">[1]Home!#REF!</definedName>
    <definedName name="JobTitle" localSheetId="19">[1]Home!#REF!</definedName>
    <definedName name="JobTitle" localSheetId="20">[1]Home!#REF!</definedName>
    <definedName name="JobTitle" localSheetId="21">[1]Home!#REF!</definedName>
    <definedName name="JobTitle" localSheetId="22">[1]Home!#REF!</definedName>
    <definedName name="JobTitle" localSheetId="23">[1]Home!#REF!</definedName>
    <definedName name="JobTitle" localSheetId="24">[1]Home!#REF!</definedName>
    <definedName name="JobTitle" localSheetId="25">[1]Home!#REF!</definedName>
    <definedName name="JobTitle" localSheetId="26">[1]Home!#REF!</definedName>
    <definedName name="JobTitle" localSheetId="27">[1]Home!#REF!</definedName>
    <definedName name="JobTitle" localSheetId="28">[1]Home!#REF!</definedName>
    <definedName name="JobTitle" localSheetId="29">[1]Home!#REF!</definedName>
    <definedName name="JobTitle" localSheetId="30">[1]Home!#REF!</definedName>
    <definedName name="JobTitle" localSheetId="31">[1]Home!#REF!</definedName>
    <definedName name="JobTitle" localSheetId="32">[1]Home!#REF!</definedName>
    <definedName name="JobTitle" localSheetId="33">[1]Home!#REF!</definedName>
    <definedName name="JobTitle" localSheetId="34">[1]Home!#REF!</definedName>
    <definedName name="JobTitle" localSheetId="35">[1]Home!#REF!</definedName>
    <definedName name="JobTitle" localSheetId="36">[1]Home!#REF!</definedName>
    <definedName name="JobTitle" localSheetId="37">[1]Home!#REF!</definedName>
    <definedName name="JobTitle" localSheetId="38">[1]Home!#REF!</definedName>
    <definedName name="JobTitle" localSheetId="39">[1]Home!#REF!</definedName>
    <definedName name="JobTitle" localSheetId="40">[1]Home!#REF!</definedName>
    <definedName name="JobTitle" localSheetId="41">[1]Home!#REF!</definedName>
    <definedName name="JobTitle" localSheetId="42">[1]Home!#REF!</definedName>
    <definedName name="JobTitle" localSheetId="43">[1]Home!#REF!</definedName>
    <definedName name="JobTitle" localSheetId="44">[1]Home!#REF!</definedName>
    <definedName name="JobTitle" localSheetId="45">[1]Home!#REF!</definedName>
    <definedName name="JobTitle" localSheetId="46">[1]Home!#REF!</definedName>
    <definedName name="JobTitle" localSheetId="47">[1]Home!#REF!</definedName>
    <definedName name="JobTitle" localSheetId="48">[1]Home!#REF!</definedName>
    <definedName name="JobTitle" localSheetId="49">[1]Home!#REF!</definedName>
    <definedName name="JobTitle" localSheetId="50">[1]Home!#REF!</definedName>
    <definedName name="JobTitle" localSheetId="7">[2]Settings!#REF!</definedName>
    <definedName name="JobTitle" localSheetId="8">[2]Settings!#REF!</definedName>
    <definedName name="JobTitle" localSheetId="9">[3]Home!#REF!</definedName>
    <definedName name="JobTitle" localSheetId="11">[2]Settings!#REF!</definedName>
    <definedName name="JobTitle" localSheetId="0">[2]Settings!#REF!</definedName>
    <definedName name="JobTitle">[2]Settings!#REF!</definedName>
    <definedName name="_xlnm.Print_Area" localSheetId="7">'Table 5'!$A$1:$O$15</definedName>
    <definedName name="_xlnm.Print_Area" localSheetId="8">'Table 6'!$A$1:$H$14</definedName>
    <definedName name="_xlnm.Print_Titles" localSheetId="10">'Table 8'!$A:$A,'Table 8'!#REF!</definedName>
    <definedName name="_xlnm.Print_Titles" localSheetId="11">'Table 9'!$A:$A,'Table 9'!#REF!</definedName>
    <definedName name="ProgName" localSheetId="14">[1]Home!#REF!</definedName>
    <definedName name="ProgName" localSheetId="15">[1]Home!#REF!</definedName>
    <definedName name="ProgName" localSheetId="16">[1]Home!#REF!</definedName>
    <definedName name="ProgName" localSheetId="17">[1]Home!#REF!</definedName>
    <definedName name="ProgName" localSheetId="18">[1]Home!#REF!</definedName>
    <definedName name="ProgName" localSheetId="19">[1]Home!#REF!</definedName>
    <definedName name="ProgName" localSheetId="20">[1]Home!#REF!</definedName>
    <definedName name="ProgName" localSheetId="21">[1]Home!#REF!</definedName>
    <definedName name="ProgName" localSheetId="22">[1]Home!#REF!</definedName>
    <definedName name="ProgName" localSheetId="23">[1]Home!#REF!</definedName>
    <definedName name="ProgName" localSheetId="24">[1]Home!#REF!</definedName>
    <definedName name="ProgName" localSheetId="25">[1]Home!#REF!</definedName>
    <definedName name="ProgName" localSheetId="26">[1]Home!#REF!</definedName>
    <definedName name="ProgName" localSheetId="27">[1]Home!#REF!</definedName>
    <definedName name="ProgName" localSheetId="28">[1]Home!#REF!</definedName>
    <definedName name="ProgName" localSheetId="29">[1]Home!#REF!</definedName>
    <definedName name="ProgName" localSheetId="30">[1]Home!#REF!</definedName>
    <definedName name="ProgName" localSheetId="31">[1]Home!#REF!</definedName>
    <definedName name="ProgName" localSheetId="32">[1]Home!#REF!</definedName>
    <definedName name="ProgName" localSheetId="33">[1]Home!#REF!</definedName>
    <definedName name="ProgName" localSheetId="34">[1]Home!#REF!</definedName>
    <definedName name="ProgName" localSheetId="35">[1]Home!#REF!</definedName>
    <definedName name="ProgName" localSheetId="36">[1]Home!#REF!</definedName>
    <definedName name="ProgName" localSheetId="37">[1]Home!#REF!</definedName>
    <definedName name="ProgName" localSheetId="38">[1]Home!#REF!</definedName>
    <definedName name="ProgName" localSheetId="39">[1]Home!#REF!</definedName>
    <definedName name="ProgName" localSheetId="40">[1]Home!#REF!</definedName>
    <definedName name="ProgName" localSheetId="41">[1]Home!#REF!</definedName>
    <definedName name="ProgName" localSheetId="42">[1]Home!#REF!</definedName>
    <definedName name="ProgName" localSheetId="43">[1]Home!#REF!</definedName>
    <definedName name="ProgName" localSheetId="44">[1]Home!#REF!</definedName>
    <definedName name="ProgName" localSheetId="45">[1]Home!#REF!</definedName>
    <definedName name="ProgName" localSheetId="46">[1]Home!#REF!</definedName>
    <definedName name="ProgName" localSheetId="47">[1]Home!#REF!</definedName>
    <definedName name="ProgName" localSheetId="48">[1]Home!#REF!</definedName>
    <definedName name="ProgName" localSheetId="49">[1]Home!#REF!</definedName>
    <definedName name="ProgName" localSheetId="50">[1]Home!#REF!</definedName>
    <definedName name="ProgName" localSheetId="7">[2]Settings!#REF!</definedName>
    <definedName name="ProgName" localSheetId="8">[2]Settings!#REF!</definedName>
    <definedName name="ProgName" localSheetId="9">[3]Home!#REF!</definedName>
    <definedName name="ProgName" localSheetId="11">[2]Settings!#REF!</definedName>
    <definedName name="ProgName" localSheetId="0">[2]Settings!#REF!</definedName>
    <definedName name="ProgName">[2]Settings!#REF!</definedName>
    <definedName name="SATSDataFile" localSheetId="14">[1]Home!#REF!</definedName>
    <definedName name="SATSDataFile" localSheetId="15">[1]Home!#REF!</definedName>
    <definedName name="SATSDataFile" localSheetId="16">[1]Home!#REF!</definedName>
    <definedName name="SATSDataFile" localSheetId="17">[1]Home!#REF!</definedName>
    <definedName name="SATSDataFile" localSheetId="18">[1]Home!#REF!</definedName>
    <definedName name="SATSDataFile" localSheetId="19">[1]Home!#REF!</definedName>
    <definedName name="SATSDataFile" localSheetId="20">[1]Home!#REF!</definedName>
    <definedName name="SATSDataFile" localSheetId="21">[1]Home!#REF!</definedName>
    <definedName name="SATSDataFile" localSheetId="22">[1]Home!#REF!</definedName>
    <definedName name="SATSDataFile" localSheetId="23">[1]Home!#REF!</definedName>
    <definedName name="SATSDataFile" localSheetId="24">[1]Home!#REF!</definedName>
    <definedName name="SATSDataFile" localSheetId="25">[1]Home!#REF!</definedName>
    <definedName name="SATSDataFile" localSheetId="26">[1]Home!#REF!</definedName>
    <definedName name="SATSDataFile" localSheetId="27">[1]Home!#REF!</definedName>
    <definedName name="SATSDataFile" localSheetId="28">[1]Home!#REF!</definedName>
    <definedName name="SATSDataFile" localSheetId="29">[1]Home!#REF!</definedName>
    <definedName name="SATSDataFile" localSheetId="30">[1]Home!#REF!</definedName>
    <definedName name="SATSDataFile" localSheetId="31">[1]Home!#REF!</definedName>
    <definedName name="SATSDataFile" localSheetId="32">[1]Home!#REF!</definedName>
    <definedName name="SATSDataFile" localSheetId="33">[1]Home!#REF!</definedName>
    <definedName name="SATSDataFile" localSheetId="34">[1]Home!#REF!</definedName>
    <definedName name="SATSDataFile" localSheetId="35">[1]Home!#REF!</definedName>
    <definedName name="SATSDataFile" localSheetId="36">[1]Home!#REF!</definedName>
    <definedName name="SATSDataFile" localSheetId="37">[1]Home!#REF!</definedName>
    <definedName name="SATSDataFile" localSheetId="38">[1]Home!#REF!</definedName>
    <definedName name="SATSDataFile" localSheetId="39">[1]Home!#REF!</definedName>
    <definedName name="SATSDataFile" localSheetId="40">[1]Home!#REF!</definedName>
    <definedName name="SATSDataFile" localSheetId="41">[1]Home!#REF!</definedName>
    <definedName name="SATSDataFile" localSheetId="42">[1]Home!#REF!</definedName>
    <definedName name="SATSDataFile" localSheetId="43">[1]Home!#REF!</definedName>
    <definedName name="SATSDataFile" localSheetId="44">[1]Home!#REF!</definedName>
    <definedName name="SATSDataFile" localSheetId="45">[1]Home!#REF!</definedName>
    <definedName name="SATSDataFile" localSheetId="46">[1]Home!#REF!</definedName>
    <definedName name="SATSDataFile" localSheetId="47">[1]Home!#REF!</definedName>
    <definedName name="SATSDataFile" localSheetId="48">[1]Home!#REF!</definedName>
    <definedName name="SATSDataFile" localSheetId="49">[1]Home!#REF!</definedName>
    <definedName name="SATSDataFile" localSheetId="50">[1]Home!#REF!</definedName>
    <definedName name="SATSDataFile" localSheetId="7">[2]Settings!#REF!</definedName>
    <definedName name="SATSDataFile" localSheetId="8">[2]Settings!#REF!</definedName>
    <definedName name="SATSDataFile" localSheetId="9">[3]Home!#REF!</definedName>
    <definedName name="SATSDataFile" localSheetId="11">[2]Settings!#REF!</definedName>
    <definedName name="SATSDataFile" localSheetId="0">[2]Settings!#REF!</definedName>
    <definedName name="SATSDataFile">[2]Settings!#REF!</definedName>
    <definedName name="StrawPP" localSheetId="18">#REF!</definedName>
    <definedName name="StrawPP" localSheetId="20">#REF!</definedName>
    <definedName name="StrawPP" localSheetId="24">#REF!</definedName>
    <definedName name="StrawPP" localSheetId="27">#REF!</definedName>
    <definedName name="StrawPP" localSheetId="32">#REF!</definedName>
    <definedName name="StrawPP" localSheetId="43">#REF!</definedName>
    <definedName name="StrawPP" localSheetId="13">#REF!</definedName>
    <definedName name="StrawPP" localSheetId="7">#REF!</definedName>
    <definedName name="StrawPP" localSheetId="11">#REF!</definedName>
    <definedName name="StrawPP" localSheetId="0">#REF!</definedName>
    <definedName name="StrawPP">#REF!</definedName>
    <definedName name="SurveyChoice" localSheetId="14">[1]Home!$C$5</definedName>
    <definedName name="SurveyChoice" localSheetId="15">[1]Home!$C$5</definedName>
    <definedName name="SurveyChoice" localSheetId="16">[1]Home!$C$5</definedName>
    <definedName name="SurveyChoice" localSheetId="17">[1]Home!$C$5</definedName>
    <definedName name="SurveyChoice" localSheetId="18">[1]Home!$C$5</definedName>
    <definedName name="SurveyChoice" localSheetId="19">[1]Home!$C$5</definedName>
    <definedName name="SurveyChoice" localSheetId="20">[1]Home!$C$5</definedName>
    <definedName name="SurveyChoice" localSheetId="21">[1]Home!$C$5</definedName>
    <definedName name="SurveyChoice" localSheetId="22">[1]Home!$C$5</definedName>
    <definedName name="SurveyChoice" localSheetId="23">[1]Home!$C$5</definedName>
    <definedName name="SurveyChoice" localSheetId="24">[1]Home!$C$5</definedName>
    <definedName name="SurveyChoice" localSheetId="25">[1]Home!$C$5</definedName>
    <definedName name="SurveyChoice" localSheetId="26">[1]Home!$C$5</definedName>
    <definedName name="SurveyChoice" localSheetId="27">[1]Home!$C$5</definedName>
    <definedName name="SurveyChoice" localSheetId="28">[1]Home!$C$5</definedName>
    <definedName name="SurveyChoice" localSheetId="29">[1]Home!$C$5</definedName>
    <definedName name="SurveyChoice" localSheetId="30">[1]Home!$C$5</definedName>
    <definedName name="SurveyChoice" localSheetId="31">[1]Home!$C$5</definedName>
    <definedName name="SurveyChoice" localSheetId="32">[1]Home!$C$5</definedName>
    <definedName name="SurveyChoice" localSheetId="33">[1]Home!$C$5</definedName>
    <definedName name="SurveyChoice" localSheetId="34">[1]Home!$C$5</definedName>
    <definedName name="SurveyChoice" localSheetId="35">[1]Home!$C$5</definedName>
    <definedName name="SurveyChoice" localSheetId="36">[1]Home!$C$5</definedName>
    <definedName name="SurveyChoice" localSheetId="37">[1]Home!$C$5</definedName>
    <definedName name="SurveyChoice" localSheetId="38">[1]Home!$C$5</definedName>
    <definedName name="SurveyChoice" localSheetId="39">[1]Home!$C$5</definedName>
    <definedName name="SurveyChoice" localSheetId="40">[1]Home!$C$5</definedName>
    <definedName name="SurveyChoice" localSheetId="41">[1]Home!$C$5</definedName>
    <definedName name="SurveyChoice" localSheetId="42">[1]Home!$C$5</definedName>
    <definedName name="SurveyChoice" localSheetId="43">[1]Home!$C$5</definedName>
    <definedName name="SurveyChoice" localSheetId="44">[1]Home!$C$5</definedName>
    <definedName name="SurveyChoice" localSheetId="45">[1]Home!$C$5</definedName>
    <definedName name="SurveyChoice" localSheetId="46">[1]Home!$C$5</definedName>
    <definedName name="SurveyChoice" localSheetId="47">[1]Home!$C$5</definedName>
    <definedName name="SurveyChoice" localSheetId="48">[1]Home!$C$5</definedName>
    <definedName name="SurveyChoice" localSheetId="49">[1]Home!$C$5</definedName>
    <definedName name="SurveyChoice" localSheetId="50">[1]Home!$C$5</definedName>
    <definedName name="SurveyChoice" localSheetId="7">[2]Settings!$B$4</definedName>
    <definedName name="SurveyChoice" localSheetId="8">[2]Settings!$B$4</definedName>
    <definedName name="SurveyChoice" localSheetId="9">[3]Home!$C$5</definedName>
    <definedName name="SurveyChoice">[2]Settings!$B$4</definedName>
    <definedName name="SurveyID" localSheetId="14">[1]Settings!$C$4</definedName>
    <definedName name="SurveyID" localSheetId="15">[1]Settings!$C$4</definedName>
    <definedName name="SurveyID" localSheetId="16">[1]Settings!$C$4</definedName>
    <definedName name="SurveyID" localSheetId="17">[1]Settings!$C$4</definedName>
    <definedName name="SurveyID" localSheetId="18">[1]Settings!$C$4</definedName>
    <definedName name="SurveyID" localSheetId="19">[1]Settings!$C$4</definedName>
    <definedName name="SurveyID" localSheetId="20">[1]Settings!$C$4</definedName>
    <definedName name="SurveyID" localSheetId="21">[1]Settings!$C$4</definedName>
    <definedName name="SurveyID" localSheetId="22">[1]Settings!$C$4</definedName>
    <definedName name="SurveyID" localSheetId="23">[1]Settings!$C$4</definedName>
    <definedName name="SurveyID" localSheetId="24">[1]Settings!$C$4</definedName>
    <definedName name="SurveyID" localSheetId="25">[1]Settings!$C$4</definedName>
    <definedName name="SurveyID" localSheetId="26">[1]Settings!$C$4</definedName>
    <definedName name="SurveyID" localSheetId="27">[1]Settings!$C$4</definedName>
    <definedName name="SurveyID" localSheetId="28">[1]Settings!$C$4</definedName>
    <definedName name="SurveyID" localSheetId="29">[1]Settings!$C$4</definedName>
    <definedName name="SurveyID" localSheetId="30">[1]Settings!$C$4</definedName>
    <definedName name="SurveyID" localSheetId="31">[1]Settings!$C$4</definedName>
    <definedName name="SurveyID" localSheetId="32">[1]Settings!$C$4</definedName>
    <definedName name="SurveyID" localSheetId="33">[1]Settings!$C$4</definedName>
    <definedName name="SurveyID" localSheetId="34">[1]Settings!$C$4</definedName>
    <definedName name="SurveyID" localSheetId="35">[1]Settings!$C$4</definedName>
    <definedName name="SurveyID" localSheetId="36">[1]Settings!$C$4</definedName>
    <definedName name="SurveyID" localSheetId="37">[1]Settings!$C$4</definedName>
    <definedName name="SurveyID" localSheetId="38">[1]Settings!$C$4</definedName>
    <definedName name="SurveyID" localSheetId="39">[1]Settings!$C$4</definedName>
    <definedName name="SurveyID" localSheetId="40">[1]Settings!$C$4</definedName>
    <definedName name="SurveyID" localSheetId="41">[1]Settings!$C$4</definedName>
    <definedName name="SurveyID" localSheetId="42">[1]Settings!$C$4</definedName>
    <definedName name="SurveyID" localSheetId="43">[1]Settings!$C$4</definedName>
    <definedName name="SurveyID" localSheetId="44">[1]Settings!$C$4</definedName>
    <definedName name="SurveyID" localSheetId="45">[1]Settings!$C$4</definedName>
    <definedName name="SurveyID" localSheetId="46">[1]Settings!$C$4</definedName>
    <definedName name="SurveyID" localSheetId="47">[1]Settings!$C$4</definedName>
    <definedName name="SurveyID" localSheetId="48">[1]Settings!$C$4</definedName>
    <definedName name="SurveyID" localSheetId="49">[1]Settings!$C$4</definedName>
    <definedName name="SurveyID" localSheetId="50">[1]Settings!$C$4</definedName>
    <definedName name="SurveyID" localSheetId="7">[2]Options!$C$4</definedName>
    <definedName name="SurveyID" localSheetId="8">[2]Options!$C$4</definedName>
    <definedName name="SurveyID" localSheetId="9">[3]Settings!$C$4</definedName>
    <definedName name="SurveyID">[2]Options!$C$4</definedName>
    <definedName name="tem" localSheetId="51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51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51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4">[1]Home!#REF!</definedName>
    <definedName name="WSname" localSheetId="15">[1]Home!#REF!</definedName>
    <definedName name="WSname" localSheetId="16">[1]Home!#REF!</definedName>
    <definedName name="WSname" localSheetId="17">[1]Home!#REF!</definedName>
    <definedName name="WSname" localSheetId="18">[1]Home!#REF!</definedName>
    <definedName name="WSname" localSheetId="19">[1]Home!#REF!</definedName>
    <definedName name="WSname" localSheetId="20">[1]Home!#REF!</definedName>
    <definedName name="WSname" localSheetId="21">[1]Home!#REF!</definedName>
    <definedName name="WSname" localSheetId="22">[1]Home!#REF!</definedName>
    <definedName name="WSname" localSheetId="23">[1]Home!#REF!</definedName>
    <definedName name="WSname" localSheetId="24">[1]Home!#REF!</definedName>
    <definedName name="WSname" localSheetId="25">[1]Home!#REF!</definedName>
    <definedName name="WSname" localSheetId="26">[1]Home!#REF!</definedName>
    <definedName name="WSname" localSheetId="27">[1]Home!#REF!</definedName>
    <definedName name="WSname" localSheetId="28">[1]Home!#REF!</definedName>
    <definedName name="WSname" localSheetId="29">[1]Home!#REF!</definedName>
    <definedName name="WSname" localSheetId="30">[1]Home!#REF!</definedName>
    <definedName name="WSname" localSheetId="31">[1]Home!#REF!</definedName>
    <definedName name="WSname" localSheetId="32">[1]Home!#REF!</definedName>
    <definedName name="WSname" localSheetId="33">[1]Home!#REF!</definedName>
    <definedName name="WSname" localSheetId="34">[1]Home!#REF!</definedName>
    <definedName name="WSname" localSheetId="35">[1]Home!#REF!</definedName>
    <definedName name="WSname" localSheetId="36">[1]Home!#REF!</definedName>
    <definedName name="WSname" localSheetId="37">[1]Home!#REF!</definedName>
    <definedName name="WSname" localSheetId="38">[1]Home!#REF!</definedName>
    <definedName name="WSname" localSheetId="39">[1]Home!#REF!</definedName>
    <definedName name="WSname" localSheetId="40">[1]Home!#REF!</definedName>
    <definedName name="WSname" localSheetId="41">[1]Home!#REF!</definedName>
    <definedName name="WSname" localSheetId="42">[1]Home!#REF!</definedName>
    <definedName name="WSname" localSheetId="43">[1]Home!#REF!</definedName>
    <definedName name="WSname" localSheetId="44">[1]Home!#REF!</definedName>
    <definedName name="WSname" localSheetId="45">[1]Home!#REF!</definedName>
    <definedName name="WSname" localSheetId="46">[1]Home!#REF!</definedName>
    <definedName name="WSname" localSheetId="47">[1]Home!#REF!</definedName>
    <definedName name="WSname" localSheetId="48">[1]Home!#REF!</definedName>
    <definedName name="WSname" localSheetId="49">[1]Home!#REF!</definedName>
    <definedName name="WSname" localSheetId="50">[1]Home!#REF!</definedName>
    <definedName name="WSname" localSheetId="7">[2]Settings!#REF!</definedName>
    <definedName name="WSname" localSheetId="8">[2]Settings!#REF!</definedName>
    <definedName name="WSname" localSheetId="9">[3]Home!#REF!</definedName>
    <definedName name="WSname" localSheetId="11">[2]Settings!#REF!</definedName>
    <definedName name="WSname" localSheetId="0">[2]Settings!#REF!</definedName>
    <definedName name="WSname">[2]Settings!#REF!</definedName>
    <definedName name="WSRange" localSheetId="14">[1]Home!#REF!</definedName>
    <definedName name="WSRange" localSheetId="15">[1]Home!#REF!</definedName>
    <definedName name="WSRange" localSheetId="16">[1]Home!#REF!</definedName>
    <definedName name="WSRange" localSheetId="17">[1]Home!#REF!</definedName>
    <definedName name="WSRange" localSheetId="18">[1]Home!#REF!</definedName>
    <definedName name="WSRange" localSheetId="19">[1]Home!#REF!</definedName>
    <definedName name="WSRange" localSheetId="20">[1]Home!#REF!</definedName>
    <definedName name="WSRange" localSheetId="21">[1]Home!#REF!</definedName>
    <definedName name="WSRange" localSheetId="22">[1]Home!#REF!</definedName>
    <definedName name="WSRange" localSheetId="23">[1]Home!#REF!</definedName>
    <definedName name="WSRange" localSheetId="24">[1]Home!#REF!</definedName>
    <definedName name="WSRange" localSheetId="25">[1]Home!#REF!</definedName>
    <definedName name="WSRange" localSheetId="26">[1]Home!#REF!</definedName>
    <definedName name="WSRange" localSheetId="27">[1]Home!#REF!</definedName>
    <definedName name="WSRange" localSheetId="28">[1]Home!#REF!</definedName>
    <definedName name="WSRange" localSheetId="29">[1]Home!#REF!</definedName>
    <definedName name="WSRange" localSheetId="30">[1]Home!#REF!</definedName>
    <definedName name="WSRange" localSheetId="31">[1]Home!#REF!</definedName>
    <definedName name="WSRange" localSheetId="32">[1]Home!#REF!</definedName>
    <definedName name="WSRange" localSheetId="33">[1]Home!#REF!</definedName>
    <definedName name="WSRange" localSheetId="34">[1]Home!#REF!</definedName>
    <definedName name="WSRange" localSheetId="35">[1]Home!#REF!</definedName>
    <definedName name="WSRange" localSheetId="36">[1]Home!#REF!</definedName>
    <definedName name="WSRange" localSheetId="37">[1]Home!#REF!</definedName>
    <definedName name="WSRange" localSheetId="38">[1]Home!#REF!</definedName>
    <definedName name="WSRange" localSheetId="39">[1]Home!#REF!</definedName>
    <definedName name="WSRange" localSheetId="40">[1]Home!#REF!</definedName>
    <definedName name="WSRange" localSheetId="41">[1]Home!#REF!</definedName>
    <definedName name="WSRange" localSheetId="42">[1]Home!#REF!</definedName>
    <definedName name="WSRange" localSheetId="43">[1]Home!#REF!</definedName>
    <definedName name="WSRange" localSheetId="44">[1]Home!#REF!</definedName>
    <definedName name="WSRange" localSheetId="45">[1]Home!#REF!</definedName>
    <definedName name="WSRange" localSheetId="46">[1]Home!#REF!</definedName>
    <definedName name="WSRange" localSheetId="47">[1]Home!#REF!</definedName>
    <definedName name="WSRange" localSheetId="48">[1]Home!#REF!</definedName>
    <definedName name="WSRange" localSheetId="49">[1]Home!#REF!</definedName>
    <definedName name="WSRange" localSheetId="50">[1]Home!#REF!</definedName>
    <definedName name="WSRange" localSheetId="7">[2]Settings!#REF!</definedName>
    <definedName name="WSRange" localSheetId="8">[2]Settings!#REF!</definedName>
    <definedName name="WSRange" localSheetId="9">[3]Home!#REF!</definedName>
    <definedName name="WSRange" localSheetId="11">[2]Settings!#REF!</definedName>
    <definedName name="WSRange" localSheetId="0">[2]Settings!#REF!</definedName>
    <definedName name="WSRange">[2]Settings!#REF!</definedName>
    <definedName name="Year" localSheetId="18">#REF!</definedName>
    <definedName name="Year" localSheetId="20">#REF!</definedName>
    <definedName name="Year" localSheetId="24">#REF!</definedName>
    <definedName name="Year" localSheetId="27">#REF!</definedName>
    <definedName name="Year" localSheetId="32">#REF!</definedName>
    <definedName name="Year" localSheetId="43">#REF!</definedName>
    <definedName name="Year" localSheetId="11">#REF!</definedName>
    <definedName name="Year" localSheetId="0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L67" i="139" l="1"/>
  <c r="L68" i="139"/>
  <c r="L69" i="139"/>
  <c r="L74" i="139"/>
  <c r="L72" i="139"/>
  <c r="L66" i="139"/>
  <c r="L60" i="139"/>
  <c r="L62" i="139"/>
  <c r="L58" i="139"/>
  <c r="L54" i="139"/>
  <c r="L52" i="139"/>
  <c r="L38" i="139"/>
  <c r="L36" i="139"/>
  <c r="L35" i="139"/>
  <c r="L34" i="139"/>
  <c r="L30" i="139"/>
  <c r="L28" i="139"/>
  <c r="L27" i="139"/>
  <c r="L23" i="139"/>
  <c r="L21" i="139"/>
  <c r="L17" i="139"/>
  <c r="L12" i="139"/>
  <c r="L13" i="139"/>
  <c r="L14" i="139"/>
  <c r="L15" i="139"/>
  <c r="L11" i="139"/>
  <c r="L51" i="139"/>
  <c r="C109" i="79" l="1"/>
  <c r="B87" i="79" l="1"/>
  <c r="J64" i="79"/>
  <c r="C64" i="79"/>
  <c r="L27" i="146" l="1"/>
  <c r="L64" i="146"/>
  <c r="L87" i="146"/>
  <c r="L109" i="146"/>
  <c r="C87" i="146" l="1"/>
  <c r="D87" i="146"/>
  <c r="I87" i="146"/>
  <c r="J87" i="146"/>
  <c r="K87" i="146"/>
  <c r="B87" i="146"/>
  <c r="C64" i="146"/>
  <c r="D64" i="146"/>
  <c r="E64" i="146"/>
  <c r="F64" i="146"/>
  <c r="G64" i="146"/>
  <c r="H64" i="146"/>
  <c r="I64" i="146"/>
  <c r="J64" i="146"/>
  <c r="K64" i="146"/>
  <c r="B64" i="146"/>
  <c r="C27" i="146" l="1"/>
  <c r="D27" i="146"/>
  <c r="E27" i="146"/>
  <c r="F27" i="146"/>
  <c r="I27" i="146"/>
  <c r="J27" i="146"/>
  <c r="K27" i="146"/>
  <c r="B27" i="146"/>
  <c r="D109" i="79"/>
  <c r="E109" i="79"/>
  <c r="F109" i="79"/>
  <c r="G109" i="79"/>
  <c r="H109" i="79"/>
  <c r="I109" i="79"/>
  <c r="J109" i="79"/>
  <c r="K109" i="79"/>
  <c r="L109" i="79"/>
  <c r="B109" i="79"/>
  <c r="C87" i="79"/>
  <c r="D87" i="79"/>
  <c r="I87" i="79"/>
  <c r="J87" i="79"/>
  <c r="K87" i="79"/>
  <c r="L87" i="79"/>
  <c r="D64" i="79"/>
  <c r="E64" i="79"/>
  <c r="F64" i="79"/>
  <c r="G64" i="79"/>
  <c r="I64" i="79"/>
  <c r="K64" i="79"/>
  <c r="L64" i="79"/>
  <c r="B64" i="79"/>
  <c r="C72" i="139" l="1"/>
  <c r="D72" i="139"/>
  <c r="E72" i="139"/>
  <c r="F72" i="139"/>
  <c r="G72" i="139"/>
  <c r="H72" i="139"/>
  <c r="I72" i="139"/>
  <c r="B72" i="139"/>
  <c r="I62" i="139" l="1"/>
  <c r="C62" i="139"/>
  <c r="D62" i="139"/>
  <c r="E62" i="139"/>
  <c r="F62" i="139"/>
  <c r="G62" i="139"/>
  <c r="H62" i="139"/>
  <c r="B62" i="139"/>
  <c r="I54" i="139"/>
  <c r="H54" i="139"/>
  <c r="G54" i="139"/>
  <c r="F54" i="139"/>
  <c r="E54" i="139"/>
  <c r="D54" i="139"/>
  <c r="C54" i="139"/>
  <c r="B54" i="139"/>
  <c r="I30" i="139"/>
  <c r="H30" i="139"/>
  <c r="G30" i="139"/>
  <c r="F30" i="139"/>
  <c r="E30" i="139"/>
  <c r="D30" i="139"/>
  <c r="C30" i="139"/>
  <c r="B30" i="139"/>
  <c r="E38" i="139"/>
  <c r="F38" i="139"/>
  <c r="G38" i="139"/>
  <c r="H38" i="139"/>
  <c r="I38" i="139"/>
  <c r="D38" i="139"/>
  <c r="C38" i="139"/>
  <c r="B38" i="139"/>
  <c r="I17" i="139"/>
  <c r="G23" i="139"/>
  <c r="E23" i="139"/>
  <c r="C23" i="139"/>
  <c r="B23" i="139"/>
  <c r="G17" i="139"/>
  <c r="E17" i="139"/>
  <c r="C17" i="139"/>
  <c r="B17" i="139"/>
  <c r="B74" i="139" l="1"/>
  <c r="I74" i="139"/>
  <c r="E74" i="139"/>
  <c r="C74" i="139"/>
  <c r="G74" i="139"/>
  <c r="D74" i="139"/>
  <c r="F74" i="139"/>
  <c r="H74" i="139"/>
</calcChain>
</file>

<file path=xl/connections.xml><?xml version="1.0" encoding="utf-8"?>
<connections xmlns="http://schemas.openxmlformats.org/spreadsheetml/2006/main">
  <connection id="1" name="Connection13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Table3_AreaGrn_By_Crop_By_Region WHERE SurveyId = 20"/>
  </connection>
</connections>
</file>

<file path=xl/sharedStrings.xml><?xml version="1.0" encoding="utf-8"?>
<sst xmlns="http://schemas.openxmlformats.org/spreadsheetml/2006/main" count="5583" uniqueCount="378">
  <si>
    <t>County</t>
  </si>
  <si>
    <t>A</t>
  </si>
  <si>
    <t>B</t>
  </si>
  <si>
    <t>Antrim</t>
  </si>
  <si>
    <t>Armagh</t>
  </si>
  <si>
    <t>Down</t>
  </si>
  <si>
    <t>Londonderry</t>
  </si>
  <si>
    <t>Tyrone</t>
  </si>
  <si>
    <t>Northern Ireland</t>
  </si>
  <si>
    <t>Legend</t>
  </si>
  <si>
    <t>Number of</t>
  </si>
  <si>
    <t>Surveyed</t>
  </si>
  <si>
    <t>area (ha)</t>
  </si>
  <si>
    <t>Spring cabbage</t>
  </si>
  <si>
    <t>Cauliflower</t>
  </si>
  <si>
    <t>Turnips</t>
  </si>
  <si>
    <t>Beans</t>
  </si>
  <si>
    <t>Peas</t>
  </si>
  <si>
    <t>Table leeks</t>
  </si>
  <si>
    <t>Soup leeks</t>
  </si>
  <si>
    <t>Onions</t>
  </si>
  <si>
    <t>Carrots</t>
  </si>
  <si>
    <t>Parsnips</t>
  </si>
  <si>
    <t>Soup celery</t>
  </si>
  <si>
    <t>Parsley</t>
  </si>
  <si>
    <t>Lettuce</t>
  </si>
  <si>
    <t>Beetroot</t>
  </si>
  <si>
    <t>Rhubarb</t>
  </si>
  <si>
    <t>All crops</t>
  </si>
  <si>
    <t>Northern</t>
  </si>
  <si>
    <t>Crop type</t>
  </si>
  <si>
    <t>Ireland</t>
  </si>
  <si>
    <t>.</t>
  </si>
  <si>
    <t>Pesticide type</t>
  </si>
  <si>
    <t>Fungicides</t>
  </si>
  <si>
    <t>Insecticides</t>
  </si>
  <si>
    <t>Molluscicides</t>
  </si>
  <si>
    <t>Seed treatments</t>
  </si>
  <si>
    <t>All pesticides</t>
  </si>
  <si>
    <t>Pesticide Type</t>
  </si>
  <si>
    <t>Herbicides</t>
  </si>
  <si>
    <t>&amp; desiccants</t>
  </si>
  <si>
    <t>(ha)</t>
  </si>
  <si>
    <t>(kg)</t>
  </si>
  <si>
    <t>Brassicas</t>
  </si>
  <si>
    <t>Leeks</t>
  </si>
  <si>
    <t>Celery</t>
  </si>
  <si>
    <t>Azoxystrobin</t>
  </si>
  <si>
    <t>Difenoconazole</t>
  </si>
  <si>
    <t>Fenpropimorph</t>
  </si>
  <si>
    <t>Mancozeb</t>
  </si>
  <si>
    <t>Tebuconazole</t>
  </si>
  <si>
    <t>All fungicides</t>
  </si>
  <si>
    <t>Glyphosate</t>
  </si>
  <si>
    <t>Lenacil</t>
  </si>
  <si>
    <t>Linuron</t>
  </si>
  <si>
    <t>Metamitron</t>
  </si>
  <si>
    <t>Metazachlor</t>
  </si>
  <si>
    <t>Pendimethalin</t>
  </si>
  <si>
    <t>Propaquizafop</t>
  </si>
  <si>
    <t>Propyzamide</t>
  </si>
  <si>
    <t>Cypermethrin</t>
  </si>
  <si>
    <t>Deltamethrin</t>
  </si>
  <si>
    <t>Lambda-cyhalothrin</t>
  </si>
  <si>
    <t>Pirimicarb</t>
  </si>
  <si>
    <t>All insecticides</t>
  </si>
  <si>
    <t>All molluscicides</t>
  </si>
  <si>
    <t>Seed Treatments</t>
  </si>
  <si>
    <t>All seed treatments</t>
  </si>
  <si>
    <t>Diquat</t>
  </si>
  <si>
    <t>Ringspot</t>
  </si>
  <si>
    <t>Aphids</t>
  </si>
  <si>
    <t>Caterpillars</t>
  </si>
  <si>
    <t>Slugs</t>
  </si>
  <si>
    <t>Rust</t>
  </si>
  <si>
    <t>Carrot</t>
  </si>
  <si>
    <t>Pumpkin</t>
  </si>
  <si>
    <t>Crops Surveyed</t>
  </si>
  <si>
    <t>Pymetrozine</t>
  </si>
  <si>
    <t>Thiacloprid</t>
  </si>
  <si>
    <t>Boscalid/pyraclostrobin</t>
  </si>
  <si>
    <t>Cyprodinil</t>
  </si>
  <si>
    <t>Fludioxonil</t>
  </si>
  <si>
    <t xml:space="preserve"> Total</t>
  </si>
  <si>
    <t>Prosulfocarb</t>
  </si>
  <si>
    <t>Clomazone</t>
  </si>
  <si>
    <t>Boscalid</t>
  </si>
  <si>
    <t>Prothioconazole</t>
  </si>
  <si>
    <t>Indoxacarb</t>
  </si>
  <si>
    <t>Fluroxypyr</t>
  </si>
  <si>
    <t>Spirotetramat</t>
  </si>
  <si>
    <t>Blackspot</t>
  </si>
  <si>
    <t>Azoxystrobin/difenoconazole</t>
  </si>
  <si>
    <t>Sealer</t>
  </si>
  <si>
    <t>Garlic Extract</t>
  </si>
  <si>
    <t>Tebuconazole/trifloxystrobin</t>
  </si>
  <si>
    <t>Thiram</t>
  </si>
  <si>
    <t>Imazamox/pendimethalin</t>
  </si>
  <si>
    <t>Dimethomorph/mancozeb</t>
  </si>
  <si>
    <t>Cyprodinil/fludioxonil</t>
  </si>
  <si>
    <t>Metalaxyl-M</t>
  </si>
  <si>
    <t>Metribuzin</t>
  </si>
  <si>
    <t>Nematodes</t>
  </si>
  <si>
    <t>Phenmedipham</t>
  </si>
  <si>
    <t>Survey year</t>
  </si>
  <si>
    <t>% change</t>
  </si>
  <si>
    <t>in area</t>
  </si>
  <si>
    <t>Brussels sprouts</t>
  </si>
  <si>
    <t>Cabbage (summer/autumn)</t>
  </si>
  <si>
    <t>Cabbage (other)*</t>
  </si>
  <si>
    <t>Peas &amp; beans</t>
  </si>
  <si>
    <t>Spring onions</t>
  </si>
  <si>
    <t>All carrots and parsnips</t>
  </si>
  <si>
    <t>Other vegetables</t>
  </si>
  <si>
    <t>All other vegetables</t>
  </si>
  <si>
    <t>Total vegetable crops</t>
  </si>
  <si>
    <t>&lt;1</t>
  </si>
  <si>
    <t>Broccoli</t>
  </si>
  <si>
    <t>Autumn cabbage</t>
  </si>
  <si>
    <t>Savoy cabbage</t>
  </si>
  <si>
    <t>White cabbage</t>
  </si>
  <si>
    <t>Red cabbage</t>
  </si>
  <si>
    <t>Autumn cauliflower</t>
  </si>
  <si>
    <t>Summer cauliflower</t>
  </si>
  <si>
    <t>Kale</t>
  </si>
  <si>
    <t>Broad beans</t>
  </si>
  <si>
    <t>Summer scallions</t>
  </si>
  <si>
    <t>Celeriac</t>
  </si>
  <si>
    <t>Growth regulators</t>
  </si>
  <si>
    <t>sp apps</t>
  </si>
  <si>
    <t>Tefluthrin</t>
  </si>
  <si>
    <t>%</t>
  </si>
  <si>
    <t>All herbicides</t>
  </si>
  <si>
    <t>Calabrese/broccoli</t>
  </si>
  <si>
    <t>Fungicide</t>
  </si>
  <si>
    <t>Herbicide</t>
  </si>
  <si>
    <t>Seed treatment</t>
  </si>
  <si>
    <t>Size group (hectares)</t>
  </si>
  <si>
    <r>
      <rPr>
        <b/>
        <sz val="11"/>
        <color rgb="FF008290"/>
        <rFont val="Calibri"/>
        <family val="2"/>
        <scheme val="minor"/>
      </rPr>
      <t xml:space="preserve">Table 1:     </t>
    </r>
    <r>
      <rPr>
        <b/>
        <sz val="11"/>
        <rFont val="Calibri"/>
        <family val="2"/>
        <scheme val="minor"/>
      </rPr>
      <t>The total number of farms in each size group with vegetable crops in the</t>
    </r>
  </si>
  <si>
    <r>
      <t xml:space="preserve">A </t>
    </r>
    <r>
      <rPr>
        <sz val="10"/>
        <rFont val="Calibri"/>
        <family val="2"/>
        <scheme val="minor"/>
      </rPr>
      <t>= Total number of holdings in strata</t>
    </r>
  </si>
  <si>
    <r>
      <t>B</t>
    </r>
    <r>
      <rPr>
        <sz val="10"/>
        <rFont val="Calibri"/>
        <family val="2"/>
        <scheme val="minor"/>
      </rPr>
      <t xml:space="preserve"> = Number of holdings surveyed</t>
    </r>
  </si>
  <si>
    <t>Swede</t>
  </si>
  <si>
    <t>Region</t>
  </si>
  <si>
    <t>&lt;2</t>
  </si>
  <si>
    <t>2&lt;5</t>
  </si>
  <si>
    <t>5&lt;15</t>
  </si>
  <si>
    <t>15&lt;40</t>
  </si>
  <si>
    <t>40+</t>
  </si>
  <si>
    <t xml:space="preserve">                     </t>
  </si>
  <si>
    <t>Insecticide</t>
  </si>
  <si>
    <t>Molluscicide</t>
  </si>
  <si>
    <t xml:space="preserve">                       with each pesticide type.</t>
  </si>
  <si>
    <t xml:space="preserve">Herbicides  </t>
  </si>
  <si>
    <t>Total quantity</t>
  </si>
  <si>
    <t>Total Area (spha)</t>
  </si>
  <si>
    <t>Chlorpropham</t>
  </si>
  <si>
    <t>Dimethenamid-P/pendimethalin</t>
  </si>
  <si>
    <t>No.</t>
  </si>
  <si>
    <t xml:space="preserve">Treated area </t>
  </si>
  <si>
    <t>(spha)</t>
  </si>
  <si>
    <t>Quantity applied</t>
  </si>
  <si>
    <t>General Fungal Control</t>
  </si>
  <si>
    <t>General Weed Control</t>
  </si>
  <si>
    <t>Ground Preparation</t>
  </si>
  <si>
    <t>General Insect Control</t>
  </si>
  <si>
    <t>Pesticide group &amp; active substance</t>
  </si>
  <si>
    <t>Active substance</t>
  </si>
  <si>
    <t xml:space="preserve">                        pesticide type.</t>
  </si>
  <si>
    <t>Carrots and parsnips</t>
  </si>
  <si>
    <t>Peas and beans</t>
  </si>
  <si>
    <t>Turnip and swede</t>
  </si>
  <si>
    <t>All turnip and swede</t>
  </si>
  <si>
    <t>All peas and beans</t>
  </si>
  <si>
    <t>Leeks and onions</t>
  </si>
  <si>
    <t>All leeks and onions</t>
  </si>
  <si>
    <t>Reasons for treatment</t>
  </si>
  <si>
    <t>Pesticide group and active substance</t>
  </si>
  <si>
    <t>Total treated area (spha)</t>
  </si>
  <si>
    <t>Basic treated area (ha)</t>
  </si>
  <si>
    <t>Quantity applied (kg)</t>
  </si>
  <si>
    <t>&lt;0.05</t>
  </si>
  <si>
    <t>Pre-emergence weed control</t>
  </si>
  <si>
    <t>Seed Treatment</t>
  </si>
  <si>
    <t>Cavity Spot</t>
  </si>
  <si>
    <t>Carrot Fly</t>
  </si>
  <si>
    <t>General Disease Control</t>
  </si>
  <si>
    <t>Celery, lettuce and parsley</t>
  </si>
  <si>
    <t>All celery, lettuce and parsely</t>
  </si>
  <si>
    <t>Total</t>
  </si>
  <si>
    <t>Squash</t>
  </si>
  <si>
    <t xml:space="preserve">Winter cabbage </t>
  </si>
  <si>
    <t>Growth regulator</t>
  </si>
  <si>
    <t>Isopyrazam</t>
  </si>
  <si>
    <t>Bromoxynil</t>
  </si>
  <si>
    <t>Clethodim</t>
  </si>
  <si>
    <t>Dimethenamid-P/metazachlor</t>
  </si>
  <si>
    <t>Pyridate</t>
  </si>
  <si>
    <t>Chlorantraniliprole</t>
  </si>
  <si>
    <t>Cyantraniliprole</t>
  </si>
  <si>
    <t>Growth Regulators</t>
  </si>
  <si>
    <t>All growth regulators</t>
  </si>
  <si>
    <t>Metconazole</t>
  </si>
  <si>
    <t>Carrot fly &amp; willow aphids</t>
  </si>
  <si>
    <t>Growth Regulation</t>
  </si>
  <si>
    <t>Caterpillars and Aphids</t>
  </si>
  <si>
    <t>Total Quantity (kg)</t>
  </si>
  <si>
    <t>&lt;1%</t>
  </si>
  <si>
    <t xml:space="preserve">All herbicides </t>
  </si>
  <si>
    <t>Calabrese</t>
  </si>
  <si>
    <t>Cauliflowers</t>
  </si>
  <si>
    <t>Courgette</t>
  </si>
  <si>
    <t>Chard</t>
  </si>
  <si>
    <t>Fennel</t>
  </si>
  <si>
    <t>Pointed cabbage</t>
  </si>
  <si>
    <t>Spinach</t>
  </si>
  <si>
    <t>Winter scallions</t>
  </si>
  <si>
    <t>Winter cauliflower</t>
  </si>
  <si>
    <t>Salad onion</t>
  </si>
  <si>
    <t>Summer cabbage</t>
  </si>
  <si>
    <t>Hard cabbage</t>
  </si>
  <si>
    <r>
      <rPr>
        <b/>
        <sz val="11"/>
        <color rgb="FF008290"/>
        <rFont val="Calibri"/>
        <family val="2"/>
        <scheme val="minor"/>
      </rPr>
      <t>Table 2:</t>
    </r>
    <r>
      <rPr>
        <b/>
        <sz val="11"/>
        <rFont val="Calibri"/>
        <family val="2"/>
        <scheme val="minor"/>
      </rPr>
      <t xml:space="preserve">     Total number and area of crops surveyed (ha) in Northern Ireland, 2019.</t>
    </r>
  </si>
  <si>
    <t>&lt;0.10</t>
  </si>
  <si>
    <r>
      <rPr>
        <b/>
        <sz val="11"/>
        <color rgb="FF008290"/>
        <rFont val="Calibri"/>
        <family val="2"/>
        <scheme val="minor"/>
      </rPr>
      <t>Table 3:</t>
    </r>
    <r>
      <rPr>
        <b/>
        <sz val="11"/>
        <rFont val="Calibri"/>
        <family val="2"/>
        <scheme val="minor"/>
      </rPr>
      <t xml:space="preserve">     Estimated area (ha) of vegetable crops grown regionally in Northern Ireland, 2019.</t>
    </r>
  </si>
  <si>
    <r>
      <rPr>
        <b/>
        <sz val="11"/>
        <color rgb="FF008290"/>
        <rFont val="Calibri"/>
        <family val="2"/>
        <scheme val="minor"/>
      </rPr>
      <t>Table 4a:</t>
    </r>
    <r>
      <rPr>
        <b/>
        <sz val="11"/>
        <rFont val="Calibri"/>
        <family val="2"/>
        <scheme val="minor"/>
      </rPr>
      <t xml:space="preserve">     Estimated area (spha) of vegetable crops treated regionally in Northern Ireland, 2019</t>
    </r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</si>
  <si>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2019 with each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</si>
  <si>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area (spha) and the basic area (ha) of vegetable crops treated with each pesticide type in Northern Ireland, 2019.</t>
    </r>
  </si>
  <si>
    <r>
      <rPr>
        <b/>
        <sz val="11"/>
        <color rgb="FF008290"/>
        <rFont val="Calibri"/>
        <family val="2"/>
        <scheme val="minor"/>
      </rPr>
      <t>Table 6:</t>
    </r>
    <r>
      <rPr>
        <b/>
        <sz val="11"/>
        <rFont val="Calibri"/>
        <family val="2"/>
        <scheme val="minor"/>
      </rPr>
      <t xml:space="preserve">     The total quantities (kg) of each pesticide type used on vegetable crops in Northern Ireland 2019.</t>
    </r>
  </si>
  <si>
    <t>Leek</t>
  </si>
  <si>
    <t>Onions &amp; Spring Onions</t>
  </si>
  <si>
    <t>Other Vegetables</t>
  </si>
  <si>
    <t>Parsnip</t>
  </si>
  <si>
    <t>Turnip &amp; Swede</t>
  </si>
  <si>
    <t>Chlorothalonil/metalaxyl-m</t>
  </si>
  <si>
    <t>Fluopicolide/propamocarb hydrochloride</t>
  </si>
  <si>
    <t>Mancozeb/metalaxyl-m</t>
  </si>
  <si>
    <t>Maleic hydrazide</t>
  </si>
  <si>
    <t>Aclonifen</t>
  </si>
  <si>
    <t>Chloridazon</t>
  </si>
  <si>
    <t>Cycloxydim</t>
  </si>
  <si>
    <t>Desmedipham/ethofumesate/phenmedipham</t>
  </si>
  <si>
    <t>Diflufenican</t>
  </si>
  <si>
    <t>Oxamyl</t>
  </si>
  <si>
    <t>Ferric phosphate</t>
  </si>
  <si>
    <t>Cymoxanil/fludioxonil/metalaxyl-m</t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</si>
  <si>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2019.</t>
    </r>
  </si>
  <si>
    <r>
      <rPr>
        <b/>
        <sz val="11"/>
        <color rgb="FF008290"/>
        <rFont val="Calibri"/>
        <family val="2"/>
        <scheme val="minor"/>
      </rPr>
      <t xml:space="preserve">Table 8 (cont):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2019.</t>
    </r>
  </si>
  <si>
    <r>
      <rPr>
        <b/>
        <sz val="11"/>
        <color theme="8" tint="-0.249977111117893"/>
        <rFont val="Calibri"/>
        <family val="2"/>
        <scheme val="minor"/>
      </rPr>
      <t>Table 9</t>
    </r>
    <r>
      <rPr>
        <b/>
        <sz val="11"/>
        <rFont val="Calibri"/>
        <family val="2"/>
        <scheme val="minor"/>
      </rPr>
      <t>:     Estimated quantities (kg) of pesticide formulations used on outdoor vegetable crops in Northern Ireland, 2019.</t>
    </r>
  </si>
  <si>
    <r>
      <rPr>
        <b/>
        <sz val="11"/>
        <color rgb="FF008290"/>
        <rFont val="Calibri"/>
        <family val="2"/>
        <scheme val="minor"/>
      </rPr>
      <t xml:space="preserve">Table 9 (cont):     </t>
    </r>
    <r>
      <rPr>
        <b/>
        <sz val="11"/>
        <rFont val="Calibri"/>
        <family val="2"/>
        <scheme val="minor"/>
      </rPr>
      <t>Estimated quantities (kg) of outdoor vegetable crops treated with pesticide formulations in Northern Ireland, 2019.</t>
    </r>
  </si>
  <si>
    <t>Fluopicolide</t>
  </si>
  <si>
    <t>Propamocarb hydrochloride</t>
  </si>
  <si>
    <t>Dimethomorph</t>
  </si>
  <si>
    <t>Imazamox</t>
  </si>
  <si>
    <t>Desmedipham</t>
  </si>
  <si>
    <t>Ethofumesate</t>
  </si>
  <si>
    <t xml:space="preserve">                      Northern Ireland, 2019 ranked by treated area (spha).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</si>
  <si>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forty active ingredients most extensively used on vegetable crops in  </t>
    </r>
  </si>
  <si>
    <r>
      <rPr>
        <b/>
        <sz val="11"/>
        <color rgb="FF008290"/>
        <rFont val="Calibri"/>
        <family val="2"/>
        <scheme val="minor"/>
      </rPr>
      <t>Table 11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forty active ingredients most extensively used on vegetable crops in  </t>
    </r>
  </si>
  <si>
    <t xml:space="preserve">                      Northern Ireland, 2019 ranked by weight (kg).</t>
  </si>
  <si>
    <t>2017/2019</t>
  </si>
  <si>
    <t>Crown Rot</t>
  </si>
  <si>
    <t>Grass</t>
  </si>
  <si>
    <t>Survey : VEG/2019 Downloaded from PUSIS on 01/09/2020 11:19:44</t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</si>
  <si>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Beetroot pesticide-treated area (spha), basic treated area (ha), quantity applied (kg) and reasons for use.</t>
    </r>
  </si>
  <si>
    <t>Survey : VEG/2019 Downloaded from PUSIS on 01/09/2020 11:19:45</t>
  </si>
  <si>
    <t>Survey : VEG/2019 Downloaded from PUSIS on 01/09/2020 11:19:46</t>
  </si>
  <si>
    <t>Altenaria</t>
  </si>
  <si>
    <t>Diamondback Moth</t>
  </si>
  <si>
    <t>Survey : VEG/2019 Downloaded from PUSIS on 01/09/2020 11:19:47</t>
  </si>
  <si>
    <t>Survey : VEG/2019 Downloaded from PUSIS on 01/09/2020 11:19:48</t>
  </si>
  <si>
    <t>Survey : VEG/2019 Downloaded from PUSIS on 01/09/2020 11:19:49</t>
  </si>
  <si>
    <t>Survey : VEG/2019 Downloaded from PUSIS on 01/09/2020 11:19:50</t>
  </si>
  <si>
    <t>Reason for treatment</t>
  </si>
  <si>
    <t>Survey : VEG/2019 Downloaded from PUSIS on 01/09/2020 11:19:53</t>
  </si>
  <si>
    <t>Blackfly</t>
  </si>
  <si>
    <t>Survey : VEG/2019 Downloaded from PUSIS on 01/09/2020 11:19:54</t>
  </si>
  <si>
    <t>Survey : VEG/2019 Downloaded from PUSIS on 01/09/2020 11:19:55</t>
  </si>
  <si>
    <t>Survey : VEG/2019 Downloaded from PUSIS on 01/09/2020 11:19:56</t>
  </si>
  <si>
    <t>Survey : VEG/2019 Downloaded from PUSIS on 01/09/2020 11:19:58</t>
  </si>
  <si>
    <t>Survey : VEG/2019 Downloaded from PUSIS on 01/09/2020 11:19:59</t>
  </si>
  <si>
    <t>Survey : VEG/2019 Downloaded from PUSIS on 01/09/2020 11:20:00</t>
  </si>
  <si>
    <t>Survey : VEG/2019 Downloaded from PUSIS on 01/09/2020 11:20:01</t>
  </si>
  <si>
    <t>Survey : VEG/2019 Downloaded from PUSIS on 01/09/2020 11:20:02</t>
  </si>
  <si>
    <t>Flea Beetles</t>
  </si>
  <si>
    <t>Survey : VEG/2019 Downloaded from PUSIS on 01/09/2020 11:20:03</t>
  </si>
  <si>
    <t>Survey : VEG/2019 Downloaded from PUSIS on 01/09/2020 11:20:04</t>
  </si>
  <si>
    <r>
      <rPr>
        <b/>
        <sz val="11"/>
        <color rgb="FF008290"/>
        <rFont val="Calibri"/>
        <family val="2"/>
        <scheme val="minor"/>
      </rPr>
      <t>Table 43: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1991-2019.</t>
    </r>
  </si>
  <si>
    <t>All leafy and flowerhead brassicas</t>
  </si>
  <si>
    <r>
      <rPr>
        <b/>
        <sz val="11"/>
        <color rgb="FF008290"/>
        <rFont val="Calibri"/>
        <family val="2"/>
        <scheme val="minor"/>
      </rPr>
      <t>Table 43 (contd):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1991-2019.</t>
    </r>
  </si>
  <si>
    <t xml:space="preserve">                     June 2019 census and number of samples from each size group.</t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</si>
  <si>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rFont val="Calibri"/>
        <family val="2"/>
        <scheme val="minor"/>
      </rPr>
      <t>The proportional area (%) of each crop treated with pesticides and the number of spray applications in Northern Ireland, 2019.</t>
    </r>
  </si>
  <si>
    <t>Table No.</t>
  </si>
  <si>
    <t xml:space="preserve">Title </t>
  </si>
  <si>
    <t>The total number of farms in each size group with vegetable crops in the June 2019 census and number of samples from each size group.</t>
  </si>
  <si>
    <t>Total number and area of crops surveyed (ha) in Northern Ireland, 2019.</t>
  </si>
  <si>
    <t>Estimated area (ha) of vegetable crops grown regionally in Northern Ireland, 2019.</t>
  </si>
  <si>
    <t>Estimated area (spha) of vegetable crops treated regionally in Northern Ireland, 2019 with each pesticide type.</t>
  </si>
  <si>
    <t>Estimated weight (kg) of pesticide applied regionally in Northern Ireland, 2019 with each pesticide type.</t>
  </si>
  <si>
    <t>The total quantities (kg) of each pesticide type used on vegetable crops in Northern Ireland 2019.</t>
  </si>
  <si>
    <t>The proportional area (%) of each crop treated with pesticides and the number of spray applications in Northern Ireland, 2019.</t>
  </si>
  <si>
    <t>Estimated area (spha) of outdoor vegetable crops treated with pesticide formulations in Northern Ireland, 2019.</t>
  </si>
  <si>
    <t>Estimated quantities (kg) of pesticide formulations used on outdoor vegetable crops in Northern Ireland, 2019.</t>
  </si>
  <si>
    <t>The forty active ingredients most extensively used on vegetable crops in Northern Ireland, 2019 ranked by treated area (spha).</t>
  </si>
  <si>
    <t>The forty active ingredients most extensively used on vegetable crops in Northern Ireland, 2019 ranked by weight (kg).</t>
  </si>
  <si>
    <t>Beetroot pesticide-treated area (spha), basic treated area (ha), quantity applied (kg) and reasons for use.</t>
  </si>
  <si>
    <t>Broad beans pesticide-treated area (spha), basic treated area (ha), quantity applied (kg) and reasons for use.</t>
  </si>
  <si>
    <t>Broccoli pesticide-treated area (spha), basic treated area (ha), quantity applied (kg) and reasons for use.</t>
  </si>
  <si>
    <t>Brussels sprouts pesticide-treated area (spha), basic treated area (ha), quantity applied (kg) and reasons for use.</t>
  </si>
  <si>
    <t>Calabrese pesticide-treated area (spha), basic treated area (ha), quantity applied (kg) and reasons for use.</t>
  </si>
  <si>
    <t>Carrots pesticide-treated area (spha), basic treated area (ha), quantity applied (kg) and reasons for use.</t>
  </si>
  <si>
    <t>Kale pesticide-treated area (spha), basic treated area (ha), quantity applied (kg) and reasons for use.</t>
  </si>
  <si>
    <t>Leeks pesticide-treated area (spha), basic treated area (ha), quantity applied (kg) and reasons for use.</t>
  </si>
  <si>
    <t>Parsley pesticide-treated area (spha), basic treated area (ha), quantity applied (kg) and reasons for use.</t>
  </si>
  <si>
    <t>Parsnips pesticide-treated area (spha), basic treated area (ha), quantity applied (kg) and reasons for use.</t>
  </si>
  <si>
    <t>Peas pesticide-treated area (spha), basic treated area (ha), quantity applied (kg) and reasons for use.</t>
  </si>
  <si>
    <t>Pumpkin pesticide-treated area (spha), basic treated area (ha), quantity applied (kg) and reasons for use.</t>
  </si>
  <si>
    <t>Rhubarb pesticide-treated area (spha), basic treated area (ha), quantity applied (kg) and reasons for use.</t>
  </si>
  <si>
    <t>Swede pesticide-treated area (spha), basic treated area (ha), quantity applied (kg) and reasons for use.</t>
  </si>
  <si>
    <t>Turnips pesticide-treated area (spha), basic treated area (ha), quantity applied (kg) and reasons for use.</t>
  </si>
  <si>
    <t>Comparison of the area of vegetable crops grown (hectares) in Northern Ireland and the proportional differences (%) between 1991-2019.</t>
  </si>
  <si>
    <t>Cabbage (spring) pesticide-treated area (spha), basic treated area (ha), quantity applied (kg) and reasons for use.</t>
  </si>
  <si>
    <t>Cabbage (summer) pesticide-treated area (spha), basic treated area (ha), quantity applied (kg) and reasons for use.</t>
  </si>
  <si>
    <t>Cabbage (winter) pesticide-treated area (spha), basic treated area (ha), quantity applied (kg) and reasons for use.</t>
  </si>
  <si>
    <t>Cabbage (Chinese) pesticide-treated area (spha), basic treated area (ha), quantity applied (kg) and reasons for use.</t>
  </si>
  <si>
    <t>Cabbage (hard) pesticide-treated area (spha), basic treated area (ha), quantity applied (kg) and reasons for use.</t>
  </si>
  <si>
    <t>Cauliflower (winter) pesticide-treated area (spha), basic treated area (ha), quantity applied (kg) and reasons for use.</t>
  </si>
  <si>
    <t>Salad onions (winter) pesticide-treated area (spha), basic treated area (ha), quantity applied (kg) and reasons for use.</t>
  </si>
  <si>
    <t>Leeks (table) pesticide-treated area (spha), basic treated area (ha), quantity applied (kg) and reasons for use.</t>
  </si>
  <si>
    <t>Cauliflower (summer) pesticide-treated area (spha), basic treated area (ha), quantity applied (kg) and reasons for use.</t>
  </si>
  <si>
    <t>Leeks (soup) pesticide-treated area (spha), basic treated area (ha), quantity applied (kg) and reasons for use.</t>
  </si>
  <si>
    <t>Celery (soup) pesticide-treated area (spha), basic treated area (ha), quantity applied (kg) and reasons for use.</t>
  </si>
  <si>
    <t>Salad onion (summer) pesticide-treated area (spha), basic treated area (ha), quantity applied (kg) and reasons for use.</t>
  </si>
  <si>
    <t>Cabbage (savoy) pesticide-treated area (spha), basic treated area (ha), quantity applied (kg) and reasons for use.</t>
  </si>
  <si>
    <t>Cabbage (red) pesticide-treated area (spha), basic treated area (ha), quantity applied (kg) and reasons for use.</t>
  </si>
  <si>
    <t>Caulifower (autumn) pesticide-treated area (spha), basic treated area (ha), quantity applied (kg) and reasons for use.</t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</si>
  <si>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>Broccoli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</si>
  <si>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Brussels sprouts pesticide-treated area (spha), basic treated area (ha), quantity applied (kg) and reasons for use.</t>
    </r>
  </si>
  <si>
    <t>Cabbage (white) pesticide-treated area (spha), basic treated area (ha), quantity applied (kg) and reasons for use.</t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</si>
  <si>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Cabbage (Chinese)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</si>
  <si>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 (contd):     </t>
    </r>
    <r>
      <rPr>
        <b/>
        <sz val="11"/>
        <rFont val="Calibri"/>
        <family val="2"/>
        <scheme val="minor"/>
      </rPr>
      <t>Cabbage (chinese)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</si>
  <si>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17:     </t>
    </r>
    <r>
      <rPr>
        <b/>
        <sz val="11"/>
        <rFont val="Calibri"/>
        <family val="2"/>
        <scheme val="minor"/>
      </rPr>
      <t>Cabbage (hard)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</si>
  <si>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18:     </t>
    </r>
    <r>
      <rPr>
        <b/>
        <sz val="11"/>
        <rFont val="Calibri"/>
        <family val="2"/>
        <scheme val="minor"/>
      </rPr>
      <t>Cabbage (red)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</si>
  <si>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Cabbage (savoy)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</si>
  <si>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19 (contd):     </t>
    </r>
    <r>
      <rPr>
        <b/>
        <sz val="11"/>
        <rFont val="Calibri"/>
        <family val="2"/>
        <scheme val="minor"/>
      </rPr>
      <t>Cabbage (savoy)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</si>
  <si>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20:     </t>
    </r>
    <r>
      <rPr>
        <b/>
        <sz val="11"/>
        <color theme="1"/>
        <rFont val="Calibri"/>
        <family val="2"/>
        <scheme val="minor"/>
      </rPr>
      <t>C</t>
    </r>
    <r>
      <rPr>
        <b/>
        <sz val="11"/>
        <rFont val="Calibri"/>
        <family val="2"/>
        <scheme val="minor"/>
      </rPr>
      <t>abbage (spring)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</si>
  <si>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21:     </t>
    </r>
    <r>
      <rPr>
        <b/>
        <sz val="11"/>
        <rFont val="Calibri"/>
        <family val="2"/>
        <scheme val="minor"/>
      </rPr>
      <t>Cabbage (summer)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</si>
  <si>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22:     </t>
    </r>
    <r>
      <rPr>
        <b/>
        <sz val="11"/>
        <rFont val="Calibri"/>
        <family val="2"/>
        <scheme val="minor"/>
      </rPr>
      <t>Cabbage (white)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</si>
  <si>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22 (contd):     </t>
    </r>
    <r>
      <rPr>
        <b/>
        <sz val="11"/>
        <rFont val="Calibri"/>
        <family val="2"/>
        <scheme val="minor"/>
      </rPr>
      <t>Cabbage (white)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</si>
  <si>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23:     </t>
    </r>
    <r>
      <rPr>
        <b/>
        <sz val="11"/>
        <rFont val="Calibri"/>
        <family val="2"/>
        <scheme val="minor"/>
      </rPr>
      <t>Cabbage (winter)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</si>
  <si>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24:     </t>
    </r>
    <r>
      <rPr>
        <b/>
        <sz val="11"/>
        <rFont val="Calibri"/>
        <family val="2"/>
        <scheme val="minor"/>
      </rPr>
      <t>Calabrese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</si>
  <si>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25:     </t>
    </r>
    <r>
      <rPr>
        <b/>
        <sz val="11"/>
        <rFont val="Calibri"/>
        <family val="2"/>
        <scheme val="minor"/>
      </rPr>
      <t>Carrots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</si>
  <si>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25 (contd):     </t>
    </r>
    <r>
      <rPr>
        <b/>
        <sz val="11"/>
        <rFont val="Calibri"/>
        <family val="2"/>
        <scheme val="minor"/>
      </rPr>
      <t>Carrots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</si>
  <si>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26:     </t>
    </r>
    <r>
      <rPr>
        <b/>
        <sz val="11"/>
        <rFont val="Calibri"/>
        <family val="2"/>
        <scheme val="minor"/>
      </rPr>
      <t>Caulifower (autumn)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</si>
  <si>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27:     </t>
    </r>
    <r>
      <rPr>
        <b/>
        <sz val="11"/>
        <rFont val="Calibri"/>
        <family val="2"/>
        <scheme val="minor"/>
      </rPr>
      <t>Cauliflower (summer)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</si>
  <si>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28:     </t>
    </r>
    <r>
      <rPr>
        <b/>
        <sz val="11"/>
        <rFont val="Calibri"/>
        <family val="2"/>
        <scheme val="minor"/>
      </rPr>
      <t>Cauliflower (winter)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</si>
  <si>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29:     </t>
    </r>
    <r>
      <rPr>
        <b/>
        <sz val="11"/>
        <rFont val="Calibri"/>
        <family val="2"/>
        <scheme val="minor"/>
      </rPr>
      <t>Celery (soup)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</si>
  <si>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30:     </t>
    </r>
    <r>
      <rPr>
        <b/>
        <sz val="11"/>
        <rFont val="Calibri"/>
        <family val="2"/>
        <scheme val="minor"/>
      </rPr>
      <t>Kale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</si>
  <si>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 (contd):     </t>
    </r>
    <r>
      <rPr>
        <b/>
        <sz val="11"/>
        <rFont val="Calibri"/>
        <family val="2"/>
        <scheme val="minor"/>
      </rPr>
      <t>Brussels sprouts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</si>
  <si>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31 :     </t>
    </r>
    <r>
      <rPr>
        <b/>
        <sz val="11"/>
        <rFont val="Calibri"/>
        <family val="2"/>
        <scheme val="minor"/>
      </rPr>
      <t>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</si>
  <si>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32:     </t>
    </r>
    <r>
      <rPr>
        <b/>
        <sz val="11"/>
        <rFont val="Calibri"/>
        <family val="2"/>
        <scheme val="minor"/>
      </rPr>
      <t>Leeks (soup)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</si>
  <si>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33:     </t>
    </r>
    <r>
      <rPr>
        <b/>
        <sz val="11"/>
        <rFont val="Calibri"/>
        <family val="2"/>
        <scheme val="minor"/>
      </rPr>
      <t>Leeks (table)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</si>
  <si>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34:     </t>
    </r>
    <r>
      <rPr>
        <b/>
        <sz val="11"/>
        <rFont val="Calibri"/>
        <family val="2"/>
        <scheme val="minor"/>
      </rPr>
      <t>Parsley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</si>
  <si>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35:     </t>
    </r>
    <r>
      <rPr>
        <b/>
        <sz val="11"/>
        <rFont val="Calibri"/>
        <family val="2"/>
        <scheme val="minor"/>
      </rPr>
      <t>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</si>
  <si>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35 (contd):     </t>
    </r>
    <r>
      <rPr>
        <b/>
        <sz val="11"/>
        <rFont val="Calibri"/>
        <family val="2"/>
        <scheme val="minor"/>
      </rPr>
      <t>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</si>
  <si>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36:     </t>
    </r>
    <r>
      <rPr>
        <b/>
        <sz val="11"/>
        <rFont val="Calibri"/>
        <family val="2"/>
        <scheme val="minor"/>
      </rPr>
      <t>Peas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</si>
  <si>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37:     </t>
    </r>
    <r>
      <rPr>
        <b/>
        <sz val="11"/>
        <rFont val="Calibri"/>
        <family val="2"/>
        <scheme val="minor"/>
      </rPr>
      <t>Pumpkin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</si>
  <si>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38:     </t>
    </r>
    <r>
      <rPr>
        <b/>
        <sz val="11"/>
        <rFont val="Calibri"/>
        <family val="2"/>
        <scheme val="minor"/>
      </rPr>
      <t>Rhubarb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</si>
  <si>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39:     </t>
    </r>
    <r>
      <rPr>
        <b/>
        <sz val="11"/>
        <rFont val="Calibri"/>
        <family val="2"/>
        <scheme val="minor"/>
      </rPr>
      <t>Salad onions (summer)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</si>
  <si>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40:     </t>
    </r>
    <r>
      <rPr>
        <b/>
        <sz val="11"/>
        <rFont val="Calibri"/>
        <family val="2"/>
        <scheme val="minor"/>
      </rPr>
      <t>Salad onions (winter)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</si>
  <si>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41:     </t>
    </r>
    <r>
      <rPr>
        <b/>
        <sz val="11"/>
        <rFont val="Calibri"/>
        <family val="2"/>
        <scheme val="minor"/>
      </rPr>
      <t>Swede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</si>
  <si>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42:     </t>
    </r>
    <r>
      <rPr>
        <b/>
        <sz val="11"/>
        <rFont val="Calibri"/>
        <family val="2"/>
        <scheme val="minor"/>
      </rPr>
      <t>Turnips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</si>
  <si>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rFont val="Calibri"/>
        <family val="2"/>
        <scheme val="minor"/>
      </rPr>
      <t>Beans (broad) pesticide-treated area (spha), basic treated area (ha), quantity applied (kg) and reasons for use.</t>
    </r>
  </si>
  <si>
    <t>Cucurbits</t>
  </si>
  <si>
    <t>Celery and parsley</t>
  </si>
  <si>
    <t>Leafy and flowerhead brassicas</t>
  </si>
  <si>
    <t>Onions and leeks</t>
  </si>
  <si>
    <t>Turnips and swedes</t>
  </si>
  <si>
    <t>Pestcide type</t>
  </si>
  <si>
    <t>All Pesticides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</si>
</sst>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"/>
    <numFmt numFmtId="165" formatCode="0.0"/>
    <numFmt numFmtId="166" formatCode="#."/>
    <numFmt numFmtId="167" formatCode="###0"/>
    <numFmt numFmtId="168" formatCode="####.00"/>
    <numFmt numFmtId="169" formatCode="###0.00"/>
    <numFmt numFmtId="170" formatCode="#,##0.00_ ;\-#,##0.00\ "/>
    <numFmt numFmtId="171" formatCode="#,##0.0_ ;\-#,##0.0\ 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sz val="10"/>
      <color indexed="58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 Bold"/>
    </font>
    <font>
      <sz val="9"/>
      <name val="Times New Roman"/>
      <family val="1"/>
    </font>
    <font>
      <b/>
      <sz val="9"/>
      <color rgb="FF0000FF"/>
      <name val="Times New Roman"/>
      <family val="1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b/>
      <sz val="11"/>
      <color rgb="FF00829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5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rgb="FF000000"/>
      <name val="Arial Bold Italic"/>
      <family val="2"/>
    </font>
    <font>
      <i/>
      <sz val="9"/>
      <color rgb="FF000000"/>
      <name val="Arial Italic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color rgb="FF00000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829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</borders>
  <cellStyleXfs count="185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1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0" fontId="17" fillId="0" borderId="0" xfId="0" applyFont="1" applyFill="1"/>
    <xf numFmtId="0" fontId="19" fillId="0" borderId="0" xfId="0" applyFont="1"/>
    <xf numFmtId="0" fontId="15" fillId="0" borderId="0" xfId="0" applyFont="1"/>
    <xf numFmtId="4" fontId="17" fillId="0" borderId="0" xfId="0" applyNumberFormat="1" applyFont="1" applyAlignment="1">
      <alignment horizontal="center"/>
    </xf>
    <xf numFmtId="0" fontId="17" fillId="0" borderId="0" xfId="0" applyFont="1" applyBorder="1"/>
    <xf numFmtId="0" fontId="24" fillId="0" borderId="0" xfId="0" applyFont="1" applyBorder="1" applyAlignment="1">
      <alignment horizontal="left" vertical="top" wrapText="1"/>
    </xf>
    <xf numFmtId="0" fontId="17" fillId="0" borderId="0" xfId="0" applyFont="1" applyFill="1" applyAlignment="1"/>
    <xf numFmtId="4" fontId="19" fillId="0" borderId="0" xfId="0" applyNumberFormat="1" applyFont="1" applyAlignment="1">
      <alignment horizontal="center"/>
    </xf>
    <xf numFmtId="0" fontId="0" fillId="0" borderId="0" xfId="0" applyBorder="1"/>
    <xf numFmtId="0" fontId="17" fillId="0" borderId="0" xfId="0" applyFont="1" applyFill="1" applyBorder="1"/>
    <xf numFmtId="1" fontId="17" fillId="0" borderId="0" xfId="0" applyNumberFormat="1" applyFont="1" applyAlignment="1">
      <alignment horizontal="center"/>
    </xf>
    <xf numFmtId="0" fontId="32" fillId="0" borderId="0" xfId="0" applyFont="1"/>
    <xf numFmtId="0" fontId="33" fillId="0" borderId="5" xfId="0" applyFont="1" applyBorder="1" applyAlignment="1">
      <alignment horizontal="center"/>
    </xf>
    <xf numFmtId="0" fontId="32" fillId="0" borderId="6" xfId="0" applyFont="1" applyBorder="1"/>
    <xf numFmtId="0" fontId="37" fillId="0" borderId="0" xfId="0" applyFont="1"/>
    <xf numFmtId="0" fontId="38" fillId="0" borderId="0" xfId="0" applyFont="1"/>
    <xf numFmtId="0" fontId="38" fillId="0" borderId="4" xfId="0" applyFont="1" applyBorder="1"/>
    <xf numFmtId="0" fontId="37" fillId="0" borderId="0" xfId="0" applyFont="1" applyAlignment="1">
      <alignment horizontal="center"/>
    </xf>
    <xf numFmtId="0" fontId="42" fillId="5" borderId="4" xfId="0" applyFont="1" applyFill="1" applyBorder="1"/>
    <xf numFmtId="0" fontId="39" fillId="0" borderId="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7" fillId="3" borderId="7" xfId="0" applyFont="1" applyFill="1" applyBorder="1"/>
    <xf numFmtId="0" fontId="49" fillId="5" borderId="1" xfId="15" applyFont="1" applyFill="1" applyBorder="1" applyAlignment="1">
      <alignment horizontal="left" vertical="top" wrapText="1"/>
    </xf>
    <xf numFmtId="0" fontId="49" fillId="5" borderId="4" xfId="19" applyFont="1" applyFill="1" applyBorder="1" applyAlignment="1">
      <alignment horizontal="left" vertical="top" wrapText="1"/>
    </xf>
    <xf numFmtId="0" fontId="49" fillId="5" borderId="7" xfId="19" applyFont="1" applyFill="1" applyBorder="1" applyAlignment="1">
      <alignment horizontal="left" vertical="top" wrapText="1"/>
    </xf>
    <xf numFmtId="0" fontId="41" fillId="0" borderId="12" xfId="0" applyFont="1" applyFill="1" applyBorder="1"/>
    <xf numFmtId="0" fontId="37" fillId="0" borderId="13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 indent="2"/>
    </xf>
    <xf numFmtId="0" fontId="32" fillId="0" borderId="4" xfId="0" applyFont="1" applyBorder="1"/>
    <xf numFmtId="0" fontId="32" fillId="0" borderId="17" xfId="0" applyFont="1" applyBorder="1"/>
    <xf numFmtId="0" fontId="32" fillId="0" borderId="19" xfId="0" applyFont="1" applyBorder="1"/>
    <xf numFmtId="0" fontId="34" fillId="8" borderId="8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37" fillId="7" borderId="7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167" fontId="3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169" fontId="47" fillId="0" borderId="0" xfId="84" applyNumberFormat="1" applyFont="1" applyFill="1" applyBorder="1" applyAlignment="1">
      <alignment horizontal="right" vertical="top"/>
    </xf>
    <xf numFmtId="169" fontId="47" fillId="0" borderId="0" xfId="85" applyNumberFormat="1" applyFont="1" applyFill="1" applyBorder="1" applyAlignment="1">
      <alignment horizontal="right" vertical="top"/>
    </xf>
    <xf numFmtId="169" fontId="17" fillId="0" borderId="0" xfId="0" applyNumberFormat="1" applyFont="1"/>
    <xf numFmtId="0" fontId="14" fillId="0" borderId="0" xfId="0" applyFont="1" applyFill="1" applyBorder="1" applyAlignment="1">
      <alignment horizontal="right" indent="2"/>
    </xf>
    <xf numFmtId="0" fontId="16" fillId="0" borderId="0" xfId="0" applyFont="1" applyAlignment="1">
      <alignment horizontal="center"/>
    </xf>
    <xf numFmtId="4" fontId="47" fillId="4" borderId="5" xfId="90" applyNumberFormat="1" applyFont="1" applyFill="1" applyBorder="1" applyAlignment="1">
      <alignment horizontal="right" vertical="top"/>
    </xf>
    <xf numFmtId="4" fontId="47" fillId="4" borderId="5" xfId="81" applyNumberFormat="1" applyFont="1" applyFill="1" applyBorder="1" applyAlignment="1">
      <alignment horizontal="right" vertical="top"/>
    </xf>
    <xf numFmtId="4" fontId="48" fillId="3" borderId="13" xfId="82" applyNumberFormat="1" applyFont="1" applyFill="1" applyBorder="1" applyAlignment="1">
      <alignment horizontal="right" vertical="top"/>
    </xf>
    <xf numFmtId="4" fontId="48" fillId="3" borderId="14" xfId="83" applyNumberFormat="1" applyFont="1" applyFill="1" applyBorder="1" applyAlignment="1">
      <alignment horizontal="right" vertical="top"/>
    </xf>
    <xf numFmtId="167" fontId="34" fillId="5" borderId="9" xfId="0" applyNumberFormat="1" applyFont="1" applyFill="1" applyBorder="1" applyAlignment="1">
      <alignment horizontal="center" vertical="center"/>
    </xf>
    <xf numFmtId="167" fontId="34" fillId="5" borderId="20" xfId="0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right"/>
    </xf>
    <xf numFmtId="4" fontId="14" fillId="0" borderId="12" xfId="0" applyNumberFormat="1" applyFont="1" applyBorder="1" applyAlignment="1">
      <alignment horizontal="right"/>
    </xf>
    <xf numFmtId="4" fontId="14" fillId="0" borderId="13" xfId="0" applyNumberFormat="1" applyFont="1" applyBorder="1" applyAlignment="1">
      <alignment horizontal="right"/>
    </xf>
    <xf numFmtId="0" fontId="49" fillId="5" borderId="4" xfId="69" applyFont="1" applyFill="1" applyBorder="1" applyAlignment="1">
      <alignment horizontal="left" vertical="top" wrapText="1"/>
    </xf>
    <xf numFmtId="0" fontId="49" fillId="5" borderId="4" xfId="65" applyFont="1" applyFill="1" applyBorder="1" applyAlignment="1">
      <alignment horizontal="left" vertical="top" wrapText="1"/>
    </xf>
    <xf numFmtId="0" fontId="49" fillId="5" borderId="1" xfId="69" applyFont="1" applyFill="1" applyBorder="1" applyAlignment="1">
      <alignment horizontal="left" vertical="top" wrapText="1"/>
    </xf>
    <xf numFmtId="4" fontId="47" fillId="4" borderId="2" xfId="90" applyNumberFormat="1" applyFont="1" applyFill="1" applyBorder="1" applyAlignment="1">
      <alignment horizontal="right" vertical="top"/>
    </xf>
    <xf numFmtId="4" fontId="47" fillId="4" borderId="5" xfId="92" applyNumberFormat="1" applyFont="1" applyFill="1" applyBorder="1" applyAlignment="1">
      <alignment horizontal="right" vertical="top"/>
    </xf>
    <xf numFmtId="0" fontId="30" fillId="0" borderId="0" xfId="100" applyFont="1" applyBorder="1"/>
    <xf numFmtId="0" fontId="17" fillId="0" borderId="0" xfId="100" applyFont="1" applyBorder="1"/>
    <xf numFmtId="0" fontId="9" fillId="0" borderId="0" xfId="100" applyFill="1" applyBorder="1"/>
    <xf numFmtId="0" fontId="9" fillId="0" borderId="0" xfId="100" applyFill="1" applyBorder="1" applyAlignment="1">
      <alignment horizontal="right"/>
    </xf>
    <xf numFmtId="0" fontId="9" fillId="0" borderId="0" xfId="100"/>
    <xf numFmtId="0" fontId="42" fillId="0" borderId="0" xfId="100" applyFont="1" applyFill="1" applyBorder="1"/>
    <xf numFmtId="0" fontId="45" fillId="0" borderId="0" xfId="101" applyFont="1" applyFill="1" applyBorder="1" applyAlignment="1">
      <alignment vertical="center" wrapText="1"/>
    </xf>
    <xf numFmtId="0" fontId="52" fillId="0" borderId="0" xfId="100" applyFont="1" applyFill="1" applyBorder="1"/>
    <xf numFmtId="0" fontId="52" fillId="0" borderId="11" xfId="100" applyFont="1" applyFill="1" applyBorder="1"/>
    <xf numFmtId="0" fontId="51" fillId="0" borderId="0" xfId="103" applyFont="1" applyFill="1" applyBorder="1" applyAlignment="1"/>
    <xf numFmtId="0" fontId="51" fillId="0" borderId="0" xfId="102" applyFont="1" applyFill="1" applyBorder="1" applyAlignment="1">
      <alignment horizontal="center" wrapText="1"/>
    </xf>
    <xf numFmtId="0" fontId="50" fillId="0" borderId="0" xfId="100" applyFont="1" applyFill="1" applyBorder="1" applyAlignment="1">
      <alignment horizontal="center" wrapText="1"/>
    </xf>
    <xf numFmtId="0" fontId="52" fillId="0" borderId="0" xfId="100" applyFont="1" applyFill="1"/>
    <xf numFmtId="0" fontId="46" fillId="0" borderId="0" xfId="104" applyFont="1" applyFill="1" applyBorder="1" applyAlignment="1">
      <alignment vertical="center" wrapText="1"/>
    </xf>
    <xf numFmtId="0" fontId="49" fillId="5" borderId="4" xfId="104" applyFont="1" applyFill="1" applyBorder="1" applyAlignment="1">
      <alignment horizontal="left" vertical="top" wrapText="1"/>
    </xf>
    <xf numFmtId="4" fontId="43" fillId="4" borderId="2" xfId="100" applyNumberFormat="1" applyFont="1" applyFill="1" applyBorder="1" applyAlignment="1">
      <alignment horizontal="right" vertical="center"/>
    </xf>
    <xf numFmtId="4" fontId="47" fillId="4" borderId="2" xfId="105" applyNumberFormat="1" applyFont="1" applyFill="1" applyBorder="1" applyAlignment="1">
      <alignment horizontal="right" vertical="center"/>
    </xf>
    <xf numFmtId="4" fontId="47" fillId="4" borderId="2" xfId="106" applyNumberFormat="1" applyFont="1" applyFill="1" applyBorder="1" applyAlignment="1">
      <alignment horizontal="right" vertical="center"/>
    </xf>
    <xf numFmtId="4" fontId="47" fillId="4" borderId="2" xfId="107" applyNumberFormat="1" applyFont="1" applyFill="1" applyBorder="1" applyAlignment="1">
      <alignment horizontal="right" vertical="center"/>
    </xf>
    <xf numFmtId="0" fontId="49" fillId="5" borderId="4" xfId="108" applyFont="1" applyFill="1" applyBorder="1" applyAlignment="1">
      <alignment horizontal="left" vertical="top" wrapText="1"/>
    </xf>
    <xf numFmtId="4" fontId="43" fillId="4" borderId="5" xfId="100" applyNumberFormat="1" applyFont="1" applyFill="1" applyBorder="1" applyAlignment="1">
      <alignment horizontal="right" vertical="center"/>
    </xf>
    <xf numFmtId="4" fontId="47" fillId="4" borderId="5" xfId="109" applyNumberFormat="1" applyFont="1" applyFill="1" applyBorder="1" applyAlignment="1">
      <alignment horizontal="right" vertical="center"/>
    </xf>
    <xf numFmtId="4" fontId="47" fillId="4" borderId="5" xfId="107" applyNumberFormat="1" applyFont="1" applyFill="1" applyBorder="1" applyAlignment="1">
      <alignment horizontal="right" vertical="center"/>
    </xf>
    <xf numFmtId="4" fontId="47" fillId="4" borderId="5" xfId="110" applyNumberFormat="1" applyFont="1" applyFill="1" applyBorder="1" applyAlignment="1">
      <alignment horizontal="right" vertical="center"/>
    </xf>
    <xf numFmtId="0" fontId="9" fillId="0" borderId="0" xfId="100" applyFill="1"/>
    <xf numFmtId="0" fontId="49" fillId="0" borderId="7" xfId="108" applyFont="1" applyFill="1" applyBorder="1" applyAlignment="1">
      <alignment horizontal="left" vertical="top" wrapText="1"/>
    </xf>
    <xf numFmtId="4" fontId="43" fillId="0" borderId="8" xfId="100" applyNumberFormat="1" applyFont="1" applyFill="1" applyBorder="1" applyAlignment="1">
      <alignment horizontal="right" vertical="center"/>
    </xf>
    <xf numFmtId="4" fontId="47" fillId="0" borderId="8" xfId="109" applyNumberFormat="1" applyFont="1" applyFill="1" applyBorder="1" applyAlignment="1">
      <alignment horizontal="right" vertical="center"/>
    </xf>
    <xf numFmtId="4" fontId="47" fillId="0" borderId="8" xfId="107" applyNumberFormat="1" applyFont="1" applyFill="1" applyBorder="1" applyAlignment="1">
      <alignment horizontal="right" vertical="center"/>
    </xf>
    <xf numFmtId="0" fontId="9" fillId="0" borderId="0" xfId="100" applyBorder="1"/>
    <xf numFmtId="0" fontId="51" fillId="9" borderId="12" xfId="108" applyFont="1" applyFill="1" applyBorder="1" applyAlignment="1">
      <alignment horizontal="left" vertical="top" wrapText="1"/>
    </xf>
    <xf numFmtId="4" fontId="44" fillId="9" borderId="13" xfId="100" applyNumberFormat="1" applyFont="1" applyFill="1" applyBorder="1" applyAlignment="1">
      <alignment horizontal="right" vertical="center"/>
    </xf>
    <xf numFmtId="4" fontId="48" fillId="9" borderId="13" xfId="110" applyNumberFormat="1" applyFont="1" applyFill="1" applyBorder="1" applyAlignment="1">
      <alignment horizontal="right" vertical="center"/>
    </xf>
    <xf numFmtId="4" fontId="48" fillId="9" borderId="13" xfId="107" applyNumberFormat="1" applyFont="1" applyFill="1" applyBorder="1" applyAlignment="1">
      <alignment horizontal="right" vertical="center"/>
    </xf>
    <xf numFmtId="4" fontId="44" fillId="9" borderId="14" xfId="100" applyNumberFormat="1" applyFont="1" applyFill="1" applyBorder="1" applyAlignment="1">
      <alignment horizontal="right" vertical="center"/>
    </xf>
    <xf numFmtId="0" fontId="49" fillId="0" borderId="0" xfId="108" applyFont="1" applyFill="1" applyBorder="1" applyAlignment="1">
      <alignment horizontal="left" vertical="top" wrapText="1"/>
    </xf>
    <xf numFmtId="4" fontId="43" fillId="0" borderId="0" xfId="100" applyNumberFormat="1" applyFont="1" applyFill="1" applyBorder="1" applyAlignment="1">
      <alignment horizontal="center" vertical="center"/>
    </xf>
    <xf numFmtId="169" fontId="47" fillId="0" borderId="0" xfId="110" applyNumberFormat="1" applyFont="1" applyFill="1" applyBorder="1" applyAlignment="1">
      <alignment horizontal="center" vertical="center"/>
    </xf>
    <xf numFmtId="169" fontId="47" fillId="0" borderId="0" xfId="107" applyNumberFormat="1" applyFont="1" applyFill="1" applyBorder="1" applyAlignment="1">
      <alignment horizontal="center" vertical="center"/>
    </xf>
    <xf numFmtId="4" fontId="43" fillId="0" borderId="0" xfId="100" applyNumberFormat="1" applyFont="1" applyFill="1" applyBorder="1" applyAlignment="1">
      <alignment horizontal="right" vertical="center"/>
    </xf>
    <xf numFmtId="0" fontId="49" fillId="5" borderId="1" xfId="108" applyFont="1" applyFill="1" applyBorder="1" applyAlignment="1">
      <alignment horizontal="left" vertical="top" wrapText="1"/>
    </xf>
    <xf numFmtId="4" fontId="47" fillId="4" borderId="2" xfId="109" applyNumberFormat="1" applyFont="1" applyFill="1" applyBorder="1" applyAlignment="1">
      <alignment horizontal="right" vertical="center"/>
    </xf>
    <xf numFmtId="4" fontId="47" fillId="0" borderId="0" xfId="109" applyNumberFormat="1" applyFont="1" applyFill="1" applyBorder="1" applyAlignment="1">
      <alignment horizontal="right" vertical="center"/>
    </xf>
    <xf numFmtId="4" fontId="47" fillId="0" borderId="0" xfId="107" applyNumberFormat="1" applyFont="1" applyFill="1" applyBorder="1" applyAlignment="1">
      <alignment horizontal="right" vertical="center"/>
    </xf>
    <xf numFmtId="169" fontId="47" fillId="0" borderId="0" xfId="110" applyNumberFormat="1" applyFont="1" applyFill="1" applyBorder="1" applyAlignment="1">
      <alignment horizontal="right" vertical="center"/>
    </xf>
    <xf numFmtId="169" fontId="47" fillId="0" borderId="0" xfId="107" applyNumberFormat="1" applyFont="1" applyFill="1" applyBorder="1" applyAlignment="1">
      <alignment horizontal="right" vertical="center"/>
    </xf>
    <xf numFmtId="4" fontId="44" fillId="9" borderId="22" xfId="100" applyNumberFormat="1" applyFont="1" applyFill="1" applyBorder="1" applyAlignment="1">
      <alignment horizontal="right" vertical="center"/>
    </xf>
    <xf numFmtId="0" fontId="49" fillId="5" borderId="23" xfId="108" applyFont="1" applyFill="1" applyBorder="1" applyAlignment="1">
      <alignment horizontal="left" vertical="top" wrapText="1"/>
    </xf>
    <xf numFmtId="4" fontId="43" fillId="4" borderId="24" xfId="100" applyNumberFormat="1" applyFont="1" applyFill="1" applyBorder="1" applyAlignment="1">
      <alignment horizontal="right" vertical="center"/>
    </xf>
    <xf numFmtId="4" fontId="47" fillId="4" borderId="24" xfId="109" applyNumberFormat="1" applyFont="1" applyFill="1" applyBorder="1" applyAlignment="1">
      <alignment horizontal="right" vertical="center"/>
    </xf>
    <xf numFmtId="4" fontId="47" fillId="4" borderId="24" xfId="107" applyNumberFormat="1" applyFont="1" applyFill="1" applyBorder="1" applyAlignment="1">
      <alignment horizontal="right" vertical="center"/>
    </xf>
    <xf numFmtId="4" fontId="48" fillId="9" borderId="13" xfId="109" applyNumberFormat="1" applyFont="1" applyFill="1" applyBorder="1" applyAlignment="1">
      <alignment horizontal="right" vertical="center"/>
    </xf>
    <xf numFmtId="0" fontId="47" fillId="0" borderId="0" xfId="109" applyFont="1" applyFill="1" applyBorder="1" applyAlignment="1">
      <alignment horizontal="right" vertical="center"/>
    </xf>
    <xf numFmtId="4" fontId="47" fillId="4" borderId="2" xfId="110" applyNumberFormat="1" applyFont="1" applyFill="1" applyBorder="1" applyAlignment="1">
      <alignment horizontal="right" vertical="center"/>
    </xf>
    <xf numFmtId="0" fontId="0" fillId="0" borderId="0" xfId="100" applyFont="1" applyFill="1" applyBorder="1"/>
    <xf numFmtId="166" fontId="30" fillId="0" borderId="0" xfId="100" applyNumberFormat="1" applyFont="1"/>
    <xf numFmtId="0" fontId="31" fillId="0" borderId="0" xfId="100" applyFont="1"/>
    <xf numFmtId="0" fontId="55" fillId="0" borderId="10" xfId="100" applyFont="1" applyFill="1" applyBorder="1" applyAlignment="1">
      <alignment horizontal="left" vertical="top" wrapText="1"/>
    </xf>
    <xf numFmtId="0" fontId="56" fillId="0" borderId="10" xfId="100" applyFont="1" applyFill="1" applyBorder="1" applyAlignment="1">
      <alignment horizontal="left" vertical="top" wrapText="1"/>
    </xf>
    <xf numFmtId="0" fontId="16" fillId="0" borderId="13" xfId="100" applyFont="1" applyFill="1" applyBorder="1" applyAlignment="1">
      <alignment horizontal="left"/>
    </xf>
    <xf numFmtId="0" fontId="38" fillId="9" borderId="12" xfId="0" applyFont="1" applyFill="1" applyBorder="1"/>
    <xf numFmtId="0" fontId="37" fillId="9" borderId="13" xfId="0" applyFont="1" applyFill="1" applyBorder="1" applyAlignment="1">
      <alignment horizontal="center"/>
    </xf>
    <xf numFmtId="0" fontId="37" fillId="9" borderId="14" xfId="0" applyFont="1" applyFill="1" applyBorder="1" applyAlignment="1">
      <alignment horizontal="center"/>
    </xf>
    <xf numFmtId="0" fontId="41" fillId="9" borderId="1" xfId="0" applyFont="1" applyFill="1" applyBorder="1"/>
    <xf numFmtId="0" fontId="37" fillId="9" borderId="2" xfId="0" applyFont="1" applyFill="1" applyBorder="1" applyAlignment="1">
      <alignment horizontal="center"/>
    </xf>
    <xf numFmtId="0" fontId="37" fillId="9" borderId="3" xfId="0" applyFont="1" applyFill="1" applyBorder="1" applyAlignment="1">
      <alignment horizontal="center"/>
    </xf>
    <xf numFmtId="0" fontId="37" fillId="9" borderId="5" xfId="0" applyFont="1" applyFill="1" applyBorder="1" applyAlignment="1">
      <alignment horizontal="center"/>
    </xf>
    <xf numFmtId="0" fontId="37" fillId="9" borderId="6" xfId="0" applyFont="1" applyFill="1" applyBorder="1" applyAlignment="1">
      <alignment horizontal="center"/>
    </xf>
    <xf numFmtId="0" fontId="37" fillId="9" borderId="17" xfId="0" applyFont="1" applyFill="1" applyBorder="1" applyAlignment="1">
      <alignment horizontal="center"/>
    </xf>
    <xf numFmtId="0" fontId="37" fillId="9" borderId="19" xfId="0" applyFont="1" applyFill="1" applyBorder="1" applyAlignment="1">
      <alignment horizontal="center"/>
    </xf>
    <xf numFmtId="0" fontId="37" fillId="9" borderId="4" xfId="0" applyFont="1" applyFill="1" applyBorder="1" applyAlignment="1">
      <alignment horizontal="center"/>
    </xf>
    <xf numFmtId="0" fontId="41" fillId="9" borderId="12" xfId="0" applyFont="1" applyFill="1" applyBorder="1"/>
    <xf numFmtId="0" fontId="51" fillId="9" borderId="12" xfId="23" applyFont="1" applyFill="1" applyBorder="1" applyAlignment="1">
      <alignment horizontal="left" vertical="top" wrapText="1"/>
    </xf>
    <xf numFmtId="0" fontId="49" fillId="4" borderId="1" xfId="104" applyFont="1" applyFill="1" applyBorder="1" applyAlignment="1">
      <alignment horizontal="left" vertical="top" wrapText="1"/>
    </xf>
    <xf numFmtId="0" fontId="49" fillId="4" borderId="4" xfId="108" applyFont="1" applyFill="1" applyBorder="1" applyAlignment="1">
      <alignment horizontal="left" vertical="top" wrapText="1"/>
    </xf>
    <xf numFmtId="0" fontId="32" fillId="0" borderId="0" xfId="0" applyFont="1" applyFill="1"/>
    <xf numFmtId="0" fontId="31" fillId="0" borderId="0" xfId="0" applyFont="1" applyFill="1"/>
    <xf numFmtId="0" fontId="7" fillId="0" borderId="0" xfId="100" applyFont="1"/>
    <xf numFmtId="0" fontId="31" fillId="0" borderId="0" xfId="0" applyFont="1" applyFill="1" applyAlignment="1"/>
    <xf numFmtId="166" fontId="17" fillId="0" borderId="12" xfId="100" applyNumberFormat="1" applyFont="1" applyFill="1" applyBorder="1"/>
    <xf numFmtId="0" fontId="31" fillId="0" borderId="12" xfId="100" applyFont="1" applyBorder="1"/>
    <xf numFmtId="3" fontId="47" fillId="5" borderId="5" xfId="134" applyNumberFormat="1" applyFont="1" applyFill="1" applyBorder="1" applyAlignment="1">
      <alignment horizontal="right" vertical="top" indent="4"/>
    </xf>
    <xf numFmtId="0" fontId="9" fillId="0" borderId="12" xfId="100" applyBorder="1"/>
    <xf numFmtId="4" fontId="47" fillId="5" borderId="6" xfId="99" applyNumberFormat="1" applyFont="1" applyFill="1" applyBorder="1" applyAlignment="1">
      <alignment horizontal="right" vertical="top"/>
    </xf>
    <xf numFmtId="0" fontId="50" fillId="6" borderId="12" xfId="0" applyFont="1" applyFill="1" applyBorder="1"/>
    <xf numFmtId="0" fontId="0" fillId="9" borderId="0" xfId="0" applyFill="1"/>
    <xf numFmtId="0" fontId="17" fillId="9" borderId="13" xfId="0" applyFont="1" applyFill="1" applyBorder="1"/>
    <xf numFmtId="164" fontId="37" fillId="9" borderId="13" xfId="0" applyNumberFormat="1" applyFont="1" applyFill="1" applyBorder="1" applyAlignment="1">
      <alignment horizontal="center" vertical="center" wrapText="1"/>
    </xf>
    <xf numFmtId="166" fontId="37" fillId="9" borderId="0" xfId="0" applyNumberFormat="1" applyFont="1" applyFill="1" applyAlignment="1">
      <alignment horizontal="left" vertical="center"/>
    </xf>
    <xf numFmtId="0" fontId="37" fillId="9" borderId="13" xfId="0" applyFont="1" applyFill="1" applyBorder="1" applyAlignment="1">
      <alignment horizontal="left"/>
    </xf>
    <xf numFmtId="164" fontId="37" fillId="9" borderId="13" xfId="0" applyNumberFormat="1" applyFont="1" applyFill="1" applyBorder="1" applyAlignment="1">
      <alignment horizontal="center" wrapText="1"/>
    </xf>
    <xf numFmtId="2" fontId="59" fillId="0" borderId="26" xfId="146" applyNumberFormat="1" applyFont="1" applyFill="1" applyBorder="1" applyAlignment="1">
      <alignment horizontal="center" wrapText="1"/>
    </xf>
    <xf numFmtId="2" fontId="59" fillId="2" borderId="0" xfId="146" applyNumberFormat="1" applyFont="1" applyFill="1" applyBorder="1" applyAlignment="1">
      <alignment horizontal="center" wrapText="1"/>
    </xf>
    <xf numFmtId="2" fontId="59" fillId="0" borderId="0" xfId="146" applyNumberFormat="1" applyFont="1" applyFill="1" applyBorder="1" applyAlignment="1">
      <alignment horizontal="center" wrapText="1"/>
    </xf>
    <xf numFmtId="2" fontId="59" fillId="9" borderId="0" xfId="146" applyNumberFormat="1" applyFont="1" applyFill="1" applyBorder="1" applyAlignment="1">
      <alignment horizontal="center" wrapText="1"/>
    </xf>
    <xf numFmtId="2" fontId="58" fillId="5" borderId="1" xfId="146" applyNumberFormat="1" applyFont="1" applyFill="1" applyBorder="1" applyAlignment="1">
      <alignment horizontal="left"/>
    </xf>
    <xf numFmtId="2" fontId="59" fillId="9" borderId="1" xfId="146" applyNumberFormat="1" applyFont="1" applyFill="1" applyBorder="1" applyAlignment="1">
      <alignment horizontal="left"/>
    </xf>
    <xf numFmtId="0" fontId="61" fillId="0" borderId="0" xfId="146" applyFont="1" applyFill="1" applyAlignment="1">
      <alignment vertical="top"/>
    </xf>
    <xf numFmtId="0" fontId="61" fillId="2" borderId="0" xfId="146" applyFont="1" applyFill="1" applyAlignment="1">
      <alignment vertical="top"/>
    </xf>
    <xf numFmtId="0" fontId="14" fillId="0" borderId="0" xfId="146" applyFill="1"/>
    <xf numFmtId="0" fontId="14" fillId="0" borderId="0" xfId="146"/>
    <xf numFmtId="0" fontId="16" fillId="0" borderId="0" xfId="147" applyFont="1" applyFill="1" applyAlignment="1"/>
    <xf numFmtId="2" fontId="14" fillId="0" borderId="0" xfId="146" applyNumberFormat="1" applyAlignment="1"/>
    <xf numFmtId="2" fontId="15" fillId="0" borderId="0" xfId="147" applyNumberFormat="1" applyFont="1" applyFill="1" applyAlignment="1"/>
    <xf numFmtId="0" fontId="17" fillId="0" borderId="0" xfId="147" applyFont="1" applyAlignment="1">
      <alignment horizontal="center"/>
    </xf>
    <xf numFmtId="2" fontId="14" fillId="0" borderId="0" xfId="146" applyNumberFormat="1" applyFill="1" applyAlignment="1"/>
    <xf numFmtId="2" fontId="17" fillId="0" borderId="0" xfId="147" applyNumberFormat="1" applyFont="1" applyFill="1" applyAlignment="1"/>
    <xf numFmtId="2" fontId="17" fillId="0" borderId="0" xfId="147" applyNumberFormat="1" applyFont="1" applyFill="1" applyAlignment="1">
      <alignment horizontal="center"/>
    </xf>
    <xf numFmtId="2" fontId="21" fillId="0" borderId="0" xfId="147" applyNumberFormat="1" applyFont="1" applyFill="1" applyAlignment="1"/>
    <xf numFmtId="2" fontId="16" fillId="0" borderId="0" xfId="147" applyNumberFormat="1" applyFont="1" applyFill="1" applyAlignment="1">
      <alignment horizontal="center"/>
    </xf>
    <xf numFmtId="0" fontId="16" fillId="0" borderId="0" xfId="147" applyFont="1" applyFill="1" applyAlignment="1">
      <alignment horizontal="center"/>
    </xf>
    <xf numFmtId="0" fontId="16" fillId="0" borderId="0" xfId="147" applyFont="1" applyAlignment="1">
      <alignment horizontal="center"/>
    </xf>
    <xf numFmtId="0" fontId="17" fillId="0" borderId="0" xfId="147" applyFill="1" applyAlignment="1">
      <alignment horizontal="left" indent="2"/>
    </xf>
    <xf numFmtId="0" fontId="17" fillId="0" borderId="0" xfId="147" applyFill="1" applyAlignment="1"/>
    <xf numFmtId="0" fontId="17" fillId="0" borderId="0" xfId="147" applyFont="1" applyFill="1" applyAlignment="1">
      <alignment horizontal="center"/>
    </xf>
    <xf numFmtId="164" fontId="17" fillId="0" borderId="0" xfId="147" applyNumberFormat="1" applyFont="1" applyFill="1" applyAlignment="1">
      <alignment horizontal="center"/>
    </xf>
    <xf numFmtId="165" fontId="17" fillId="0" borderId="0" xfId="147" applyNumberFormat="1" applyFont="1" applyFill="1" applyAlignment="1">
      <alignment horizontal="center"/>
    </xf>
    <xf numFmtId="164" fontId="17" fillId="0" borderId="0" xfId="146" applyNumberFormat="1" applyFont="1" applyFill="1" applyAlignment="1">
      <alignment horizontal="center"/>
    </xf>
    <xf numFmtId="165" fontId="17" fillId="0" borderId="0" xfId="146" applyNumberFormat="1" applyFont="1" applyFill="1" applyAlignment="1">
      <alignment horizontal="center"/>
    </xf>
    <xf numFmtId="2" fontId="14" fillId="0" borderId="0" xfId="146" applyNumberFormat="1" applyFill="1" applyAlignment="1">
      <alignment horizontal="center"/>
    </xf>
    <xf numFmtId="0" fontId="17" fillId="0" borderId="0" xfId="147" applyFont="1" applyFill="1" applyAlignment="1">
      <alignment horizontal="left" indent="2"/>
    </xf>
    <xf numFmtId="2" fontId="20" fillId="0" borderId="0" xfId="147" applyNumberFormat="1" applyFont="1" applyFill="1" applyAlignment="1">
      <alignment horizontal="center"/>
    </xf>
    <xf numFmtId="164" fontId="20" fillId="0" borderId="0" xfId="147" applyNumberFormat="1" applyFont="1" applyFill="1" applyAlignment="1">
      <alignment horizontal="center"/>
    </xf>
    <xf numFmtId="165" fontId="20" fillId="0" borderId="0" xfId="147" applyNumberFormat="1" applyFont="1" applyFill="1" applyAlignment="1">
      <alignment horizontal="center"/>
    </xf>
    <xf numFmtId="0" fontId="17" fillId="0" borderId="0" xfId="147" applyFill="1" applyAlignment="1">
      <alignment horizontal="center"/>
    </xf>
    <xf numFmtId="2" fontId="18" fillId="0" borderId="0" xfId="147" applyNumberFormat="1" applyFont="1" applyFill="1" applyAlignment="1"/>
    <xf numFmtId="0" fontId="17" fillId="0" borderId="0" xfId="147" applyAlignment="1">
      <alignment horizontal="left" indent="2"/>
    </xf>
    <xf numFmtId="164" fontId="17" fillId="0" borderId="0" xfId="147" applyNumberFormat="1" applyFont="1" applyAlignment="1">
      <alignment horizontal="center"/>
    </xf>
    <xf numFmtId="165" fontId="17" fillId="0" borderId="0" xfId="147" applyNumberFormat="1" applyFont="1" applyAlignment="1">
      <alignment horizontal="center"/>
    </xf>
    <xf numFmtId="164" fontId="17" fillId="0" borderId="0" xfId="146" applyNumberFormat="1" applyFont="1" applyAlignment="1">
      <alignment horizontal="center"/>
    </xf>
    <xf numFmtId="9" fontId="17" fillId="0" borderId="0" xfId="147" applyNumberFormat="1" applyFont="1" applyAlignment="1">
      <alignment horizontal="center"/>
    </xf>
    <xf numFmtId="2" fontId="17" fillId="0" borderId="0" xfId="147" applyNumberFormat="1" applyFont="1" applyFill="1" applyAlignment="1">
      <alignment horizontal="left"/>
    </xf>
    <xf numFmtId="2" fontId="17" fillId="0" borderId="0" xfId="146" applyNumberFormat="1" applyFont="1" applyFill="1" applyAlignment="1">
      <alignment horizontal="center"/>
    </xf>
    <xf numFmtId="0" fontId="17" fillId="0" borderId="0" xfId="147" applyFont="1" applyAlignment="1">
      <alignment horizontal="left" indent="2"/>
    </xf>
    <xf numFmtId="2" fontId="20" fillId="0" borderId="0" xfId="147" applyNumberFormat="1" applyFont="1" applyFill="1" applyAlignment="1"/>
    <xf numFmtId="2" fontId="23" fillId="0" borderId="0" xfId="147" applyNumberFormat="1" applyFont="1" applyFill="1" applyAlignment="1">
      <alignment horizontal="center"/>
    </xf>
    <xf numFmtId="0" fontId="17" fillId="0" borderId="0" xfId="147" applyAlignment="1">
      <alignment horizontal="left" indent="1"/>
    </xf>
    <xf numFmtId="0" fontId="17" fillId="0" borderId="0" xfId="147" applyFont="1"/>
    <xf numFmtId="164" fontId="17" fillId="0" borderId="0" xfId="147" applyNumberFormat="1" applyFill="1" applyAlignment="1">
      <alignment horizontal="center"/>
    </xf>
    <xf numFmtId="165" fontId="17" fillId="0" borderId="0" xfId="147" applyNumberFormat="1" applyFill="1" applyAlignment="1">
      <alignment horizontal="center"/>
    </xf>
    <xf numFmtId="0" fontId="15" fillId="0" borderId="0" xfId="147" applyFont="1" applyAlignment="1">
      <alignment horizontal="center"/>
    </xf>
    <xf numFmtId="0" fontId="14" fillId="0" borderId="0" xfId="146" applyFont="1" applyAlignment="1"/>
    <xf numFmtId="0" fontId="17" fillId="9" borderId="12" xfId="147" applyFont="1" applyFill="1" applyBorder="1"/>
    <xf numFmtId="0" fontId="38" fillId="9" borderId="13" xfId="147" applyFont="1" applyFill="1" applyBorder="1"/>
    <xf numFmtId="0" fontId="37" fillId="9" borderId="14" xfId="147" applyFont="1" applyFill="1" applyBorder="1" applyAlignment="1">
      <alignment horizontal="center"/>
    </xf>
    <xf numFmtId="0" fontId="15" fillId="9" borderId="12" xfId="147" applyFont="1" applyFill="1" applyBorder="1"/>
    <xf numFmtId="0" fontId="37" fillId="9" borderId="13" xfId="147" applyFont="1" applyFill="1" applyBorder="1" applyAlignment="1">
      <alignment horizontal="center"/>
    </xf>
    <xf numFmtId="0" fontId="41" fillId="9" borderId="12" xfId="147" applyFont="1" applyFill="1" applyBorder="1"/>
    <xf numFmtId="0" fontId="15" fillId="0" borderId="1" xfId="147" applyFont="1" applyBorder="1"/>
    <xf numFmtId="0" fontId="15" fillId="0" borderId="2" xfId="147" applyFont="1" applyBorder="1" applyAlignment="1">
      <alignment horizontal="center"/>
    </xf>
    <xf numFmtId="0" fontId="15" fillId="0" borderId="3" xfId="147" applyFont="1" applyBorder="1" applyAlignment="1">
      <alignment horizontal="center"/>
    </xf>
    <xf numFmtId="0" fontId="17" fillId="0" borderId="5" xfId="147" applyFont="1" applyBorder="1" applyAlignment="1">
      <alignment horizontal="center"/>
    </xf>
    <xf numFmtId="0" fontId="17" fillId="0" borderId="6" xfId="147" applyFont="1" applyBorder="1" applyAlignment="1">
      <alignment horizontal="center"/>
    </xf>
    <xf numFmtId="0" fontId="39" fillId="0" borderId="4" xfId="147" applyFont="1" applyBorder="1"/>
    <xf numFmtId="0" fontId="38" fillId="5" borderId="4" xfId="147" applyFont="1" applyFill="1" applyBorder="1" applyAlignment="1">
      <alignment horizontal="left"/>
    </xf>
    <xf numFmtId="9" fontId="36" fillId="4" borderId="6" xfId="147" applyNumberFormat="1" applyFont="1" applyFill="1" applyBorder="1" applyAlignment="1">
      <alignment horizontal="right"/>
    </xf>
    <xf numFmtId="0" fontId="38" fillId="0" borderId="4" xfId="147" applyFont="1" applyBorder="1"/>
    <xf numFmtId="9" fontId="36" fillId="0" borderId="6" xfId="147" applyNumberFormat="1" applyFont="1" applyBorder="1" applyAlignment="1">
      <alignment horizontal="right"/>
    </xf>
    <xf numFmtId="0" fontId="37" fillId="9" borderId="7" xfId="147" applyFont="1" applyFill="1" applyBorder="1"/>
    <xf numFmtId="9" fontId="34" fillId="9" borderId="9" xfId="147" applyNumberFormat="1" applyFont="1" applyFill="1" applyBorder="1" applyAlignment="1">
      <alignment horizontal="right"/>
    </xf>
    <xf numFmtId="0" fontId="30" fillId="0" borderId="0" xfId="147" applyFont="1" applyAlignment="1"/>
    <xf numFmtId="0" fontId="15" fillId="0" borderId="0" xfId="147" applyFont="1" applyAlignment="1"/>
    <xf numFmtId="0" fontId="30" fillId="0" borderId="0" xfId="176" applyFont="1" applyBorder="1"/>
    <xf numFmtId="4" fontId="36" fillId="4" borderId="5" xfId="147" applyNumberFormat="1" applyFont="1" applyFill="1" applyBorder="1" applyAlignment="1">
      <alignment horizontal="right"/>
    </xf>
    <xf numFmtId="4" fontId="36" fillId="4" borderId="5" xfId="146" applyNumberFormat="1" applyFont="1" applyFill="1" applyBorder="1" applyAlignment="1">
      <alignment horizontal="right"/>
    </xf>
    <xf numFmtId="4" fontId="36" fillId="0" borderId="5" xfId="147" applyNumberFormat="1" applyFont="1" applyBorder="1" applyAlignment="1">
      <alignment horizontal="right"/>
    </xf>
    <xf numFmtId="4" fontId="34" fillId="9" borderId="8" xfId="147" applyNumberFormat="1" applyFont="1" applyFill="1" applyBorder="1" applyAlignment="1">
      <alignment horizontal="right"/>
    </xf>
    <xf numFmtId="4" fontId="17" fillId="0" borderId="0" xfId="147" applyNumberFormat="1" applyFont="1" applyAlignment="1">
      <alignment horizontal="center"/>
    </xf>
    <xf numFmtId="4" fontId="17" fillId="0" borderId="5" xfId="147" applyNumberFormat="1" applyFont="1" applyBorder="1" applyAlignment="1">
      <alignment horizontal="center"/>
    </xf>
    <xf numFmtId="4" fontId="43" fillId="5" borderId="3" xfId="100" applyNumberFormat="1" applyFont="1" applyFill="1" applyBorder="1" applyAlignment="1">
      <alignment horizontal="right" vertical="center"/>
    </xf>
    <xf numFmtId="4" fontId="43" fillId="5" borderId="6" xfId="100" applyNumberFormat="1" applyFont="1" applyFill="1" applyBorder="1" applyAlignment="1">
      <alignment horizontal="right" vertical="center"/>
    </xf>
    <xf numFmtId="4" fontId="43" fillId="5" borderId="25" xfId="100" applyNumberFormat="1" applyFont="1" applyFill="1" applyBorder="1" applyAlignment="1">
      <alignment horizontal="right" vertical="center"/>
    </xf>
    <xf numFmtId="4" fontId="47" fillId="4" borderId="2" xfId="81" applyNumberFormat="1" applyFont="1" applyFill="1" applyBorder="1" applyAlignment="1">
      <alignment horizontal="right" vertical="top"/>
    </xf>
    <xf numFmtId="4" fontId="47" fillId="4" borderId="5" xfId="80" applyNumberFormat="1" applyFont="1" applyFill="1" applyBorder="1" applyAlignment="1">
      <alignment horizontal="right" vertical="top"/>
    </xf>
    <xf numFmtId="4" fontId="47" fillId="5" borderId="6" xfId="98" applyNumberFormat="1" applyFont="1" applyFill="1" applyBorder="1" applyAlignment="1">
      <alignment horizontal="right" vertical="top"/>
    </xf>
    <xf numFmtId="4" fontId="47" fillId="5" borderId="3" xfId="99" applyNumberFormat="1" applyFont="1" applyFill="1" applyBorder="1" applyAlignment="1">
      <alignment horizontal="right" vertical="top"/>
    </xf>
    <xf numFmtId="4" fontId="17" fillId="0" borderId="0" xfId="0" applyNumberFormat="1" applyFont="1"/>
    <xf numFmtId="0" fontId="31" fillId="0" borderId="0" xfId="100" applyFont="1" applyBorder="1"/>
    <xf numFmtId="2" fontId="58" fillId="2" borderId="0" xfId="146" applyNumberFormat="1" applyFont="1" applyFill="1" applyBorder="1" applyAlignment="1">
      <alignment horizontal="left"/>
    </xf>
    <xf numFmtId="170" fontId="65" fillId="0" borderId="9" xfId="0" applyNumberFormat="1" applyFont="1" applyFill="1" applyBorder="1" applyAlignment="1"/>
    <xf numFmtId="170" fontId="65" fillId="2" borderId="9" xfId="0" applyNumberFormat="1" applyFont="1" applyFill="1" applyBorder="1" applyAlignment="1"/>
    <xf numFmtId="0" fontId="38" fillId="9" borderId="14" xfId="147" applyFont="1" applyFill="1" applyBorder="1"/>
    <xf numFmtId="4" fontId="36" fillId="4" borderId="6" xfId="146" applyNumberFormat="1" applyFont="1" applyFill="1" applyBorder="1" applyAlignment="1">
      <alignment horizontal="right"/>
    </xf>
    <xf numFmtId="4" fontId="36" fillId="4" borderId="6" xfId="147" applyNumberFormat="1" applyFont="1" applyFill="1" applyBorder="1" applyAlignment="1">
      <alignment horizontal="right"/>
    </xf>
    <xf numFmtId="4" fontId="36" fillId="0" borderId="6" xfId="147" applyNumberFormat="1" applyFont="1" applyBorder="1" applyAlignment="1">
      <alignment horizontal="right"/>
    </xf>
    <xf numFmtId="4" fontId="34" fillId="9" borderId="9" xfId="147" applyNumberFormat="1" applyFont="1" applyFill="1" applyBorder="1" applyAlignment="1">
      <alignment horizontal="right"/>
    </xf>
    <xf numFmtId="4" fontId="17" fillId="0" borderId="6" xfId="147" applyNumberFormat="1" applyFont="1" applyBorder="1" applyAlignment="1">
      <alignment horizontal="center"/>
    </xf>
    <xf numFmtId="9" fontId="36" fillId="0" borderId="6" xfId="147" applyNumberFormat="1" applyFont="1" applyFill="1" applyBorder="1" applyAlignment="1">
      <alignment horizontal="right"/>
    </xf>
    <xf numFmtId="0" fontId="37" fillId="9" borderId="5" xfId="147" applyFont="1" applyFill="1" applyBorder="1"/>
    <xf numFmtId="4" fontId="34" fillId="9" borderId="5" xfId="147" applyNumberFormat="1" applyFont="1" applyFill="1" applyBorder="1" applyAlignment="1">
      <alignment horizontal="right"/>
    </xf>
    <xf numFmtId="4" fontId="34" fillId="9" borderId="6" xfId="147" applyNumberFormat="1" applyFont="1" applyFill="1" applyBorder="1" applyAlignment="1">
      <alignment horizontal="right"/>
    </xf>
    <xf numFmtId="9" fontId="34" fillId="9" borderId="5" xfId="147" applyNumberFormat="1" applyFont="1" applyFill="1" applyBorder="1" applyAlignment="1">
      <alignment horizontal="right"/>
    </xf>
    <xf numFmtId="0" fontId="60" fillId="0" borderId="0" xfId="101" applyFont="1" applyFill="1" applyBorder="1" applyAlignment="1">
      <alignment vertical="center"/>
    </xf>
    <xf numFmtId="4" fontId="43" fillId="5" borderId="5" xfId="100" applyNumberFormat="1" applyFont="1" applyFill="1" applyBorder="1" applyAlignment="1">
      <alignment horizontal="right" vertical="center"/>
    </xf>
    <xf numFmtId="0" fontId="49" fillId="5" borderId="5" xfId="108" applyFont="1" applyFill="1" applyBorder="1" applyAlignment="1">
      <alignment horizontal="left" vertical="top" wrapText="1"/>
    </xf>
    <xf numFmtId="0" fontId="51" fillId="9" borderId="21" xfId="108" applyFont="1" applyFill="1" applyBorder="1" applyAlignment="1">
      <alignment horizontal="left" wrapText="1"/>
    </xf>
    <xf numFmtId="0" fontId="51" fillId="9" borderId="12" xfId="108" applyFont="1" applyFill="1" applyBorder="1" applyAlignment="1">
      <alignment horizontal="left" wrapText="1"/>
    </xf>
    <xf numFmtId="0" fontId="0" fillId="9" borderId="9" xfId="0" applyFill="1" applyBorder="1"/>
    <xf numFmtId="0" fontId="17" fillId="9" borderId="8" xfId="0" applyFont="1" applyFill="1" applyBorder="1"/>
    <xf numFmtId="164" fontId="37" fillId="9" borderId="8" xfId="0" applyNumberFormat="1" applyFont="1" applyFill="1" applyBorder="1" applyAlignment="1">
      <alignment horizontal="center" vertical="center" wrapText="1"/>
    </xf>
    <xf numFmtId="166" fontId="37" fillId="9" borderId="14" xfId="0" applyNumberFormat="1" applyFont="1" applyFill="1" applyBorder="1" applyAlignment="1">
      <alignment horizontal="left" vertical="center"/>
    </xf>
    <xf numFmtId="0" fontId="36" fillId="5" borderId="6" xfId="100" applyFont="1" applyFill="1" applyBorder="1" applyAlignment="1">
      <alignment horizontal="left"/>
    </xf>
    <xf numFmtId="3" fontId="47" fillId="5" borderId="5" xfId="95" applyNumberFormat="1" applyFont="1" applyFill="1" applyBorder="1" applyAlignment="1">
      <alignment horizontal="right" vertical="top" indent="4"/>
    </xf>
    <xf numFmtId="166" fontId="17" fillId="0" borderId="13" xfId="100" applyNumberFormat="1" applyFont="1" applyFill="1" applyBorder="1"/>
    <xf numFmtId="0" fontId="49" fillId="4" borderId="4" xfId="104" applyFont="1" applyFill="1" applyBorder="1" applyAlignment="1">
      <alignment horizontal="left" vertical="top" wrapText="1"/>
    </xf>
    <xf numFmtId="3" fontId="47" fillId="5" borderId="5" xfId="93" applyNumberFormat="1" applyFont="1" applyFill="1" applyBorder="1" applyAlignment="1">
      <alignment horizontal="right" vertical="top" indent="4"/>
    </xf>
    <xf numFmtId="3" fontId="47" fillId="5" borderId="5" xfId="133" applyNumberFormat="1" applyFont="1" applyFill="1" applyBorder="1" applyAlignment="1">
      <alignment horizontal="right" vertical="top" indent="4"/>
    </xf>
    <xf numFmtId="0" fontId="0" fillId="0" borderId="0" xfId="0" applyFill="1"/>
    <xf numFmtId="171" fontId="25" fillId="13" borderId="1" xfId="178" applyNumberFormat="1" applyFont="1" applyFill="1" applyBorder="1" applyAlignment="1">
      <alignment horizontal="right" indent="3"/>
    </xf>
    <xf numFmtId="4" fontId="25" fillId="13" borderId="1" xfId="178" applyNumberFormat="1" applyFont="1" applyFill="1" applyBorder="1" applyAlignment="1">
      <alignment horizontal="right" indent="3"/>
    </xf>
    <xf numFmtId="0" fontId="44" fillId="3" borderId="8" xfId="0" applyFont="1" applyFill="1" applyBorder="1" applyAlignment="1">
      <alignment horizontal="right" indent="3"/>
    </xf>
    <xf numFmtId="4" fontId="44" fillId="3" borderId="9" xfId="0" applyNumberFormat="1" applyFont="1" applyFill="1" applyBorder="1" applyAlignment="1">
      <alignment horizontal="right" indent="3"/>
    </xf>
    <xf numFmtId="2" fontId="58" fillId="5" borderId="4" xfId="146" applyNumberFormat="1" applyFont="1" applyFill="1" applyBorder="1" applyAlignment="1">
      <alignment horizontal="left"/>
    </xf>
    <xf numFmtId="0" fontId="42" fillId="5" borderId="1" xfId="0" applyFont="1" applyFill="1" applyBorder="1"/>
    <xf numFmtId="0" fontId="49" fillId="5" borderId="0" xfId="69" applyFont="1" applyFill="1" applyBorder="1" applyAlignment="1">
      <alignment horizontal="left" vertical="top" wrapText="1"/>
    </xf>
    <xf numFmtId="4" fontId="47" fillId="4" borderId="0" xfId="90" applyNumberFormat="1" applyFont="1" applyFill="1" applyBorder="1" applyAlignment="1">
      <alignment horizontal="right" vertical="top"/>
    </xf>
    <xf numFmtId="0" fontId="49" fillId="5" borderId="1" xfId="15" applyFont="1" applyFill="1" applyBorder="1" applyAlignment="1">
      <alignment horizontal="left" wrapText="1"/>
    </xf>
    <xf numFmtId="4" fontId="47" fillId="4" borderId="2" xfId="39" applyNumberFormat="1" applyFont="1" applyFill="1" applyBorder="1" applyAlignment="1">
      <alignment horizontal="right"/>
    </xf>
    <xf numFmtId="4" fontId="43" fillId="10" borderId="4" xfId="0" applyNumberFormat="1" applyFont="1" applyFill="1" applyBorder="1" applyAlignment="1"/>
    <xf numFmtId="4" fontId="43" fillId="10" borderId="10" xfId="0" applyNumberFormat="1" applyFont="1" applyFill="1" applyBorder="1" applyAlignment="1"/>
    <xf numFmtId="0" fontId="49" fillId="5" borderId="4" xfId="19" applyFont="1" applyFill="1" applyBorder="1" applyAlignment="1">
      <alignment horizontal="left" wrapText="1"/>
    </xf>
    <xf numFmtId="4" fontId="47" fillId="4" borderId="5" xfId="41" applyNumberFormat="1" applyFont="1" applyFill="1" applyBorder="1" applyAlignment="1">
      <alignment horizontal="right"/>
    </xf>
    <xf numFmtId="4" fontId="43" fillId="11" borderId="4" xfId="0" applyNumberFormat="1" applyFont="1" applyFill="1" applyBorder="1" applyAlignment="1"/>
    <xf numFmtId="4" fontId="43" fillId="11" borderId="10" xfId="0" applyNumberFormat="1" applyFont="1" applyFill="1" applyBorder="1" applyAlignment="1"/>
    <xf numFmtId="4" fontId="43" fillId="11" borderId="1" xfId="0" applyNumberFormat="1" applyFont="1" applyFill="1" applyBorder="1" applyAlignment="1"/>
    <xf numFmtId="4" fontId="43" fillId="11" borderId="11" xfId="0" applyNumberFormat="1" applyFont="1" applyFill="1" applyBorder="1" applyAlignment="1"/>
    <xf numFmtId="4" fontId="43" fillId="10" borderId="1" xfId="0" applyNumberFormat="1" applyFont="1" applyFill="1" applyBorder="1" applyAlignment="1"/>
    <xf numFmtId="4" fontId="43" fillId="10" borderId="11" xfId="0" applyNumberFormat="1" applyFont="1" applyFill="1" applyBorder="1" applyAlignment="1"/>
    <xf numFmtId="4" fontId="47" fillId="4" borderId="5" xfId="36" applyNumberFormat="1" applyFont="1" applyFill="1" applyBorder="1" applyAlignment="1">
      <alignment horizontal="right"/>
    </xf>
    <xf numFmtId="0" fontId="49" fillId="5" borderId="7" xfId="19" applyFont="1" applyFill="1" applyBorder="1" applyAlignment="1">
      <alignment horizontal="left" wrapText="1"/>
    </xf>
    <xf numFmtId="4" fontId="47" fillId="4" borderId="8" xfId="41" applyNumberFormat="1" applyFont="1" applyFill="1" applyBorder="1" applyAlignment="1">
      <alignment horizontal="right"/>
    </xf>
    <xf numFmtId="4" fontId="43" fillId="10" borderId="12" xfId="0" applyNumberFormat="1" applyFont="1" applyFill="1" applyBorder="1" applyAlignment="1"/>
    <xf numFmtId="4" fontId="43" fillId="10" borderId="0" xfId="0" applyNumberFormat="1" applyFont="1" applyFill="1" applyBorder="1" applyAlignment="1"/>
    <xf numFmtId="0" fontId="38" fillId="0" borderId="0" xfId="0" applyFont="1" applyAlignment="1"/>
    <xf numFmtId="168" fontId="27" fillId="0" borderId="13" xfId="0" applyNumberFormat="1" applyFont="1" applyFill="1" applyBorder="1" applyAlignment="1">
      <alignment horizontal="right"/>
    </xf>
    <xf numFmtId="168" fontId="27" fillId="0" borderId="14" xfId="0" applyNumberFormat="1" applyFont="1" applyFill="1" applyBorder="1" applyAlignment="1">
      <alignment horizontal="right"/>
    </xf>
    <xf numFmtId="0" fontId="51" fillId="9" borderId="12" xfId="23" applyFont="1" applyFill="1" applyBorder="1" applyAlignment="1">
      <alignment horizontal="left" wrapText="1"/>
    </xf>
    <xf numFmtId="4" fontId="48" fillId="9" borderId="13" xfId="43" applyNumberFormat="1" applyFont="1" applyFill="1" applyBorder="1" applyAlignment="1">
      <alignment horizontal="right"/>
    </xf>
    <xf numFmtId="4" fontId="44" fillId="12" borderId="13" xfId="0" applyNumberFormat="1" applyFont="1" applyFill="1" applyBorder="1" applyAlignment="1"/>
    <xf numFmtId="4" fontId="44" fillId="12" borderId="0" xfId="0" applyNumberFormat="1" applyFont="1" applyFill="1" applyBorder="1" applyAlignment="1"/>
    <xf numFmtId="4" fontId="47" fillId="4" borderId="1" xfId="86" applyNumberFormat="1" applyFont="1" applyFill="1" applyBorder="1" applyAlignment="1">
      <alignment horizontal="right"/>
    </xf>
    <xf numFmtId="4" fontId="47" fillId="4" borderId="3" xfId="87" applyNumberFormat="1" applyFont="1" applyFill="1" applyBorder="1" applyAlignment="1">
      <alignment horizontal="right"/>
    </xf>
    <xf numFmtId="4" fontId="47" fillId="4" borderId="4" xfId="88" applyNumberFormat="1" applyFont="1" applyFill="1" applyBorder="1" applyAlignment="1">
      <alignment horizontal="right"/>
    </xf>
    <xf numFmtId="4" fontId="47" fillId="4" borderId="6" xfId="89" applyNumberFormat="1" applyFont="1" applyFill="1" applyBorder="1" applyAlignment="1">
      <alignment horizontal="right"/>
    </xf>
    <xf numFmtId="4" fontId="47" fillId="4" borderId="7" xfId="88" applyNumberFormat="1" applyFont="1" applyFill="1" applyBorder="1" applyAlignment="1">
      <alignment horizontal="right"/>
    </xf>
    <xf numFmtId="4" fontId="47" fillId="4" borderId="9" xfId="89" applyNumberFormat="1" applyFont="1" applyFill="1" applyBorder="1" applyAlignment="1">
      <alignment horizontal="right"/>
    </xf>
    <xf numFmtId="4" fontId="48" fillId="9" borderId="13" xfId="84" applyNumberFormat="1" applyFont="1" applyFill="1" applyBorder="1" applyAlignment="1">
      <alignment horizontal="right"/>
    </xf>
    <xf numFmtId="4" fontId="48" fillId="9" borderId="14" xfId="85" applyNumberFormat="1" applyFont="1" applyFill="1" applyBorder="1" applyAlignment="1">
      <alignment horizontal="right"/>
    </xf>
    <xf numFmtId="171" fontId="0" fillId="0" borderId="0" xfId="0" applyNumberFormat="1"/>
    <xf numFmtId="4" fontId="47" fillId="5" borderId="5" xfId="81" applyNumberFormat="1" applyFont="1" applyFill="1" applyBorder="1" applyAlignment="1">
      <alignment horizontal="right" vertical="top"/>
    </xf>
    <xf numFmtId="2" fontId="62" fillId="9" borderId="0" xfId="146" applyNumberFormat="1" applyFont="1" applyFill="1" applyAlignment="1">
      <alignment horizontal="center" vertical="center"/>
    </xf>
    <xf numFmtId="2" fontId="59" fillId="9" borderId="26" xfId="146" applyNumberFormat="1" applyFont="1" applyFill="1" applyBorder="1" applyAlignment="1">
      <alignment horizontal="center" wrapText="1"/>
    </xf>
    <xf numFmtId="2" fontId="59" fillId="9" borderId="26" xfId="146" applyNumberFormat="1" applyFont="1" applyFill="1" applyBorder="1" applyAlignment="1">
      <alignment horizontal="left" wrapText="1"/>
    </xf>
    <xf numFmtId="171" fontId="64" fillId="2" borderId="0" xfId="178" applyNumberFormat="1" applyFont="1" applyFill="1" applyBorder="1" applyAlignment="1">
      <alignment horizontal="right"/>
    </xf>
    <xf numFmtId="0" fontId="61" fillId="0" borderId="0" xfId="0" applyFont="1" applyFill="1" applyAlignment="1">
      <alignment vertical="top"/>
    </xf>
    <xf numFmtId="0" fontId="61" fillId="2" borderId="0" xfId="0" applyFont="1" applyFill="1" applyAlignment="1">
      <alignment vertical="top"/>
    </xf>
    <xf numFmtId="171" fontId="61" fillId="0" borderId="0" xfId="146" applyNumberFormat="1" applyFont="1" applyFill="1" applyAlignment="1">
      <alignment vertical="center"/>
    </xf>
    <xf numFmtId="171" fontId="61" fillId="0" borderId="0" xfId="146" applyNumberFormat="1" applyFont="1" applyFill="1" applyAlignment="1">
      <alignment vertical="top"/>
    </xf>
    <xf numFmtId="171" fontId="61" fillId="2" borderId="0" xfId="146" applyNumberFormat="1" applyFont="1" applyFill="1" applyAlignment="1">
      <alignment vertical="top"/>
    </xf>
    <xf numFmtId="171" fontId="14" fillId="0" borderId="0" xfId="146" applyNumberFormat="1" applyFill="1"/>
    <xf numFmtId="171" fontId="14" fillId="0" borderId="0" xfId="146" applyNumberFormat="1"/>
    <xf numFmtId="171" fontId="14" fillId="2" borderId="0" xfId="146" applyNumberFormat="1" applyFill="1"/>
    <xf numFmtId="171" fontId="65" fillId="0" borderId="9" xfId="146" applyNumberFormat="1" applyFont="1" applyFill="1" applyBorder="1" applyAlignment="1"/>
    <xf numFmtId="171" fontId="26" fillId="0" borderId="0" xfId="146" applyNumberFormat="1" applyFont="1" applyFill="1" applyAlignment="1"/>
    <xf numFmtId="171" fontId="26" fillId="0" borderId="0" xfId="146" applyNumberFormat="1" applyFont="1" applyAlignment="1"/>
    <xf numFmtId="171" fontId="65" fillId="2" borderId="30" xfId="146" applyNumberFormat="1" applyFont="1" applyFill="1" applyBorder="1" applyAlignment="1"/>
    <xf numFmtId="171" fontId="65" fillId="2" borderId="9" xfId="146" applyNumberFormat="1" applyFont="1" applyFill="1" applyBorder="1" applyAlignment="1"/>
    <xf numFmtId="171" fontId="26" fillId="2" borderId="0" xfId="146" applyNumberFormat="1" applyFont="1" applyFill="1" applyAlignment="1"/>
    <xf numFmtId="2" fontId="63" fillId="14" borderId="1" xfId="146" applyNumberFormat="1" applyFont="1" applyFill="1" applyBorder="1" applyAlignment="1">
      <alignment horizontal="left"/>
    </xf>
    <xf numFmtId="170" fontId="25" fillId="13" borderId="1" xfId="178" applyNumberFormat="1" applyFont="1" applyFill="1" applyBorder="1" applyAlignment="1">
      <alignment horizontal="right"/>
    </xf>
    <xf numFmtId="170" fontId="36" fillId="5" borderId="1" xfId="178" applyNumberFormat="1" applyFont="1" applyFill="1" applyBorder="1" applyAlignment="1">
      <alignment horizontal="right"/>
    </xf>
    <xf numFmtId="170" fontId="25" fillId="2" borderId="1" xfId="178" applyNumberFormat="1" applyFont="1" applyFill="1" applyBorder="1" applyAlignment="1">
      <alignment horizontal="right"/>
    </xf>
    <xf numFmtId="170" fontId="36" fillId="2" borderId="1" xfId="178" applyNumberFormat="1" applyFont="1" applyFill="1" applyBorder="1" applyAlignment="1">
      <alignment horizontal="right"/>
    </xf>
    <xf numFmtId="170" fontId="64" fillId="9" borderId="1" xfId="178" applyNumberFormat="1" applyFont="1" applyFill="1" applyBorder="1" applyAlignment="1">
      <alignment horizontal="right"/>
    </xf>
    <xf numFmtId="170" fontId="64" fillId="2" borderId="0" xfId="178" applyNumberFormat="1" applyFont="1" applyFill="1" applyBorder="1" applyAlignment="1">
      <alignment horizontal="right"/>
    </xf>
    <xf numFmtId="170" fontId="65" fillId="0" borderId="9" xfId="146" applyNumberFormat="1" applyFont="1" applyFill="1" applyBorder="1" applyAlignment="1"/>
    <xf numFmtId="170" fontId="65" fillId="2" borderId="9" xfId="146" applyNumberFormat="1" applyFont="1" applyFill="1" applyBorder="1" applyAlignment="1"/>
    <xf numFmtId="171" fontId="61" fillId="0" borderId="0" xfId="0" applyNumberFormat="1" applyFont="1" applyFill="1" applyAlignment="1">
      <alignment vertical="center"/>
    </xf>
    <xf numFmtId="171" fontId="61" fillId="0" borderId="0" xfId="0" applyNumberFormat="1" applyFont="1" applyFill="1" applyAlignment="1">
      <alignment vertical="top"/>
    </xf>
    <xf numFmtId="171" fontId="61" fillId="2" borderId="0" xfId="0" applyNumberFormat="1" applyFont="1" applyFill="1" applyAlignment="1">
      <alignment vertical="top"/>
    </xf>
    <xf numFmtId="171" fontId="0" fillId="0" borderId="0" xfId="0" applyNumberFormat="1" applyFill="1"/>
    <xf numFmtId="171" fontId="0" fillId="2" borderId="0" xfId="0" applyNumberFormat="1" applyFill="1"/>
    <xf numFmtId="171" fontId="65" fillId="0" borderId="9" xfId="0" applyNumberFormat="1" applyFont="1" applyFill="1" applyBorder="1" applyAlignment="1"/>
    <xf numFmtId="171" fontId="26" fillId="0" borderId="0" xfId="0" applyNumberFormat="1" applyFont="1" applyFill="1" applyAlignment="1"/>
    <xf numFmtId="171" fontId="26" fillId="0" borderId="0" xfId="0" applyNumberFormat="1" applyFont="1" applyAlignment="1"/>
    <xf numFmtId="171" fontId="65" fillId="2" borderId="30" xfId="0" applyNumberFormat="1" applyFont="1" applyFill="1" applyBorder="1" applyAlignment="1"/>
    <xf numFmtId="171" fontId="65" fillId="2" borderId="9" xfId="0" applyNumberFormat="1" applyFont="1" applyFill="1" applyBorder="1" applyAlignment="1"/>
    <xf numFmtId="171" fontId="26" fillId="2" borderId="0" xfId="0" applyNumberFormat="1" applyFont="1" applyFill="1" applyAlignment="1"/>
    <xf numFmtId="171" fontId="65" fillId="2" borderId="0" xfId="146" applyNumberFormat="1" applyFont="1" applyFill="1" applyBorder="1" applyAlignment="1"/>
    <xf numFmtId="170" fontId="65" fillId="0" borderId="14" xfId="146" applyNumberFormat="1" applyFont="1" applyFill="1" applyBorder="1" applyAlignment="1"/>
    <xf numFmtId="170" fontId="65" fillId="2" borderId="14" xfId="146" applyNumberFormat="1" applyFont="1" applyFill="1" applyBorder="1" applyAlignment="1"/>
    <xf numFmtId="4" fontId="30" fillId="0" borderId="0" xfId="147" applyNumberFormat="1" applyFont="1" applyAlignment="1"/>
    <xf numFmtId="4" fontId="14" fillId="0" borderId="0" xfId="146" applyNumberFormat="1" applyFill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57" fillId="14" borderId="0" xfId="100" applyFont="1" applyFill="1" applyBorder="1" applyAlignment="1">
      <alignment vertical="center"/>
    </xf>
    <xf numFmtId="0" fontId="57" fillId="14" borderId="0" xfId="100" applyFont="1" applyFill="1" applyBorder="1" applyAlignment="1"/>
    <xf numFmtId="0" fontId="57" fillId="14" borderId="4" xfId="147" applyFont="1" applyFill="1" applyBorder="1"/>
    <xf numFmtId="0" fontId="2" fillId="0" borderId="0" xfId="181"/>
    <xf numFmtId="0" fontId="52" fillId="0" borderId="0" xfId="181" applyFont="1" applyAlignment="1">
      <alignment horizontal="center" vertical="center"/>
    </xf>
    <xf numFmtId="0" fontId="67" fillId="0" borderId="0" xfId="181" applyFont="1" applyAlignment="1">
      <alignment horizontal="center" vertical="center"/>
    </xf>
    <xf numFmtId="0" fontId="52" fillId="0" borderId="31" xfId="181" applyFont="1" applyBorder="1" applyAlignment="1">
      <alignment horizontal="center" vertical="center"/>
    </xf>
    <xf numFmtId="0" fontId="2" fillId="0" borderId="31" xfId="181" applyFont="1" applyBorder="1" applyAlignment="1">
      <alignment vertical="center" wrapText="1"/>
    </xf>
    <xf numFmtId="0" fontId="2" fillId="0" borderId="31" xfId="181" applyFont="1" applyBorder="1" applyAlignment="1">
      <alignment vertical="center"/>
    </xf>
    <xf numFmtId="0" fontId="2" fillId="0" borderId="0" xfId="181" applyFont="1" applyAlignment="1">
      <alignment vertical="center"/>
    </xf>
    <xf numFmtId="0" fontId="68" fillId="4" borderId="31" xfId="181" applyFont="1" applyFill="1" applyBorder="1" applyAlignment="1">
      <alignment horizontal="left"/>
    </xf>
    <xf numFmtId="0" fontId="68" fillId="4" borderId="31" xfId="181" applyFont="1" applyFill="1" applyBorder="1" applyAlignment="1"/>
    <xf numFmtId="0" fontId="1" fillId="0" borderId="0" xfId="182"/>
    <xf numFmtId="0" fontId="69" fillId="0" borderId="0" xfId="182" applyFont="1"/>
    <xf numFmtId="0" fontId="31" fillId="0" borderId="0" xfId="146" applyFont="1" applyFill="1"/>
    <xf numFmtId="0" fontId="17" fillId="0" borderId="0" xfId="146" applyFont="1" applyFill="1"/>
    <xf numFmtId="0" fontId="17" fillId="0" borderId="0" xfId="146" applyFont="1"/>
    <xf numFmtId="0" fontId="29" fillId="0" borderId="0" xfId="146" applyFont="1" applyFill="1" applyBorder="1" applyAlignment="1">
      <alignment horizontal="center"/>
    </xf>
    <xf numFmtId="0" fontId="28" fillId="0" borderId="0" xfId="146" applyFont="1" applyFill="1" applyBorder="1" applyAlignment="1">
      <alignment horizontal="center"/>
    </xf>
    <xf numFmtId="0" fontId="16" fillId="0" borderId="0" xfId="146" applyFont="1"/>
    <xf numFmtId="0" fontId="37" fillId="0" borderId="0" xfId="146" applyFont="1"/>
    <xf numFmtId="0" fontId="38" fillId="0" borderId="0" xfId="146" applyFont="1"/>
    <xf numFmtId="0" fontId="37" fillId="0" borderId="0" xfId="146" applyFont="1" applyAlignment="1">
      <alignment horizontal="center"/>
    </xf>
    <xf numFmtId="0" fontId="37" fillId="9" borderId="0" xfId="146" applyFont="1" applyFill="1"/>
    <xf numFmtId="0" fontId="28" fillId="0" borderId="0" xfId="146" applyFont="1" applyFill="1" applyBorder="1" applyAlignment="1">
      <alignment horizontal="right" vertical="top"/>
    </xf>
    <xf numFmtId="168" fontId="28" fillId="0" borderId="0" xfId="146" applyNumberFormat="1" applyFont="1" applyFill="1" applyBorder="1" applyAlignment="1">
      <alignment horizontal="right" vertical="top"/>
    </xf>
    <xf numFmtId="0" fontId="38" fillId="9" borderId="0" xfId="146" applyFont="1" applyFill="1"/>
    <xf numFmtId="0" fontId="41" fillId="9" borderId="0" xfId="146" applyFont="1" applyFill="1"/>
    <xf numFmtId="0" fontId="37" fillId="9" borderId="14" xfId="146" applyFont="1" applyFill="1" applyBorder="1" applyAlignment="1">
      <alignment horizontal="center"/>
    </xf>
    <xf numFmtId="0" fontId="37" fillId="9" borderId="13" xfId="146" applyFont="1" applyFill="1" applyBorder="1" applyAlignment="1">
      <alignment horizontal="center"/>
    </xf>
    <xf numFmtId="0" fontId="37" fillId="9" borderId="0" xfId="146" applyFont="1" applyFill="1" applyAlignment="1">
      <alignment horizontal="center"/>
    </xf>
    <xf numFmtId="0" fontId="16" fillId="0" borderId="0" xfId="146" applyFont="1" applyAlignment="1">
      <alignment horizontal="center"/>
    </xf>
    <xf numFmtId="170" fontId="25" fillId="5" borderId="1" xfId="178" applyNumberFormat="1" applyFont="1" applyFill="1" applyBorder="1" applyAlignment="1">
      <alignment horizontal="right"/>
    </xf>
    <xf numFmtId="170" fontId="36" fillId="4" borderId="1" xfId="178" applyNumberFormat="1" applyFont="1" applyFill="1" applyBorder="1" applyAlignment="1">
      <alignment horizontal="right"/>
    </xf>
    <xf numFmtId="0" fontId="46" fillId="0" borderId="0" xfId="183" applyFont="1" applyFill="1" applyBorder="1" applyAlignment="1">
      <alignment horizontal="left" vertical="top" wrapText="1"/>
    </xf>
    <xf numFmtId="170" fontId="25" fillId="0" borderId="12" xfId="178" applyNumberFormat="1" applyFont="1" applyFill="1" applyBorder="1" applyAlignment="1">
      <alignment horizontal="right"/>
    </xf>
    <xf numFmtId="170" fontId="36" fillId="0" borderId="12" xfId="178" applyNumberFormat="1" applyFont="1" applyFill="1" applyBorder="1" applyAlignment="1">
      <alignment horizontal="right"/>
    </xf>
    <xf numFmtId="0" fontId="17" fillId="0" borderId="0" xfId="146" applyFont="1" applyFill="1" applyBorder="1" applyAlignment="1">
      <alignment horizontal="center" vertical="center"/>
    </xf>
    <xf numFmtId="2" fontId="17" fillId="0" borderId="0" xfId="146" applyNumberFormat="1" applyFont="1" applyBorder="1"/>
    <xf numFmtId="0" fontId="37" fillId="9" borderId="12" xfId="146" applyFont="1" applyFill="1" applyBorder="1"/>
    <xf numFmtId="170" fontId="64" fillId="9" borderId="13" xfId="178" applyNumberFormat="1" applyFont="1" applyFill="1" applyBorder="1" applyAlignment="1">
      <alignment horizontal="right"/>
    </xf>
    <xf numFmtId="170" fontId="64" fillId="9" borderId="14" xfId="178" applyNumberFormat="1" applyFont="1" applyFill="1" applyBorder="1" applyAlignment="1">
      <alignment horizontal="right"/>
    </xf>
    <xf numFmtId="0" fontId="22" fillId="0" borderId="0" xfId="146" applyFont="1" applyFill="1" applyBorder="1" applyAlignment="1">
      <alignment horizontal="center"/>
    </xf>
    <xf numFmtId="0" fontId="28" fillId="0" borderId="0" xfId="146" applyFont="1" applyFill="1" applyBorder="1" applyAlignment="1">
      <alignment horizontal="left" vertical="top"/>
    </xf>
    <xf numFmtId="168" fontId="28" fillId="0" borderId="0" xfId="146" applyNumberFormat="1" applyFont="1" applyFill="1" applyBorder="1" applyAlignment="1">
      <alignment horizontal="center" vertical="top"/>
    </xf>
    <xf numFmtId="0" fontId="41" fillId="0" borderId="0" xfId="146" applyFont="1" applyFill="1" applyAlignment="1">
      <alignment horizontal="center"/>
    </xf>
    <xf numFmtId="0" fontId="37" fillId="0" borderId="14" xfId="146" applyFont="1" applyBorder="1" applyAlignment="1">
      <alignment horizontal="center"/>
    </xf>
    <xf numFmtId="0" fontId="37" fillId="0" borderId="0" xfId="146" applyFont="1" applyBorder="1" applyAlignment="1">
      <alignment horizontal="center"/>
    </xf>
    <xf numFmtId="0" fontId="37" fillId="0" borderId="12" xfId="146" applyFont="1" applyBorder="1" applyAlignment="1">
      <alignment horizontal="center"/>
    </xf>
    <xf numFmtId="0" fontId="37" fillId="9" borderId="0" xfId="146" applyFont="1" applyFill="1" applyBorder="1" applyAlignment="1">
      <alignment horizontal="center"/>
    </xf>
    <xf numFmtId="0" fontId="17" fillId="0" borderId="0" xfId="146" applyFont="1" applyBorder="1"/>
    <xf numFmtId="0" fontId="16" fillId="0" borderId="14" xfId="146" applyFont="1" applyBorder="1" applyAlignment="1">
      <alignment horizontal="center"/>
    </xf>
    <xf numFmtId="0" fontId="16" fillId="0" borderId="0" xfId="146" applyFont="1" applyBorder="1" applyAlignment="1">
      <alignment horizontal="center"/>
    </xf>
    <xf numFmtId="0" fontId="16" fillId="0" borderId="12" xfId="146" applyFont="1" applyBorder="1" applyAlignment="1">
      <alignment horizontal="center"/>
    </xf>
    <xf numFmtId="2" fontId="58" fillId="5" borderId="11" xfId="146" applyNumberFormat="1" applyFont="1" applyFill="1" applyBorder="1" applyAlignment="1">
      <alignment horizontal="left"/>
    </xf>
    <xf numFmtId="170" fontId="25" fillId="13" borderId="2" xfId="178" applyNumberFormat="1" applyFont="1" applyFill="1" applyBorder="1" applyAlignment="1">
      <alignment horizontal="right"/>
    </xf>
    <xf numFmtId="0" fontId="49" fillId="0" borderId="0" xfId="183" applyFont="1" applyFill="1" applyBorder="1" applyAlignment="1">
      <alignment horizontal="left" vertical="top" wrapText="1"/>
    </xf>
    <xf numFmtId="170" fontId="25" fillId="0" borderId="13" xfId="178" applyNumberFormat="1" applyFont="1" applyFill="1" applyBorder="1" applyAlignment="1">
      <alignment horizontal="right"/>
    </xf>
    <xf numFmtId="0" fontId="61" fillId="0" borderId="0" xfId="146" applyFont="1" applyFill="1" applyAlignment="1">
      <alignment horizontal="left" vertical="center"/>
    </xf>
    <xf numFmtId="171" fontId="70" fillId="0" borderId="0" xfId="146" applyNumberFormat="1" applyFont="1" applyAlignment="1">
      <alignment vertical="center"/>
    </xf>
    <xf numFmtId="2" fontId="70" fillId="0" borderId="0" xfId="146" applyNumberFormat="1" applyFont="1" applyAlignment="1">
      <alignment vertical="center"/>
    </xf>
    <xf numFmtId="2" fontId="62" fillId="0" borderId="0" xfId="146" applyNumberFormat="1" applyFont="1" applyFill="1" applyAlignment="1">
      <alignment vertical="center"/>
    </xf>
    <xf numFmtId="171" fontId="70" fillId="0" borderId="0" xfId="146" applyNumberFormat="1" applyFont="1" applyFill="1" applyAlignment="1">
      <alignment vertical="center"/>
    </xf>
    <xf numFmtId="2" fontId="14" fillId="0" borderId="0" xfId="146" applyNumberFormat="1"/>
    <xf numFmtId="0" fontId="37" fillId="9" borderId="27" xfId="184" applyFont="1" applyFill="1" applyBorder="1" applyAlignment="1">
      <alignment horizontal="center"/>
    </xf>
    <xf numFmtId="0" fontId="37" fillId="9" borderId="28" xfId="184" applyFont="1" applyFill="1" applyBorder="1" applyAlignment="1">
      <alignment horizontal="center"/>
    </xf>
    <xf numFmtId="0" fontId="37" fillId="9" borderId="12" xfId="184" applyFont="1" applyFill="1" applyBorder="1" applyAlignment="1">
      <alignment horizontal="center"/>
    </xf>
    <xf numFmtId="0" fontId="37" fillId="9" borderId="14" xfId="184" applyFont="1" applyFill="1" applyBorder="1" applyAlignment="1">
      <alignment horizontal="center"/>
    </xf>
    <xf numFmtId="2" fontId="59" fillId="15" borderId="0" xfId="146" applyNumberFormat="1" applyFont="1" applyFill="1" applyBorder="1" applyAlignment="1">
      <alignment horizontal="center" wrapText="1"/>
    </xf>
    <xf numFmtId="2" fontId="59" fillId="15" borderId="27" xfId="146" applyNumberFormat="1" applyFont="1" applyFill="1" applyBorder="1" applyAlignment="1">
      <alignment horizontal="center" wrapText="1"/>
    </xf>
    <xf numFmtId="171" fontId="59" fillId="15" borderId="33" xfId="146" applyNumberFormat="1" applyFont="1" applyFill="1" applyBorder="1" applyAlignment="1">
      <alignment horizontal="center" wrapText="1"/>
    </xf>
    <xf numFmtId="2" fontId="59" fillId="15" borderId="12" xfId="146" applyNumberFormat="1" applyFont="1" applyFill="1" applyBorder="1" applyAlignment="1">
      <alignment horizontal="center" wrapText="1"/>
    </xf>
    <xf numFmtId="171" fontId="59" fillId="15" borderId="0" xfId="146" applyNumberFormat="1" applyFont="1" applyFill="1" applyBorder="1" applyAlignment="1">
      <alignment horizontal="center" wrapText="1"/>
    </xf>
    <xf numFmtId="171" fontId="14" fillId="15" borderId="0" xfId="146" applyNumberFormat="1" applyFill="1"/>
    <xf numFmtId="2" fontId="14" fillId="15" borderId="0" xfId="146" applyNumberFormat="1" applyFill="1"/>
    <xf numFmtId="9" fontId="25" fillId="13" borderId="29" xfId="178" applyNumberFormat="1" applyFont="1" applyFill="1" applyBorder="1" applyAlignment="1">
      <alignment horizontal="right"/>
    </xf>
    <xf numFmtId="170" fontId="25" fillId="13" borderId="16" xfId="178" applyNumberFormat="1" applyFont="1" applyFill="1" applyBorder="1" applyAlignment="1">
      <alignment horizontal="right"/>
    </xf>
    <xf numFmtId="9" fontId="25" fillId="13" borderId="1" xfId="178" applyNumberFormat="1" applyFont="1" applyFill="1" applyBorder="1" applyAlignment="1">
      <alignment horizontal="right"/>
    </xf>
    <xf numFmtId="170" fontId="25" fillId="13" borderId="11" xfId="178" applyNumberFormat="1" applyFont="1" applyFill="1" applyBorder="1" applyAlignment="1">
      <alignment horizontal="right"/>
    </xf>
    <xf numFmtId="2" fontId="58" fillId="0" borderId="0" xfId="146" applyNumberFormat="1" applyFont="1" applyFill="1" applyBorder="1" applyAlignment="1">
      <alignment horizontal="left"/>
    </xf>
    <xf numFmtId="2" fontId="14" fillId="0" borderId="0" xfId="146" applyNumberFormat="1" applyFill="1"/>
    <xf numFmtId="9" fontId="25" fillId="0" borderId="27" xfId="178" applyNumberFormat="1" applyFont="1" applyFill="1" applyBorder="1" applyAlignment="1">
      <alignment horizontal="right"/>
    </xf>
    <xf numFmtId="170" fontId="25" fillId="0" borderId="33" xfId="178" applyNumberFormat="1" applyFont="1" applyFill="1" applyBorder="1" applyAlignment="1">
      <alignment horizontal="right"/>
    </xf>
    <xf numFmtId="9" fontId="25" fillId="0" borderId="12" xfId="178" applyNumberFormat="1" applyFont="1" applyFill="1" applyBorder="1" applyAlignment="1">
      <alignment horizontal="right"/>
    </xf>
    <xf numFmtId="170" fontId="25" fillId="0" borderId="0" xfId="178" applyNumberFormat="1" applyFont="1" applyFill="1" applyBorder="1" applyAlignment="1">
      <alignment horizontal="right"/>
    </xf>
    <xf numFmtId="2" fontId="59" fillId="9" borderId="33" xfId="146" applyNumberFormat="1" applyFont="1" applyFill="1" applyBorder="1" applyAlignment="1">
      <alignment horizontal="left"/>
    </xf>
    <xf numFmtId="9" fontId="64" fillId="9" borderId="32" xfId="178" applyNumberFormat="1" applyFont="1" applyFill="1" applyBorder="1" applyAlignment="1">
      <alignment horizontal="right"/>
    </xf>
    <xf numFmtId="170" fontId="64" fillId="9" borderId="28" xfId="178" applyNumberFormat="1" applyFont="1" applyFill="1" applyBorder="1" applyAlignment="1">
      <alignment horizontal="right"/>
    </xf>
    <xf numFmtId="0" fontId="40" fillId="9" borderId="12" xfId="0" applyFont="1" applyFill="1" applyBorder="1" applyAlignment="1">
      <alignment horizontal="left"/>
    </xf>
    <xf numFmtId="0" fontId="40" fillId="9" borderId="1" xfId="0" applyFont="1" applyFill="1" applyBorder="1" applyAlignment="1">
      <alignment horizontal="left"/>
    </xf>
    <xf numFmtId="0" fontId="34" fillId="9" borderId="3" xfId="0" applyFont="1" applyFill="1" applyBorder="1" applyAlignment="1">
      <alignment horizontal="center"/>
    </xf>
    <xf numFmtId="0" fontId="34" fillId="9" borderId="11" xfId="0" applyFont="1" applyFill="1" applyBorder="1" applyAlignment="1">
      <alignment horizontal="center"/>
    </xf>
    <xf numFmtId="0" fontId="34" fillId="9" borderId="15" xfId="0" applyFont="1" applyFill="1" applyBorder="1" applyAlignment="1">
      <alignment horizontal="center"/>
    </xf>
    <xf numFmtId="0" fontId="34" fillId="9" borderId="16" xfId="0" applyFont="1" applyFill="1" applyBorder="1" applyAlignment="1">
      <alignment horizontal="center"/>
    </xf>
    <xf numFmtId="0" fontId="37" fillId="9" borderId="0" xfId="0" applyFont="1" applyFill="1" applyAlignment="1">
      <alignment horizontal="center"/>
    </xf>
    <xf numFmtId="0" fontId="31" fillId="9" borderId="15" xfId="0" applyFont="1" applyFill="1" applyBorder="1" applyAlignment="1">
      <alignment horizontal="center"/>
    </xf>
    <xf numFmtId="0" fontId="31" fillId="9" borderId="11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0" fontId="31" fillId="0" borderId="0" xfId="0" applyFont="1" applyFill="1" applyAlignment="1"/>
    <xf numFmtId="0" fontId="41" fillId="9" borderId="0" xfId="0" applyFont="1" applyFill="1" applyAlignment="1">
      <alignment horizontal="center"/>
    </xf>
    <xf numFmtId="0" fontId="37" fillId="9" borderId="14" xfId="146" applyFont="1" applyFill="1" applyBorder="1" applyAlignment="1">
      <alignment horizontal="center"/>
    </xf>
    <xf numFmtId="0" fontId="37" fillId="9" borderId="0" xfId="146" applyFont="1" applyFill="1" applyBorder="1" applyAlignment="1">
      <alignment horizontal="center"/>
    </xf>
    <xf numFmtId="0" fontId="37" fillId="9" borderId="12" xfId="146" applyFont="1" applyFill="1" applyBorder="1" applyAlignment="1">
      <alignment horizontal="center"/>
    </xf>
    <xf numFmtId="0" fontId="41" fillId="9" borderId="14" xfId="146" applyFont="1" applyFill="1" applyBorder="1" applyAlignment="1">
      <alignment horizontal="center"/>
    </xf>
    <xf numFmtId="0" fontId="41" fillId="9" borderId="0" xfId="146" applyFont="1" applyFill="1" applyBorder="1" applyAlignment="1">
      <alignment horizontal="center"/>
    </xf>
    <xf numFmtId="0" fontId="41" fillId="9" borderId="12" xfId="146" applyFont="1" applyFill="1" applyBorder="1" applyAlignment="1">
      <alignment horizontal="center"/>
    </xf>
    <xf numFmtId="2" fontId="59" fillId="9" borderId="32" xfId="146" applyNumberFormat="1" applyFont="1" applyFill="1" applyBorder="1" applyAlignment="1">
      <alignment horizontal="center" wrapText="1"/>
    </xf>
    <xf numFmtId="2" fontId="59" fillId="9" borderId="33" xfId="146" applyNumberFormat="1" applyFont="1" applyFill="1" applyBorder="1" applyAlignment="1">
      <alignment horizontal="center" wrapText="1"/>
    </xf>
    <xf numFmtId="2" fontId="62" fillId="9" borderId="0" xfId="146" applyNumberFormat="1" applyFont="1" applyFill="1" applyAlignment="1">
      <alignment horizontal="center" vertical="center"/>
    </xf>
    <xf numFmtId="2" fontId="59" fillId="9" borderId="0" xfId="146" applyNumberFormat="1" applyFont="1" applyFill="1" applyBorder="1" applyAlignment="1">
      <alignment horizontal="left" wrapText="1"/>
    </xf>
    <xf numFmtId="2" fontId="59" fillId="9" borderId="0" xfId="146" applyNumberFormat="1" applyFont="1" applyFill="1" applyBorder="1" applyAlignment="1">
      <alignment horizontal="center" wrapText="1"/>
    </xf>
    <xf numFmtId="0" fontId="50" fillId="9" borderId="3" xfId="100" applyFont="1" applyFill="1" applyBorder="1" applyAlignment="1">
      <alignment horizontal="center" wrapText="1"/>
    </xf>
    <xf numFmtId="0" fontId="50" fillId="9" borderId="6" xfId="100" applyFont="1" applyFill="1" applyBorder="1" applyAlignment="1">
      <alignment horizontal="center" wrapText="1"/>
    </xf>
    <xf numFmtId="0" fontId="51" fillId="9" borderId="13" xfId="102" applyFont="1" applyFill="1" applyBorder="1" applyAlignment="1">
      <alignment horizontal="center" wrapText="1"/>
    </xf>
    <xf numFmtId="0" fontId="51" fillId="9" borderId="2" xfId="102" applyFont="1" applyFill="1" applyBorder="1" applyAlignment="1">
      <alignment horizontal="center" wrapText="1"/>
    </xf>
    <xf numFmtId="0" fontId="53" fillId="9" borderId="0" xfId="100" applyFont="1" applyFill="1" applyBorder="1" applyAlignment="1">
      <alignment horizontal="left" wrapText="1"/>
    </xf>
    <xf numFmtId="0" fontId="53" fillId="9" borderId="11" xfId="100" applyFont="1" applyFill="1" applyBorder="1" applyAlignment="1">
      <alignment horizontal="left" wrapText="1"/>
    </xf>
    <xf numFmtId="0" fontId="50" fillId="9" borderId="14" xfId="100" applyFont="1" applyFill="1" applyBorder="1" applyAlignment="1">
      <alignment horizontal="center" wrapText="1"/>
    </xf>
    <xf numFmtId="0" fontId="60" fillId="9" borderId="0" xfId="101" applyFont="1" applyFill="1" applyBorder="1" applyAlignment="1">
      <alignment horizontal="center" vertical="center"/>
    </xf>
    <xf numFmtId="2" fontId="59" fillId="9" borderId="13" xfId="146" applyNumberFormat="1" applyFont="1" applyFill="1" applyBorder="1" applyAlignment="1">
      <alignment horizontal="center" wrapText="1"/>
    </xf>
    <xf numFmtId="2" fontId="59" fillId="9" borderId="2" xfId="146" applyNumberFormat="1" applyFont="1" applyFill="1" applyBorder="1" applyAlignment="1">
      <alignment horizontal="center" wrapText="1"/>
    </xf>
    <xf numFmtId="166" fontId="30" fillId="0" borderId="0" xfId="100" applyNumberFormat="1" applyFont="1"/>
    <xf numFmtId="0" fontId="31" fillId="0" borderId="0" xfId="100" applyFont="1" applyAlignment="1">
      <alignment horizontal="left"/>
    </xf>
    <xf numFmtId="0" fontId="41" fillId="9" borderId="0" xfId="147" applyFont="1" applyFill="1" applyAlignment="1">
      <alignment horizontal="center"/>
    </xf>
  </cellXfs>
  <cellStyles count="185">
    <cellStyle name="Comma 2" xfId="178"/>
    <cellStyle name="Normal" xfId="0" builtinId="0"/>
    <cellStyle name="Normal 10" xfId="182"/>
    <cellStyle name="Normal 2" xfId="100"/>
    <cellStyle name="Normal 2 2" xfId="146"/>
    <cellStyle name="Normal 2 3" xfId="176"/>
    <cellStyle name="Normal 3" xfId="139"/>
    <cellStyle name="Normal 3 2" xfId="184"/>
    <cellStyle name="Normal 4" xfId="140"/>
    <cellStyle name="Normal 5" xfId="141"/>
    <cellStyle name="Normal 6" xfId="142"/>
    <cellStyle name="Normal 7" xfId="179"/>
    <cellStyle name="Normal 7 2" xfId="180"/>
    <cellStyle name="Normal 8" xfId="177"/>
    <cellStyle name="Normal 9" xfId="181"/>
    <cellStyle name="Normal_VEG95TAB 2" xfId="147"/>
    <cellStyle name="style1464166021535" xfId="1"/>
    <cellStyle name="style1464166021582" xfId="27"/>
    <cellStyle name="style1464166021613" xfId="29"/>
    <cellStyle name="style1464166021660" xfId="30"/>
    <cellStyle name="style1464166021691" xfId="14"/>
    <cellStyle name="style1464166021738" xfId="18"/>
    <cellStyle name="style1464166021769" xfId="22"/>
    <cellStyle name="style1464166021800" xfId="16"/>
    <cellStyle name="style1464166021863" xfId="31"/>
    <cellStyle name="style1464166021988" xfId="20"/>
    <cellStyle name="style1464166022050" xfId="32"/>
    <cellStyle name="style1464166022190" xfId="41"/>
    <cellStyle name="style1464166022206" xfId="37"/>
    <cellStyle name="style1464166022237" xfId="24"/>
    <cellStyle name="style1464166022268" xfId="23"/>
    <cellStyle name="style1464166022331" xfId="2"/>
    <cellStyle name="style1464166022362" xfId="6"/>
    <cellStyle name="style1464166022393" xfId="10"/>
    <cellStyle name="style1464166022424" xfId="4"/>
    <cellStyle name="style1464166022440" xfId="5"/>
    <cellStyle name="style1464166022471" xfId="8"/>
    <cellStyle name="style1464166022502" xfId="9"/>
    <cellStyle name="style1464166022518" xfId="12"/>
    <cellStyle name="style1464166022612" xfId="13"/>
    <cellStyle name="style1464166022783" xfId="3"/>
    <cellStyle name="style1464166022799" xfId="11"/>
    <cellStyle name="style1464166022861" xfId="15"/>
    <cellStyle name="style1464166022877" xfId="19"/>
    <cellStyle name="style1464166022877 2" xfId="183"/>
    <cellStyle name="style1464166022908" xfId="17"/>
    <cellStyle name="style1464166022924" xfId="21"/>
    <cellStyle name="style1464166022955" xfId="25"/>
    <cellStyle name="style1464166022986" xfId="7"/>
    <cellStyle name="style1464166023033" xfId="26"/>
    <cellStyle name="style1464166023064" xfId="28"/>
    <cellStyle name="style1464166023095" xfId="33"/>
    <cellStyle name="style1464166023173" xfId="35"/>
    <cellStyle name="style1464166023189" xfId="38"/>
    <cellStyle name="style1464166023548" xfId="34"/>
    <cellStyle name="style1464166023563" xfId="36"/>
    <cellStyle name="style1464166023797" xfId="39"/>
    <cellStyle name="style1464166023813" xfId="40"/>
    <cellStyle name="style1464166023844" xfId="42"/>
    <cellStyle name="style1464166023860" xfId="43"/>
    <cellStyle name="style1464166023891" xfId="44"/>
    <cellStyle name="style1464166024078" xfId="45"/>
    <cellStyle name="style1464166024109" xfId="46"/>
    <cellStyle name="style1464166024125" xfId="47"/>
    <cellStyle name="style1464166024156" xfId="48"/>
    <cellStyle name="style1464166024281" xfId="49"/>
    <cellStyle name="style1464166024328" xfId="50"/>
    <cellStyle name="style1464882858544" xfId="143"/>
    <cellStyle name="style1464882858708" xfId="144"/>
    <cellStyle name="style1464882860232" xfId="145"/>
    <cellStyle name="style1466506751206" xfId="51"/>
    <cellStyle name="style1466506751206 2" xfId="101"/>
    <cellStyle name="style1466506751237" xfId="52"/>
    <cellStyle name="style1466506751237 2" xfId="111"/>
    <cellStyle name="style1466506751268" xfId="53"/>
    <cellStyle name="style1466506751268 2" xfId="103"/>
    <cellStyle name="style1466506751300" xfId="56"/>
    <cellStyle name="style1466506751300 2" xfId="112"/>
    <cellStyle name="style1466506751331" xfId="57"/>
    <cellStyle name="style1466506751331 2" xfId="113"/>
    <cellStyle name="style1466506751346" xfId="60"/>
    <cellStyle name="style1466506751346 2" xfId="114"/>
    <cellStyle name="style1466506751378" xfId="61"/>
    <cellStyle name="style1466506751378 2" xfId="115"/>
    <cellStyle name="style1466506751409" xfId="54"/>
    <cellStyle name="style1466506751409 2" xfId="102"/>
    <cellStyle name="style1466506751440" xfId="55"/>
    <cellStyle name="style1466506751456" xfId="58"/>
    <cellStyle name="style1466506751456 2" xfId="116"/>
    <cellStyle name="style1466506751487" xfId="59"/>
    <cellStyle name="style1466506751487 2" xfId="117"/>
    <cellStyle name="style1466506751518" xfId="62"/>
    <cellStyle name="style1466506751518 2" xfId="118"/>
    <cellStyle name="style1466506751549" xfId="63"/>
    <cellStyle name="style1466506751549 2" xfId="119"/>
    <cellStyle name="style1466506751580" xfId="64"/>
    <cellStyle name="style1466506751580 2" xfId="120"/>
    <cellStyle name="style1466506751612" xfId="68"/>
    <cellStyle name="style1466506751612 2" xfId="121"/>
    <cellStyle name="style1466506751643" xfId="72"/>
    <cellStyle name="style1466506751643 2" xfId="122"/>
    <cellStyle name="style1466506751658" xfId="65"/>
    <cellStyle name="style1466506751658 2" xfId="104"/>
    <cellStyle name="style1466506751690" xfId="69"/>
    <cellStyle name="style1466506751690 2" xfId="108"/>
    <cellStyle name="style1466506751721" xfId="73"/>
    <cellStyle name="style1466506751721 2" xfId="123"/>
    <cellStyle name="style1466506751736" xfId="66"/>
    <cellStyle name="style1466506751830" xfId="67"/>
    <cellStyle name="style1466506751861" xfId="70"/>
    <cellStyle name="style1466506751877" xfId="71"/>
    <cellStyle name="style1466506751908" xfId="74"/>
    <cellStyle name="style1466506751939" xfId="75"/>
    <cellStyle name="style1466506751955" xfId="76"/>
    <cellStyle name="style1466506751955 2" xfId="124"/>
    <cellStyle name="style1466506751986" xfId="77"/>
    <cellStyle name="style1466506752017" xfId="78"/>
    <cellStyle name="style1466506752033" xfId="79"/>
    <cellStyle name="style1466506752080" xfId="125"/>
    <cellStyle name="style1466506752173" xfId="80"/>
    <cellStyle name="style1466506752189" xfId="81"/>
    <cellStyle name="style1466506752236" xfId="82"/>
    <cellStyle name="style1466506752329" xfId="92"/>
    <cellStyle name="style1466506752329 2" xfId="105"/>
    <cellStyle name="style1466506752360" xfId="98"/>
    <cellStyle name="style1466506752376" xfId="90"/>
    <cellStyle name="style1466506752376 2" xfId="109"/>
    <cellStyle name="style1466506752470" xfId="99"/>
    <cellStyle name="style1466506752579" xfId="83"/>
    <cellStyle name="style1466506752641" xfId="86"/>
    <cellStyle name="style1466506752641 2" xfId="106"/>
    <cellStyle name="style1466506752657" xfId="87"/>
    <cellStyle name="style1466506752657 2" xfId="107"/>
    <cellStyle name="style1466506752688" xfId="88"/>
    <cellStyle name="style1466506752688 2" xfId="110"/>
    <cellStyle name="style1466506752704" xfId="89"/>
    <cellStyle name="style1466506752704 2" xfId="126"/>
    <cellStyle name="style1466506752735" xfId="84"/>
    <cellStyle name="style1466506752735 2" xfId="127"/>
    <cellStyle name="style1466506752750" xfId="85"/>
    <cellStyle name="style1466506752750 2" xfId="128"/>
    <cellStyle name="style1466506752891" xfId="91"/>
    <cellStyle name="style1466506752906" xfId="93"/>
    <cellStyle name="style1466506752938" xfId="94"/>
    <cellStyle name="style1466506752953" xfId="95"/>
    <cellStyle name="style1466506753187" xfId="96"/>
    <cellStyle name="style1466506753218" xfId="129"/>
    <cellStyle name="style1466506753234" xfId="97"/>
    <cellStyle name="style1466506758616" xfId="130"/>
    <cellStyle name="style1466506758632" xfId="131"/>
    <cellStyle name="style1466506758834" xfId="132"/>
    <cellStyle name="style1466506758850" xfId="133"/>
    <cellStyle name="style1466506758881" xfId="134"/>
    <cellStyle name="style1466506758912" xfId="135"/>
    <cellStyle name="style1466506759115" xfId="136"/>
    <cellStyle name="style1466506759146" xfId="137"/>
    <cellStyle name="style1466506759178" xfId="138"/>
    <cellStyle name="style1473954032264" xfId="148"/>
    <cellStyle name="style1473954032302" xfId="149"/>
    <cellStyle name="style1473954032345" xfId="150"/>
    <cellStyle name="style1473954032381" xfId="153"/>
    <cellStyle name="style1473954032416" xfId="154"/>
    <cellStyle name="style1473954032445" xfId="157"/>
    <cellStyle name="style1473954032479" xfId="158"/>
    <cellStyle name="style1473954032513" xfId="151"/>
    <cellStyle name="style1473954032548" xfId="152"/>
    <cellStyle name="style1473954032581" xfId="155"/>
    <cellStyle name="style1473954032617" xfId="156"/>
    <cellStyle name="style1473954032655" xfId="159"/>
    <cellStyle name="style1473954032780" xfId="160"/>
    <cellStyle name="style1473954032813" xfId="161"/>
    <cellStyle name="style1473954032845" xfId="166"/>
    <cellStyle name="style1473954032891" xfId="171"/>
    <cellStyle name="style1473954032924" xfId="162"/>
    <cellStyle name="style1473954032956" xfId="167"/>
    <cellStyle name="style1473954033006" xfId="172"/>
    <cellStyle name="style1473954033039" xfId="163"/>
    <cellStyle name="style1473954033065" xfId="164"/>
    <cellStyle name="style1473954033090" xfId="165"/>
    <cellStyle name="style1473954033121" xfId="168"/>
    <cellStyle name="style1473954033146" xfId="169"/>
    <cellStyle name="style1473954033171" xfId="170"/>
    <cellStyle name="style1473954033274" xfId="173"/>
    <cellStyle name="style1473954033317" xfId="174"/>
    <cellStyle name="style1473954033431" xfId="175"/>
  </cellStyles>
  <dxfs count="0"/>
  <tableStyles count="0" defaultTableStyle="TableStyleMedium9" defaultPivotStyle="PivotStyleLight16"/>
  <colors>
    <mruColors>
      <color rgb="FF008290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5'!$N$52:$O$52</c:f>
              <c:numCache>
                <c:formatCode>General</c:formatCode>
                <c:ptCount val="2"/>
              </c:numCache>
            </c:numRef>
          </c:cat>
          <c:val>
            <c:numRef>
              <c:f>'Table 5'!$N$53:$O$53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5'!$N$90:$O$90</c:f>
              <c:numCache>
                <c:formatCode>General</c:formatCode>
                <c:ptCount val="2"/>
              </c:numCache>
            </c:numRef>
          </c:cat>
          <c:val>
            <c:numRef>
              <c:f>'Table 5'!$N$91:$O$91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5'!$N$130:$O$130</c:f>
              <c:numCache>
                <c:formatCode>General</c:formatCode>
                <c:ptCount val="2"/>
              </c:numCache>
            </c:numRef>
          </c:cat>
          <c:val>
            <c:numRef>
              <c:f>'Table 5'!$N$131:$O$131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5'!$N$169:$O$169</c:f>
              <c:numCache>
                <c:formatCode>General</c:formatCode>
                <c:ptCount val="2"/>
              </c:numCache>
            </c:numRef>
          </c:cat>
          <c:val>
            <c:numRef>
              <c:f>'Table 5'!$N$170:$O$170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6'!$H$29</c:f>
              <c:numCache>
                <c:formatCode>General</c:formatCode>
                <c:ptCount val="1"/>
              </c:numCache>
            </c:numRef>
          </c:cat>
          <c:val>
            <c:numRef>
              <c:f>'Table 6'!$H$30</c:f>
              <c:numCache>
                <c:formatCode>####.00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6'!$H$69</c:f>
              <c:numCache>
                <c:formatCode>General</c:formatCode>
                <c:ptCount val="1"/>
              </c:numCache>
            </c:numRef>
          </c:cat>
          <c:val>
            <c:numRef>
              <c:f>'Table 6'!$H$70</c:f>
              <c:numCache>
                <c:formatCode>####.00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6'!$H$108</c:f>
              <c:numCache>
                <c:formatCode>General</c:formatCode>
                <c:ptCount val="1"/>
              </c:numCache>
            </c:numRef>
          </c:cat>
          <c:val>
            <c:numRef>
              <c:f>'Table 6'!$H$109</c:f>
              <c:numCache>
                <c:formatCode>####.00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219074</xdr:colOff>
      <xdr:row>53</xdr:row>
      <xdr:rowOff>161924</xdr:rowOff>
    </xdr:from>
    <xdr:to>
      <xdr:col>15</xdr:col>
      <xdr:colOff>0</xdr:colOff>
      <xdr:row>76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704850</xdr:colOff>
      <xdr:row>92</xdr:row>
      <xdr:rowOff>9525</xdr:rowOff>
    </xdr:from>
    <xdr:to>
      <xdr:col>15</xdr:col>
      <xdr:colOff>0</xdr:colOff>
      <xdr:row>113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</xdr:colOff>
      <xdr:row>131</xdr:row>
      <xdr:rowOff>133349</xdr:rowOff>
    </xdr:from>
    <xdr:to>
      <xdr:col>15</xdr:col>
      <xdr:colOff>0</xdr:colOff>
      <xdr:row>154</xdr:row>
      <xdr:rowOff>57149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704850</xdr:colOff>
      <xdr:row>171</xdr:row>
      <xdr:rowOff>9525</xdr:rowOff>
    </xdr:from>
    <xdr:to>
      <xdr:col>15</xdr:col>
      <xdr:colOff>0</xdr:colOff>
      <xdr:row>194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31</xdr:row>
      <xdr:rowOff>9525</xdr:rowOff>
    </xdr:from>
    <xdr:to>
      <xdr:col>8</xdr:col>
      <xdr:colOff>0</xdr:colOff>
      <xdr:row>52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70</xdr:row>
      <xdr:rowOff>133349</xdr:rowOff>
    </xdr:from>
    <xdr:to>
      <xdr:col>8</xdr:col>
      <xdr:colOff>0</xdr:colOff>
      <xdr:row>93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704850</xdr:colOff>
      <xdr:row>110</xdr:row>
      <xdr:rowOff>9525</xdr:rowOff>
    </xdr:from>
    <xdr:to>
      <xdr:col>8</xdr:col>
      <xdr:colOff>0</xdr:colOff>
      <xdr:row>133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08806/AppData/Roaming/Microsoft/Excel/VEG19%20Tables%20010920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SBD\Pesticide%20Usage\Pusg\PUS\SURVEYS\Vegetable\VEG17\VEG17%20tables%20and%20graphs\VEG15%20Reasons%20Tables%20COMPLE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Group%20Shares\APSBD\Pesticide%20Usage\Pusg\PUS\SURVEYS\Vegetable\VEG19\VEG19%20Tables%20&amp;%20Graphs\VEG19%20Combined%20Crop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Group%20Shares\APSBD\Pesticide%20Usage\Pusg\PUS\SURVEYS\Vegetable\VEG19\VEG19%20Tables%20&amp;%20Graphs\VEG19%20Tables%200109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 "/>
      <sheetName val="Table 6"/>
      <sheetName val="Table 6 (2)"/>
      <sheetName val="Table 6 (3)"/>
      <sheetName val="Table 5  (2)"/>
      <sheetName val="Table 7"/>
      <sheetName val="Table 7 (2)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Carrots and parsnips"/>
      <sheetName val="RST Carrots and parsnips (2)"/>
      <sheetName val="RST Celery and parsley"/>
      <sheetName val="Sheet5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54"/>
  <sheetViews>
    <sheetView showGridLines="0" tabSelected="1" zoomScaleNormal="100" workbookViewId="0">
      <selection activeCell="C1" sqref="C1"/>
    </sheetView>
  </sheetViews>
  <sheetFormatPr defaultRowHeight="15" x14ac:dyDescent="0.25"/>
  <cols>
    <col min="1" max="1" width="13.42578125" style="363" customWidth="1"/>
    <col min="2" max="2" width="73.28515625" style="368" customWidth="1"/>
    <col min="3" max="3" width="73.28515625" style="362" customWidth="1"/>
    <col min="4" max="16384" width="9.140625" style="362"/>
  </cols>
  <sheetData>
    <row r="1" spans="1:2" ht="30.75" customHeight="1" x14ac:dyDescent="0.3">
      <c r="A1" s="369" t="s">
        <v>290</v>
      </c>
      <c r="B1" s="370" t="s">
        <v>291</v>
      </c>
    </row>
    <row r="2" spans="1:2" ht="30" customHeight="1" x14ac:dyDescent="0.25">
      <c r="A2" s="365">
        <v>1</v>
      </c>
      <c r="B2" s="366" t="s">
        <v>292</v>
      </c>
    </row>
    <row r="3" spans="1:2" ht="30" customHeight="1" x14ac:dyDescent="0.25">
      <c r="A3" s="365">
        <v>2</v>
      </c>
      <c r="B3" s="367" t="s">
        <v>293</v>
      </c>
    </row>
    <row r="4" spans="1:2" ht="30" customHeight="1" x14ac:dyDescent="0.25">
      <c r="A4" s="365">
        <v>3</v>
      </c>
      <c r="B4" s="367" t="s">
        <v>294</v>
      </c>
    </row>
    <row r="5" spans="1:2" ht="30" customHeight="1" x14ac:dyDescent="0.25">
      <c r="A5" s="365">
        <v>4</v>
      </c>
      <c r="B5" s="366" t="s">
        <v>295</v>
      </c>
    </row>
    <row r="6" spans="1:2" ht="30" customHeight="1" x14ac:dyDescent="0.25">
      <c r="A6" s="365">
        <v>5</v>
      </c>
      <c r="B6" s="366" t="s">
        <v>296</v>
      </c>
    </row>
    <row r="7" spans="1:2" ht="30" customHeight="1" x14ac:dyDescent="0.25">
      <c r="A7" s="365">
        <v>6</v>
      </c>
      <c r="B7" s="366" t="s">
        <v>297</v>
      </c>
    </row>
    <row r="8" spans="1:2" ht="30" customHeight="1" x14ac:dyDescent="0.25">
      <c r="A8" s="365">
        <v>7</v>
      </c>
      <c r="B8" s="366" t="s">
        <v>298</v>
      </c>
    </row>
    <row r="9" spans="1:2" ht="30" customHeight="1" x14ac:dyDescent="0.25">
      <c r="A9" s="365">
        <v>8</v>
      </c>
      <c r="B9" s="366" t="s">
        <v>299</v>
      </c>
    </row>
    <row r="10" spans="1:2" ht="30" customHeight="1" x14ac:dyDescent="0.25">
      <c r="A10" s="365">
        <v>9</v>
      </c>
      <c r="B10" s="366" t="s">
        <v>300</v>
      </c>
    </row>
    <row r="11" spans="1:2" ht="30" customHeight="1" x14ac:dyDescent="0.25">
      <c r="A11" s="365">
        <v>10</v>
      </c>
      <c r="B11" s="366" t="s">
        <v>301</v>
      </c>
    </row>
    <row r="12" spans="1:2" ht="30" customHeight="1" x14ac:dyDescent="0.25">
      <c r="A12" s="365">
        <v>11</v>
      </c>
      <c r="B12" s="366" t="s">
        <v>302</v>
      </c>
    </row>
    <row r="13" spans="1:2" ht="30" customHeight="1" x14ac:dyDescent="0.25">
      <c r="A13" s="365">
        <v>12</v>
      </c>
      <c r="B13" s="366" t="s">
        <v>303</v>
      </c>
    </row>
    <row r="14" spans="1:2" ht="30" customHeight="1" x14ac:dyDescent="0.25">
      <c r="A14" s="365">
        <v>13</v>
      </c>
      <c r="B14" s="366" t="s">
        <v>304</v>
      </c>
    </row>
    <row r="15" spans="1:2" ht="30" customHeight="1" x14ac:dyDescent="0.25">
      <c r="A15" s="365">
        <v>14</v>
      </c>
      <c r="B15" s="366" t="s">
        <v>305</v>
      </c>
    </row>
    <row r="16" spans="1:2" ht="30" customHeight="1" x14ac:dyDescent="0.25">
      <c r="A16" s="365">
        <v>15</v>
      </c>
      <c r="B16" s="366" t="s">
        <v>306</v>
      </c>
    </row>
    <row r="17" spans="1:2" ht="30" customHeight="1" x14ac:dyDescent="0.25">
      <c r="A17" s="365">
        <v>16</v>
      </c>
      <c r="B17" s="366" t="s">
        <v>322</v>
      </c>
    </row>
    <row r="18" spans="1:2" ht="30" customHeight="1" x14ac:dyDescent="0.25">
      <c r="A18" s="365">
        <v>17</v>
      </c>
      <c r="B18" s="366" t="s">
        <v>323</v>
      </c>
    </row>
    <row r="19" spans="1:2" ht="30" customHeight="1" x14ac:dyDescent="0.25">
      <c r="A19" s="365">
        <v>18</v>
      </c>
      <c r="B19" s="366" t="s">
        <v>332</v>
      </c>
    </row>
    <row r="20" spans="1:2" ht="30" customHeight="1" x14ac:dyDescent="0.25">
      <c r="A20" s="365">
        <v>19</v>
      </c>
      <c r="B20" s="366" t="s">
        <v>331</v>
      </c>
    </row>
    <row r="21" spans="1:2" ht="30" customHeight="1" x14ac:dyDescent="0.25">
      <c r="A21" s="365">
        <v>20</v>
      </c>
      <c r="B21" s="366" t="s">
        <v>319</v>
      </c>
    </row>
    <row r="22" spans="1:2" ht="30" customHeight="1" x14ac:dyDescent="0.25">
      <c r="A22" s="365">
        <v>21</v>
      </c>
      <c r="B22" s="366" t="s">
        <v>320</v>
      </c>
    </row>
    <row r="23" spans="1:2" ht="30" customHeight="1" x14ac:dyDescent="0.25">
      <c r="A23" s="365">
        <v>22</v>
      </c>
      <c r="B23" s="366" t="s">
        <v>336</v>
      </c>
    </row>
    <row r="24" spans="1:2" ht="30" customHeight="1" x14ac:dyDescent="0.25">
      <c r="A24" s="365">
        <v>23</v>
      </c>
      <c r="B24" s="366" t="s">
        <v>321</v>
      </c>
    </row>
    <row r="25" spans="1:2" ht="30" customHeight="1" x14ac:dyDescent="0.25">
      <c r="A25" s="365">
        <v>24</v>
      </c>
      <c r="B25" s="366" t="s">
        <v>307</v>
      </c>
    </row>
    <row r="26" spans="1:2" ht="30" customHeight="1" x14ac:dyDescent="0.25">
      <c r="A26" s="365">
        <v>25</v>
      </c>
      <c r="B26" s="366" t="s">
        <v>308</v>
      </c>
    </row>
    <row r="27" spans="1:2" ht="30" customHeight="1" x14ac:dyDescent="0.25">
      <c r="A27" s="365">
        <v>26</v>
      </c>
      <c r="B27" s="366" t="s">
        <v>333</v>
      </c>
    </row>
    <row r="28" spans="1:2" ht="30" customHeight="1" x14ac:dyDescent="0.25">
      <c r="A28" s="365">
        <v>27</v>
      </c>
      <c r="B28" s="366" t="s">
        <v>327</v>
      </c>
    </row>
    <row r="29" spans="1:2" ht="30" customHeight="1" x14ac:dyDescent="0.25">
      <c r="A29" s="365">
        <v>28</v>
      </c>
      <c r="B29" s="366" t="s">
        <v>324</v>
      </c>
    </row>
    <row r="30" spans="1:2" ht="30" customHeight="1" x14ac:dyDescent="0.25">
      <c r="A30" s="365">
        <v>29</v>
      </c>
      <c r="B30" s="366" t="s">
        <v>329</v>
      </c>
    </row>
    <row r="31" spans="1:2" ht="30" customHeight="1" x14ac:dyDescent="0.25">
      <c r="A31" s="365">
        <v>30</v>
      </c>
      <c r="B31" s="366" t="s">
        <v>309</v>
      </c>
    </row>
    <row r="32" spans="1:2" ht="30" customHeight="1" x14ac:dyDescent="0.25">
      <c r="A32" s="365">
        <v>31</v>
      </c>
      <c r="B32" s="366" t="s">
        <v>310</v>
      </c>
    </row>
    <row r="33" spans="1:2" ht="30" customHeight="1" x14ac:dyDescent="0.25">
      <c r="A33" s="365">
        <v>32</v>
      </c>
      <c r="B33" s="366" t="s">
        <v>328</v>
      </c>
    </row>
    <row r="34" spans="1:2" ht="30" customHeight="1" x14ac:dyDescent="0.25">
      <c r="A34" s="365">
        <v>33</v>
      </c>
      <c r="B34" s="366" t="s">
        <v>326</v>
      </c>
    </row>
    <row r="35" spans="1:2" ht="30" customHeight="1" x14ac:dyDescent="0.25">
      <c r="A35" s="365">
        <v>34</v>
      </c>
      <c r="B35" s="366" t="s">
        <v>311</v>
      </c>
    </row>
    <row r="36" spans="1:2" ht="30" customHeight="1" x14ac:dyDescent="0.25">
      <c r="A36" s="365">
        <v>35</v>
      </c>
      <c r="B36" s="366" t="s">
        <v>312</v>
      </c>
    </row>
    <row r="37" spans="1:2" ht="30" customHeight="1" x14ac:dyDescent="0.25">
      <c r="A37" s="365">
        <v>36</v>
      </c>
      <c r="B37" s="366" t="s">
        <v>313</v>
      </c>
    </row>
    <row r="38" spans="1:2" ht="30" customHeight="1" x14ac:dyDescent="0.25">
      <c r="A38" s="365">
        <v>37</v>
      </c>
      <c r="B38" s="366" t="s">
        <v>314</v>
      </c>
    </row>
    <row r="39" spans="1:2" ht="30" customHeight="1" x14ac:dyDescent="0.25">
      <c r="A39" s="365">
        <v>38</v>
      </c>
      <c r="B39" s="366" t="s">
        <v>315</v>
      </c>
    </row>
    <row r="40" spans="1:2" ht="30" customHeight="1" x14ac:dyDescent="0.25">
      <c r="A40" s="365">
        <v>39</v>
      </c>
      <c r="B40" s="366" t="s">
        <v>330</v>
      </c>
    </row>
    <row r="41" spans="1:2" ht="30" customHeight="1" x14ac:dyDescent="0.25">
      <c r="A41" s="365">
        <v>40</v>
      </c>
      <c r="B41" s="366" t="s">
        <v>325</v>
      </c>
    </row>
    <row r="42" spans="1:2" ht="30" customHeight="1" x14ac:dyDescent="0.25">
      <c r="A42" s="365">
        <v>41</v>
      </c>
      <c r="B42" s="366" t="s">
        <v>316</v>
      </c>
    </row>
    <row r="43" spans="1:2" ht="30" customHeight="1" x14ac:dyDescent="0.25">
      <c r="A43" s="365">
        <v>42</v>
      </c>
      <c r="B43" s="366" t="s">
        <v>317</v>
      </c>
    </row>
    <row r="44" spans="1:2" ht="30" customHeight="1" x14ac:dyDescent="0.25">
      <c r="A44" s="365">
        <v>43</v>
      </c>
      <c r="B44" s="366" t="s">
        <v>318</v>
      </c>
    </row>
    <row r="54" spans="1:1" x14ac:dyDescent="0.25">
      <c r="A54" s="364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B16"/>
  <sheetViews>
    <sheetView showGridLines="0" workbookViewId="0">
      <selection activeCell="P1" sqref="P1"/>
    </sheetView>
  </sheetViews>
  <sheetFormatPr defaultColWidth="9.140625" defaultRowHeight="12.75" x14ac:dyDescent="0.2"/>
  <cols>
    <col min="1" max="1" width="27.42578125" style="323" bestFit="1" customWidth="1"/>
    <col min="2" max="15" width="8.7109375" style="323" customWidth="1"/>
    <col min="16" max="126" width="9.140625" style="323"/>
    <col min="127" max="127" width="9.140625" style="422"/>
    <col min="128" max="128" width="9.140625" style="323"/>
    <col min="129" max="129" width="9.140625" style="422"/>
    <col min="130" max="130" width="9.140625" style="323"/>
    <col min="131" max="131" width="9.140625" style="422"/>
    <col min="132" max="132" width="9.140625" style="323"/>
    <col min="133" max="16384" width="9.140625" style="422"/>
  </cols>
  <sheetData>
    <row r="1" spans="1:132" s="419" customFormat="1" ht="15" customHeight="1" x14ac:dyDescent="0.25">
      <c r="A1" s="225" t="s">
        <v>289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  <c r="BE1" s="418"/>
      <c r="BF1" s="418"/>
      <c r="BG1" s="418"/>
      <c r="BH1" s="418"/>
      <c r="BI1" s="418"/>
      <c r="BJ1" s="418"/>
      <c r="BK1" s="418"/>
      <c r="BL1" s="418"/>
      <c r="BM1" s="418"/>
      <c r="BN1" s="418"/>
      <c r="BO1" s="418"/>
      <c r="BP1" s="418"/>
      <c r="BQ1" s="418"/>
      <c r="BR1" s="418"/>
      <c r="BS1" s="418"/>
      <c r="BT1" s="418"/>
      <c r="BU1" s="418"/>
      <c r="BV1" s="418"/>
      <c r="BW1" s="418"/>
      <c r="BX1" s="418"/>
      <c r="BY1" s="418"/>
      <c r="BZ1" s="418"/>
      <c r="CA1" s="418"/>
      <c r="CB1" s="418"/>
      <c r="CC1" s="418"/>
      <c r="CD1" s="418"/>
      <c r="CE1" s="418"/>
      <c r="CF1" s="418"/>
      <c r="CG1" s="418"/>
      <c r="CH1" s="418"/>
      <c r="CI1" s="418"/>
      <c r="CJ1" s="418"/>
      <c r="CK1" s="418"/>
      <c r="CL1" s="418"/>
      <c r="CM1" s="418"/>
      <c r="CN1" s="418"/>
      <c r="CO1" s="418"/>
      <c r="CP1" s="418"/>
      <c r="CQ1" s="418"/>
      <c r="CR1" s="418"/>
      <c r="CS1" s="418"/>
      <c r="CT1" s="418"/>
      <c r="CU1" s="418"/>
      <c r="CV1" s="418"/>
      <c r="CW1" s="418"/>
      <c r="CX1" s="418"/>
      <c r="CY1" s="418"/>
      <c r="CZ1" s="418"/>
      <c r="DA1" s="418"/>
      <c r="DB1" s="418"/>
      <c r="DC1" s="418"/>
      <c r="DD1" s="418"/>
      <c r="DE1" s="418"/>
      <c r="DF1" s="418"/>
      <c r="DG1" s="418"/>
      <c r="DH1" s="418"/>
      <c r="DI1" s="418"/>
      <c r="DJ1" s="418"/>
      <c r="DK1" s="418"/>
      <c r="DL1" s="418"/>
      <c r="DM1" s="418"/>
      <c r="DN1" s="418"/>
      <c r="DO1" s="418"/>
      <c r="DP1" s="418"/>
      <c r="DQ1" s="418"/>
      <c r="DR1" s="418"/>
      <c r="DS1" s="418"/>
      <c r="DT1" s="418"/>
      <c r="DU1" s="418"/>
      <c r="DV1" s="418"/>
      <c r="DX1" s="418"/>
      <c r="DZ1" s="418"/>
      <c r="EB1" s="418"/>
    </row>
    <row r="2" spans="1:132" s="419" customFormat="1" ht="15" customHeight="1" x14ac:dyDescent="0.2">
      <c r="A2" s="417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418"/>
      <c r="DE2" s="418"/>
      <c r="DF2" s="418"/>
      <c r="DG2" s="418"/>
      <c r="DH2" s="418"/>
      <c r="DI2" s="418"/>
      <c r="DJ2" s="418"/>
      <c r="DK2" s="418"/>
      <c r="DL2" s="418"/>
      <c r="DM2" s="418"/>
      <c r="DN2" s="418"/>
      <c r="DO2" s="418"/>
      <c r="DP2" s="418"/>
      <c r="DQ2" s="418"/>
      <c r="DR2" s="418"/>
      <c r="DS2" s="418"/>
      <c r="DT2" s="418"/>
      <c r="DU2" s="418"/>
      <c r="DV2" s="418"/>
      <c r="DX2" s="418"/>
      <c r="DZ2" s="418"/>
      <c r="EB2" s="418"/>
    </row>
    <row r="3" spans="1:132" s="419" customFormat="1" ht="15" customHeight="1" x14ac:dyDescent="0.2">
      <c r="A3" s="418"/>
      <c r="B3" s="468" t="s">
        <v>376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20"/>
      <c r="O3" s="421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18"/>
      <c r="BP3" s="418"/>
      <c r="BQ3" s="418"/>
      <c r="BR3" s="418"/>
      <c r="BS3" s="418"/>
      <c r="BT3" s="418"/>
      <c r="BU3" s="418"/>
      <c r="BV3" s="418"/>
      <c r="BW3" s="418"/>
      <c r="BX3" s="418"/>
      <c r="BY3" s="418"/>
      <c r="BZ3" s="418"/>
      <c r="CA3" s="418"/>
      <c r="CB3" s="418"/>
      <c r="CC3" s="418"/>
      <c r="CD3" s="418"/>
      <c r="CE3" s="418"/>
      <c r="CF3" s="418"/>
      <c r="CG3" s="418"/>
      <c r="CH3" s="418"/>
      <c r="CI3" s="418"/>
      <c r="CJ3" s="418"/>
      <c r="CK3" s="418"/>
      <c r="CL3" s="418"/>
      <c r="CM3" s="418"/>
      <c r="CN3" s="418"/>
      <c r="CO3" s="418"/>
      <c r="CP3" s="418"/>
      <c r="CQ3" s="418"/>
      <c r="CR3" s="418"/>
      <c r="CS3" s="418"/>
      <c r="CT3" s="418"/>
      <c r="CU3" s="418"/>
      <c r="CV3" s="418"/>
      <c r="CW3" s="418"/>
      <c r="CX3" s="418"/>
      <c r="CY3" s="418"/>
      <c r="CZ3" s="418"/>
      <c r="DA3" s="418"/>
      <c r="DB3" s="418"/>
      <c r="DC3" s="418"/>
      <c r="DD3" s="418"/>
      <c r="DE3" s="418"/>
      <c r="DF3" s="418"/>
      <c r="DG3" s="418"/>
      <c r="DH3" s="418"/>
      <c r="DI3" s="418"/>
      <c r="DJ3" s="418"/>
      <c r="DK3" s="418"/>
      <c r="DL3" s="418"/>
      <c r="DM3" s="418"/>
      <c r="DN3" s="418"/>
      <c r="DO3" s="418"/>
      <c r="DP3" s="418"/>
      <c r="DQ3" s="418"/>
      <c r="DR3" s="418"/>
      <c r="DS3" s="418"/>
      <c r="DT3" s="418"/>
      <c r="DU3" s="418"/>
      <c r="DV3" s="418"/>
      <c r="DX3" s="418"/>
      <c r="DZ3" s="418"/>
      <c r="EB3" s="418"/>
    </row>
    <row r="4" spans="1:132" s="419" customFormat="1" ht="6" customHeight="1" x14ac:dyDescent="0.2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8"/>
      <c r="BG4" s="418"/>
      <c r="BH4" s="418"/>
      <c r="BI4" s="418"/>
      <c r="BJ4" s="418"/>
      <c r="BK4" s="418"/>
      <c r="BL4" s="418"/>
      <c r="BM4" s="418"/>
      <c r="BN4" s="418"/>
      <c r="BO4" s="418"/>
      <c r="BP4" s="418"/>
      <c r="BQ4" s="418"/>
      <c r="BR4" s="418"/>
      <c r="BS4" s="418"/>
      <c r="BT4" s="418"/>
      <c r="BU4" s="418"/>
      <c r="BV4" s="418"/>
      <c r="BW4" s="418"/>
      <c r="BX4" s="418"/>
      <c r="BY4" s="418"/>
      <c r="BZ4" s="418"/>
      <c r="CA4" s="418"/>
      <c r="CB4" s="418"/>
      <c r="CC4" s="418"/>
      <c r="CD4" s="418"/>
      <c r="CE4" s="418"/>
      <c r="CF4" s="418"/>
      <c r="CG4" s="418"/>
      <c r="CH4" s="418"/>
      <c r="CI4" s="418"/>
      <c r="CJ4" s="418"/>
      <c r="CK4" s="418"/>
      <c r="CL4" s="418"/>
      <c r="CM4" s="418"/>
      <c r="CN4" s="418"/>
      <c r="CO4" s="418"/>
      <c r="CP4" s="418"/>
      <c r="CQ4" s="418"/>
      <c r="CR4" s="418"/>
      <c r="CS4" s="418"/>
      <c r="CT4" s="418"/>
      <c r="CU4" s="418"/>
      <c r="CV4" s="418"/>
      <c r="CW4" s="418"/>
      <c r="CX4" s="418"/>
      <c r="CY4" s="418"/>
      <c r="CZ4" s="418"/>
      <c r="DA4" s="418"/>
      <c r="DB4" s="418"/>
      <c r="DC4" s="418"/>
      <c r="DD4" s="418"/>
      <c r="DE4" s="418"/>
      <c r="DF4" s="418"/>
      <c r="DG4" s="418"/>
      <c r="DH4" s="418"/>
      <c r="DI4" s="418"/>
      <c r="DJ4" s="418"/>
      <c r="DK4" s="418"/>
      <c r="DL4" s="418"/>
      <c r="DM4" s="418"/>
      <c r="DN4" s="418"/>
      <c r="DO4" s="418"/>
      <c r="DP4" s="418"/>
      <c r="DQ4" s="418"/>
      <c r="DR4" s="418"/>
      <c r="DS4" s="418"/>
      <c r="DT4" s="418"/>
      <c r="DU4" s="418"/>
      <c r="DV4" s="418"/>
      <c r="DX4" s="418"/>
      <c r="DZ4" s="418"/>
      <c r="EB4" s="418"/>
    </row>
    <row r="5" spans="1:132" ht="12.75" customHeight="1" x14ac:dyDescent="0.2">
      <c r="A5" s="469" t="s">
        <v>30</v>
      </c>
      <c r="B5" s="466" t="s">
        <v>34</v>
      </c>
      <c r="C5" s="467"/>
      <c r="D5" s="470" t="s">
        <v>40</v>
      </c>
      <c r="E5" s="470"/>
      <c r="F5" s="466" t="s">
        <v>35</v>
      </c>
      <c r="G5" s="467"/>
      <c r="H5" s="470" t="s">
        <v>199</v>
      </c>
      <c r="I5" s="470"/>
      <c r="J5" s="466" t="s">
        <v>36</v>
      </c>
      <c r="K5" s="467"/>
      <c r="L5" s="470" t="s">
        <v>37</v>
      </c>
      <c r="M5" s="470"/>
      <c r="N5" s="466" t="s">
        <v>377</v>
      </c>
      <c r="O5" s="467"/>
    </row>
    <row r="6" spans="1:132" ht="12.75" customHeight="1" x14ac:dyDescent="0.2">
      <c r="A6" s="469"/>
      <c r="B6" s="423" t="s">
        <v>131</v>
      </c>
      <c r="C6" s="424" t="s">
        <v>129</v>
      </c>
      <c r="D6" s="425" t="s">
        <v>131</v>
      </c>
      <c r="E6" s="426" t="s">
        <v>129</v>
      </c>
      <c r="F6" s="423" t="s">
        <v>131</v>
      </c>
      <c r="G6" s="424" t="s">
        <v>129</v>
      </c>
      <c r="H6" s="425" t="s">
        <v>131</v>
      </c>
      <c r="I6" s="426" t="s">
        <v>129</v>
      </c>
      <c r="J6" s="423" t="s">
        <v>131</v>
      </c>
      <c r="K6" s="424" t="s">
        <v>129</v>
      </c>
      <c r="L6" s="425" t="s">
        <v>131</v>
      </c>
      <c r="M6" s="426" t="s">
        <v>129</v>
      </c>
      <c r="N6" s="423" t="s">
        <v>131</v>
      </c>
      <c r="O6" s="424" t="s">
        <v>129</v>
      </c>
    </row>
    <row r="7" spans="1:132" s="433" customFormat="1" ht="3.75" customHeight="1" x14ac:dyDescent="0.2">
      <c r="A7" s="427"/>
      <c r="B7" s="428"/>
      <c r="C7" s="429"/>
      <c r="D7" s="430"/>
      <c r="E7" s="431"/>
      <c r="F7" s="428"/>
      <c r="G7" s="429"/>
      <c r="H7" s="430"/>
      <c r="I7" s="431"/>
      <c r="J7" s="428"/>
      <c r="K7" s="429"/>
      <c r="L7" s="430"/>
      <c r="M7" s="431"/>
      <c r="N7" s="428"/>
      <c r="O7" s="429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AQ7" s="432"/>
      <c r="AR7" s="432"/>
      <c r="AS7" s="432"/>
      <c r="AT7" s="432"/>
      <c r="AU7" s="432"/>
      <c r="AV7" s="432"/>
      <c r="AW7" s="432"/>
      <c r="AX7" s="432"/>
      <c r="AY7" s="432"/>
      <c r="AZ7" s="432"/>
      <c r="BA7" s="432"/>
      <c r="BB7" s="432"/>
      <c r="BC7" s="432"/>
      <c r="BD7" s="432"/>
      <c r="BE7" s="432"/>
      <c r="BF7" s="432"/>
      <c r="BG7" s="432"/>
      <c r="BH7" s="432"/>
      <c r="BI7" s="432"/>
      <c r="BJ7" s="432"/>
      <c r="BK7" s="432"/>
      <c r="BL7" s="432"/>
      <c r="BM7" s="432"/>
      <c r="BN7" s="432"/>
      <c r="BO7" s="432"/>
      <c r="BP7" s="432"/>
      <c r="BQ7" s="432"/>
      <c r="BR7" s="432"/>
      <c r="BS7" s="432"/>
      <c r="BT7" s="432"/>
      <c r="BU7" s="432"/>
      <c r="BV7" s="432"/>
      <c r="BW7" s="432"/>
      <c r="BX7" s="432"/>
      <c r="BY7" s="432"/>
      <c r="BZ7" s="432"/>
      <c r="CA7" s="432"/>
      <c r="CB7" s="432"/>
      <c r="CC7" s="432"/>
      <c r="CD7" s="432"/>
      <c r="CE7" s="432"/>
      <c r="CF7" s="432"/>
      <c r="CG7" s="432"/>
      <c r="CH7" s="432"/>
      <c r="CI7" s="432"/>
      <c r="CJ7" s="432"/>
      <c r="CK7" s="432"/>
      <c r="CL7" s="432"/>
      <c r="CM7" s="432"/>
      <c r="CN7" s="432"/>
      <c r="CO7" s="432"/>
      <c r="CP7" s="432"/>
      <c r="CQ7" s="432"/>
      <c r="CR7" s="432"/>
      <c r="CS7" s="432"/>
      <c r="CT7" s="432"/>
      <c r="CU7" s="432"/>
      <c r="CV7" s="432"/>
      <c r="CW7" s="432"/>
      <c r="CX7" s="432"/>
      <c r="CY7" s="432"/>
      <c r="CZ7" s="432"/>
      <c r="DA7" s="432"/>
      <c r="DB7" s="432"/>
      <c r="DC7" s="432"/>
      <c r="DD7" s="432"/>
      <c r="DE7" s="432"/>
      <c r="DF7" s="432"/>
      <c r="DG7" s="432"/>
      <c r="DH7" s="432"/>
      <c r="DI7" s="432"/>
      <c r="DJ7" s="432"/>
      <c r="DK7" s="432"/>
      <c r="DL7" s="432"/>
      <c r="DM7" s="432"/>
      <c r="DN7" s="432"/>
      <c r="DO7" s="432"/>
      <c r="DP7" s="432"/>
      <c r="DQ7" s="432"/>
      <c r="DR7" s="432"/>
      <c r="DS7" s="432"/>
      <c r="DT7" s="432"/>
      <c r="DU7" s="432"/>
      <c r="DV7" s="432"/>
      <c r="DX7" s="432"/>
      <c r="DZ7" s="432"/>
      <c r="EB7" s="432"/>
    </row>
    <row r="8" spans="1:132" x14ac:dyDescent="0.2">
      <c r="A8" s="413" t="s">
        <v>168</v>
      </c>
      <c r="B8" s="434">
        <v>0.93085660693472672</v>
      </c>
      <c r="C8" s="435">
        <v>4.1151429999999998</v>
      </c>
      <c r="D8" s="436">
        <v>0.9958003116000147</v>
      </c>
      <c r="E8" s="437">
        <v>3.7651249999999998</v>
      </c>
      <c r="F8" s="434">
        <v>0.99735307292637221</v>
      </c>
      <c r="G8" s="435">
        <v>4.8368010000000004</v>
      </c>
      <c r="H8" s="436">
        <v>8.1948016249200166E-3</v>
      </c>
      <c r="I8" s="437">
        <v>1</v>
      </c>
      <c r="J8" s="434" t="s">
        <v>206</v>
      </c>
      <c r="K8" s="435">
        <v>1</v>
      </c>
      <c r="L8" s="436">
        <v>0.99974076426827185</v>
      </c>
      <c r="M8" s="437">
        <v>1.6475</v>
      </c>
      <c r="N8" s="434">
        <v>0.99974061060114006</v>
      </c>
      <c r="O8" s="435">
        <v>3.476677</v>
      </c>
    </row>
    <row r="9" spans="1:132" x14ac:dyDescent="0.2">
      <c r="A9" s="413" t="s">
        <v>372</v>
      </c>
      <c r="B9" s="434">
        <v>0.98465323046147102</v>
      </c>
      <c r="C9" s="435">
        <v>2.9279700000000002</v>
      </c>
      <c r="D9" s="436">
        <v>0.58590589007227833</v>
      </c>
      <c r="E9" s="437">
        <v>3.7089189999999999</v>
      </c>
      <c r="F9" s="434">
        <v>0.39663025996305962</v>
      </c>
      <c r="G9" s="435">
        <v>1.4863599999999999</v>
      </c>
      <c r="H9" s="436" t="s">
        <v>32</v>
      </c>
      <c r="I9" s="437" t="s">
        <v>32</v>
      </c>
      <c r="J9" s="434" t="s">
        <v>32</v>
      </c>
      <c r="K9" s="435" t="s">
        <v>32</v>
      </c>
      <c r="L9" s="436">
        <v>0.63392472154136281</v>
      </c>
      <c r="M9" s="437">
        <v>1</v>
      </c>
      <c r="N9" s="434">
        <v>0.99889266980394487</v>
      </c>
      <c r="O9" s="435">
        <v>2.4275120000000001</v>
      </c>
    </row>
    <row r="10" spans="1:132" x14ac:dyDescent="0.2">
      <c r="A10" s="413" t="s">
        <v>373</v>
      </c>
      <c r="B10" s="434">
        <v>0.88210592907647467</v>
      </c>
      <c r="C10" s="435">
        <v>2.7585190000000002</v>
      </c>
      <c r="D10" s="436">
        <v>0.96997455561570667</v>
      </c>
      <c r="E10" s="437">
        <v>1.9827109999999999</v>
      </c>
      <c r="F10" s="434">
        <v>0.7689383500963427</v>
      </c>
      <c r="G10" s="435">
        <v>3.3991579999999999</v>
      </c>
      <c r="H10" s="436" t="s">
        <v>32</v>
      </c>
      <c r="I10" s="437" t="s">
        <v>32</v>
      </c>
      <c r="J10" s="434">
        <v>0.11324968937215039</v>
      </c>
      <c r="K10" s="435">
        <v>1.0612220000000001</v>
      </c>
      <c r="L10" s="436">
        <v>0.9487490306897195</v>
      </c>
      <c r="M10" s="437">
        <v>1.047131</v>
      </c>
      <c r="N10" s="434">
        <v>0.97535969999993177</v>
      </c>
      <c r="O10" s="435">
        <v>2.0964369999999999</v>
      </c>
    </row>
    <row r="11" spans="1:132" x14ac:dyDescent="0.2">
      <c r="A11" s="413" t="s">
        <v>374</v>
      </c>
      <c r="B11" s="434">
        <v>0.7142614006606316</v>
      </c>
      <c r="C11" s="435">
        <v>1.6983740000000001</v>
      </c>
      <c r="D11" s="436">
        <v>0.91837423914804373</v>
      </c>
      <c r="E11" s="437">
        <v>4.7261059999999997</v>
      </c>
      <c r="F11" s="434" t="s">
        <v>32</v>
      </c>
      <c r="G11" s="435" t="s">
        <v>32</v>
      </c>
      <c r="H11" s="436" t="s">
        <v>32</v>
      </c>
      <c r="I11" s="437" t="s">
        <v>32</v>
      </c>
      <c r="J11" s="434" t="s">
        <v>32</v>
      </c>
      <c r="K11" s="435" t="s">
        <v>32</v>
      </c>
      <c r="L11" s="436">
        <v>0.95855382877428452</v>
      </c>
      <c r="M11" s="437">
        <v>1.4861409999999999</v>
      </c>
      <c r="N11" s="434">
        <v>0.95855443705232246</v>
      </c>
      <c r="O11" s="435">
        <v>2.6275379999999999</v>
      </c>
    </row>
    <row r="12" spans="1:132" x14ac:dyDescent="0.2">
      <c r="A12" s="413" t="s">
        <v>113</v>
      </c>
      <c r="B12" s="434" t="s">
        <v>32</v>
      </c>
      <c r="C12" s="435" t="s">
        <v>32</v>
      </c>
      <c r="D12" s="436">
        <v>0.91483103644913355</v>
      </c>
      <c r="E12" s="437">
        <v>1.295593</v>
      </c>
      <c r="F12" s="434">
        <v>6.7488592973952682E-2</v>
      </c>
      <c r="G12" s="435">
        <v>1</v>
      </c>
      <c r="H12" s="436" t="s">
        <v>32</v>
      </c>
      <c r="I12" s="437" t="s">
        <v>32</v>
      </c>
      <c r="J12" s="434" t="s">
        <v>32</v>
      </c>
      <c r="K12" s="435" t="s">
        <v>32</v>
      </c>
      <c r="L12" s="436">
        <v>0.77971252600177932</v>
      </c>
      <c r="M12" s="437">
        <v>1</v>
      </c>
      <c r="N12" s="434">
        <v>0.9166582609123386</v>
      </c>
      <c r="O12" s="435">
        <v>1.1374249999999999</v>
      </c>
    </row>
    <row r="13" spans="1:132" x14ac:dyDescent="0.2">
      <c r="A13" s="413" t="s">
        <v>169</v>
      </c>
      <c r="B13" s="434">
        <v>0.84639178566119777</v>
      </c>
      <c r="C13" s="435">
        <v>1.562503</v>
      </c>
      <c r="D13" s="436">
        <v>0.91887029252058539</v>
      </c>
      <c r="E13" s="437">
        <v>1</v>
      </c>
      <c r="F13" s="434">
        <v>0.53091414182779184</v>
      </c>
      <c r="G13" s="435">
        <v>1.794702</v>
      </c>
      <c r="H13" s="436" t="s">
        <v>32</v>
      </c>
      <c r="I13" s="437" t="s">
        <v>32</v>
      </c>
      <c r="J13" s="434" t="s">
        <v>32</v>
      </c>
      <c r="K13" s="435" t="s">
        <v>32</v>
      </c>
      <c r="L13" s="436">
        <v>0.93034066887080169</v>
      </c>
      <c r="M13" s="437">
        <v>1</v>
      </c>
      <c r="N13" s="434">
        <v>0.99060273723033154</v>
      </c>
      <c r="O13" s="435">
        <v>1.25254</v>
      </c>
    </row>
    <row r="14" spans="1:132" x14ac:dyDescent="0.2">
      <c r="A14" s="413" t="s">
        <v>375</v>
      </c>
      <c r="B14" s="434">
        <v>2.3069250683201998E-2</v>
      </c>
      <c r="C14" s="435">
        <v>2</v>
      </c>
      <c r="D14" s="436">
        <v>1</v>
      </c>
      <c r="E14" s="437">
        <v>2.3802810000000001</v>
      </c>
      <c r="F14" s="434">
        <v>0.4731917700633172</v>
      </c>
      <c r="G14" s="435">
        <v>2.3913069999999998</v>
      </c>
      <c r="H14" s="436" t="s">
        <v>32</v>
      </c>
      <c r="I14" s="437" t="s">
        <v>32</v>
      </c>
      <c r="J14" s="434" t="s">
        <v>32</v>
      </c>
      <c r="K14" s="435" t="s">
        <v>32</v>
      </c>
      <c r="L14" s="436">
        <v>1</v>
      </c>
      <c r="M14" s="437">
        <v>1</v>
      </c>
      <c r="N14" s="434">
        <v>1</v>
      </c>
      <c r="O14" s="435">
        <v>1.8455680000000001</v>
      </c>
    </row>
    <row r="15" spans="1:132" s="439" customFormat="1" ht="6" customHeight="1" x14ac:dyDescent="0.2">
      <c r="A15" s="438"/>
      <c r="B15" s="440"/>
      <c r="C15" s="441"/>
      <c r="D15" s="442"/>
      <c r="E15" s="443"/>
      <c r="F15" s="440"/>
      <c r="G15" s="441"/>
      <c r="H15" s="442"/>
      <c r="I15" s="443"/>
      <c r="J15" s="440"/>
      <c r="K15" s="441"/>
      <c r="L15" s="442"/>
      <c r="M15" s="443"/>
      <c r="N15" s="440"/>
      <c r="O15" s="441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  <c r="BY15" s="322"/>
      <c r="BZ15" s="322"/>
      <c r="CA15" s="322"/>
      <c r="CB15" s="322"/>
      <c r="CC15" s="322"/>
      <c r="CD15" s="322"/>
      <c r="CE15" s="322"/>
      <c r="CF15" s="322"/>
      <c r="CG15" s="322"/>
      <c r="CH15" s="322"/>
      <c r="CI15" s="322"/>
      <c r="CJ15" s="322"/>
      <c r="CK15" s="322"/>
      <c r="CL15" s="322"/>
      <c r="CM15" s="322"/>
      <c r="CN15" s="322"/>
      <c r="CO15" s="322"/>
      <c r="CP15" s="322"/>
      <c r="CQ15" s="322"/>
      <c r="CR15" s="322"/>
      <c r="CS15" s="322"/>
      <c r="CT15" s="322"/>
      <c r="CU15" s="322"/>
      <c r="CV15" s="322"/>
      <c r="CW15" s="322"/>
      <c r="CX15" s="322"/>
      <c r="CY15" s="322"/>
      <c r="CZ15" s="322"/>
      <c r="DA15" s="322"/>
      <c r="DB15" s="322"/>
      <c r="DC15" s="322"/>
      <c r="DD15" s="322"/>
      <c r="DE15" s="322"/>
      <c r="DF15" s="322"/>
      <c r="DG15" s="322"/>
      <c r="DH15" s="322"/>
      <c r="DI15" s="322"/>
      <c r="DJ15" s="322"/>
      <c r="DK15" s="322"/>
      <c r="DL15" s="322"/>
      <c r="DM15" s="322"/>
      <c r="DN15" s="322"/>
      <c r="DO15" s="322"/>
      <c r="DP15" s="322"/>
      <c r="DQ15" s="322"/>
      <c r="DR15" s="322"/>
      <c r="DS15" s="322"/>
      <c r="DT15" s="322"/>
      <c r="DU15" s="322"/>
      <c r="DV15" s="322"/>
      <c r="DX15" s="322"/>
      <c r="DZ15" s="322"/>
      <c r="EB15" s="322"/>
    </row>
    <row r="16" spans="1:132" x14ac:dyDescent="0.2">
      <c r="A16" s="444" t="s">
        <v>188</v>
      </c>
      <c r="B16" s="445">
        <v>0.78309847771739349</v>
      </c>
      <c r="C16" s="446">
        <v>2.9706440000000001</v>
      </c>
      <c r="D16" s="445">
        <v>0.95083042576690735</v>
      </c>
      <c r="E16" s="446">
        <v>2.7372429999999999</v>
      </c>
      <c r="F16" s="445">
        <v>0.67752984347633827</v>
      </c>
      <c r="G16" s="446">
        <v>3.7319749999999998</v>
      </c>
      <c r="H16" s="445">
        <v>0.01</v>
      </c>
      <c r="I16" s="446">
        <v>1</v>
      </c>
      <c r="J16" s="445">
        <v>3.0077784489362668E-2</v>
      </c>
      <c r="K16" s="446">
        <v>1.05769</v>
      </c>
      <c r="L16" s="445">
        <v>0.95007553182187532</v>
      </c>
      <c r="M16" s="446">
        <v>1.2513479999999999</v>
      </c>
      <c r="N16" s="445">
        <v>0.98351648351648346</v>
      </c>
      <c r="O16" s="400">
        <v>2.4626779999999999</v>
      </c>
    </row>
  </sheetData>
  <mergeCells count="9">
    <mergeCell ref="N5:O5"/>
    <mergeCell ref="B3:M3"/>
    <mergeCell ref="A5:A6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Normal="100" zoomScaleSheetLayoutView="100" workbookViewId="0"/>
  </sheetViews>
  <sheetFormatPr defaultRowHeight="15" x14ac:dyDescent="0.25"/>
  <cols>
    <col min="1" max="1" width="36.42578125" style="68" customWidth="1"/>
    <col min="2" max="2" width="9.140625" style="65" customWidth="1"/>
    <col min="3" max="6" width="9.140625" style="65"/>
    <col min="7" max="7" width="13" style="65" customWidth="1"/>
    <col min="8" max="8" width="12.7109375" style="65" customWidth="1"/>
    <col min="9" max="12" width="9.140625" style="65"/>
    <col min="13" max="13" width="10.7109375" style="66" customWidth="1"/>
    <col min="14" max="16384" width="9.140625" style="67"/>
  </cols>
  <sheetData>
    <row r="1" spans="1:13" x14ac:dyDescent="0.25">
      <c r="A1" s="63" t="s">
        <v>244</v>
      </c>
      <c r="B1" s="64"/>
      <c r="C1" s="64"/>
      <c r="D1" s="64"/>
      <c r="E1" s="64"/>
      <c r="F1" s="64"/>
      <c r="G1" s="64"/>
      <c r="H1" s="64"/>
    </row>
    <row r="2" spans="1:13" x14ac:dyDescent="0.25">
      <c r="B2" s="69"/>
    </row>
    <row r="3" spans="1:13" x14ac:dyDescent="0.25">
      <c r="B3" s="478" t="s">
        <v>30</v>
      </c>
      <c r="C3" s="478"/>
      <c r="D3" s="478"/>
      <c r="E3" s="478"/>
      <c r="F3" s="478"/>
      <c r="G3" s="478"/>
      <c r="H3" s="478"/>
      <c r="I3" s="478"/>
      <c r="J3" s="478"/>
      <c r="K3" s="478"/>
      <c r="L3" s="255"/>
    </row>
    <row r="4" spans="1:13" ht="6" customHeight="1" x14ac:dyDescent="0.25">
      <c r="B4" s="69"/>
    </row>
    <row r="5" spans="1:13" s="70" customFormat="1" ht="20.100000000000001" customHeight="1" x14ac:dyDescent="0.25">
      <c r="A5" s="475" t="s">
        <v>165</v>
      </c>
      <c r="B5" s="479" t="s">
        <v>44</v>
      </c>
      <c r="C5" s="479" t="s">
        <v>75</v>
      </c>
      <c r="D5" s="479" t="s">
        <v>46</v>
      </c>
      <c r="E5" s="479" t="s">
        <v>227</v>
      </c>
      <c r="F5" s="479" t="s">
        <v>228</v>
      </c>
      <c r="G5" s="479" t="s">
        <v>229</v>
      </c>
      <c r="H5" s="479" t="s">
        <v>24</v>
      </c>
      <c r="I5" s="479" t="s">
        <v>230</v>
      </c>
      <c r="J5" s="479" t="s">
        <v>110</v>
      </c>
      <c r="K5" s="479" t="s">
        <v>231</v>
      </c>
      <c r="L5" s="477" t="s">
        <v>154</v>
      </c>
    </row>
    <row r="6" spans="1:13" s="71" customFormat="1" ht="20.100000000000001" customHeight="1" x14ac:dyDescent="0.25">
      <c r="A6" s="476"/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71"/>
    </row>
    <row r="7" spans="1:13" s="75" customFormat="1" ht="6" customHeight="1" x14ac:dyDescent="0.2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3" s="75" customFormat="1" ht="19.5" customHeight="1" x14ac:dyDescent="0.25">
      <c r="A8" s="359" t="s">
        <v>34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3" s="75" customFormat="1" ht="3.75" customHeight="1" x14ac:dyDescent="0.25">
      <c r="A9" s="76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3" ht="12.75" customHeight="1" x14ac:dyDescent="0.25">
      <c r="A10" s="158" t="s">
        <v>47</v>
      </c>
      <c r="B10" s="78">
        <v>64.376197278499603</v>
      </c>
      <c r="C10" s="79">
        <v>18.648257493972778</v>
      </c>
      <c r="D10" s="80" t="s">
        <v>32</v>
      </c>
      <c r="E10" s="78">
        <v>0.77562457323074341</v>
      </c>
      <c r="F10" s="78">
        <v>0.66265726089477539</v>
      </c>
      <c r="G10" s="80" t="s">
        <v>32</v>
      </c>
      <c r="H10" s="81">
        <v>4.1349606513977051</v>
      </c>
      <c r="I10" s="80">
        <v>1.9350089430809021</v>
      </c>
      <c r="J10" s="80">
        <v>3.0345001220703125</v>
      </c>
      <c r="K10" s="78" t="s">
        <v>32</v>
      </c>
      <c r="L10" s="232">
        <v>93.56720632314682</v>
      </c>
      <c r="M10" s="67"/>
    </row>
    <row r="11" spans="1:13" ht="12.75" customHeight="1" x14ac:dyDescent="0.25">
      <c r="A11" s="158" t="s">
        <v>92</v>
      </c>
      <c r="B11" s="83">
        <v>174.26096510887146</v>
      </c>
      <c r="C11" s="84">
        <v>100.79881882667542</v>
      </c>
      <c r="D11" s="84">
        <v>36.063732624053955</v>
      </c>
      <c r="E11" s="83">
        <v>6</v>
      </c>
      <c r="F11" s="83" t="s">
        <v>32</v>
      </c>
      <c r="G11" s="80" t="s">
        <v>32</v>
      </c>
      <c r="H11" s="81">
        <v>53.062211513519287</v>
      </c>
      <c r="I11" s="80">
        <v>144.21663856506348</v>
      </c>
      <c r="J11" s="84" t="s">
        <v>32</v>
      </c>
      <c r="K11" s="83">
        <v>1.8666400909423828</v>
      </c>
      <c r="L11" s="233">
        <v>516.26900672912598</v>
      </c>
      <c r="M11" s="67"/>
    </row>
    <row r="12" spans="1:13" ht="12.75" customHeight="1" x14ac:dyDescent="0.25">
      <c r="A12" s="158" t="s">
        <v>80</v>
      </c>
      <c r="B12" s="83">
        <v>48.926650285720825</v>
      </c>
      <c r="C12" s="84">
        <v>270.91250538825989</v>
      </c>
      <c r="D12" s="84" t="s">
        <v>32</v>
      </c>
      <c r="E12" s="83" t="s">
        <v>32</v>
      </c>
      <c r="F12" s="83" t="s">
        <v>32</v>
      </c>
      <c r="G12" s="80" t="s">
        <v>32</v>
      </c>
      <c r="H12" s="81" t="s">
        <v>32</v>
      </c>
      <c r="I12" s="80">
        <v>7.4665603637695313</v>
      </c>
      <c r="J12" s="86">
        <v>6.069000244140625</v>
      </c>
      <c r="K12" s="83" t="s">
        <v>32</v>
      </c>
      <c r="L12" s="233">
        <v>333.37471628189087</v>
      </c>
      <c r="M12" s="67"/>
    </row>
    <row r="13" spans="1:13" ht="12.75" customHeight="1" x14ac:dyDescent="0.25">
      <c r="A13" s="158" t="s">
        <v>232</v>
      </c>
      <c r="B13" s="83">
        <v>8.7915191650390625</v>
      </c>
      <c r="C13" s="84" t="s">
        <v>32</v>
      </c>
      <c r="D13" s="84" t="s">
        <v>32</v>
      </c>
      <c r="E13" s="83" t="s">
        <v>32</v>
      </c>
      <c r="F13" s="83" t="s">
        <v>32</v>
      </c>
      <c r="G13" s="80" t="s">
        <v>32</v>
      </c>
      <c r="H13" s="81" t="s">
        <v>32</v>
      </c>
      <c r="I13" s="80" t="s">
        <v>32</v>
      </c>
      <c r="J13" s="86">
        <v>0.23566332459449768</v>
      </c>
      <c r="K13" s="83" t="s">
        <v>32</v>
      </c>
      <c r="L13" s="233">
        <v>9.0271824896335602</v>
      </c>
      <c r="M13" s="67"/>
    </row>
    <row r="14" spans="1:13" ht="12.75" customHeight="1" x14ac:dyDescent="0.25">
      <c r="A14" s="158" t="s">
        <v>99</v>
      </c>
      <c r="B14" s="83" t="s">
        <v>32</v>
      </c>
      <c r="C14" s="83">
        <v>147.75</v>
      </c>
      <c r="D14" s="84" t="s">
        <v>32</v>
      </c>
      <c r="E14" s="83" t="s">
        <v>32</v>
      </c>
      <c r="F14" s="83" t="s">
        <v>32</v>
      </c>
      <c r="G14" s="80" t="s">
        <v>32</v>
      </c>
      <c r="H14" s="81" t="s">
        <v>32</v>
      </c>
      <c r="I14" s="80" t="s">
        <v>32</v>
      </c>
      <c r="J14" s="86" t="s">
        <v>32</v>
      </c>
      <c r="K14" s="83" t="s">
        <v>32</v>
      </c>
      <c r="L14" s="233">
        <v>147.75</v>
      </c>
      <c r="M14" s="67"/>
    </row>
    <row r="15" spans="1:13" ht="12.75" customHeight="1" x14ac:dyDescent="0.25">
      <c r="A15" s="158" t="s">
        <v>48</v>
      </c>
      <c r="B15" s="83">
        <v>255.74151486158371</v>
      </c>
      <c r="C15" s="84" t="s">
        <v>32</v>
      </c>
      <c r="D15" s="84">
        <v>23.812083601951599</v>
      </c>
      <c r="E15" s="83" t="s">
        <v>32</v>
      </c>
      <c r="F15" s="83" t="s">
        <v>32</v>
      </c>
      <c r="G15" s="80" t="s">
        <v>32</v>
      </c>
      <c r="H15" s="81" t="s">
        <v>32</v>
      </c>
      <c r="I15" s="80" t="s">
        <v>32</v>
      </c>
      <c r="J15" s="86" t="s">
        <v>32</v>
      </c>
      <c r="K15" s="83" t="s">
        <v>32</v>
      </c>
      <c r="L15" s="233">
        <v>279.55359846353531</v>
      </c>
      <c r="M15" s="67"/>
    </row>
    <row r="16" spans="1:13" ht="12.75" customHeight="1" x14ac:dyDescent="0.25">
      <c r="A16" s="158" t="s">
        <v>98</v>
      </c>
      <c r="B16" s="83" t="s">
        <v>32</v>
      </c>
      <c r="C16" s="84">
        <v>1.8853065967559814</v>
      </c>
      <c r="D16" s="84" t="s">
        <v>32</v>
      </c>
      <c r="E16" s="83">
        <v>13.667692542076111</v>
      </c>
      <c r="F16" s="83">
        <v>40.739372611045837</v>
      </c>
      <c r="G16" s="80" t="s">
        <v>32</v>
      </c>
      <c r="H16" s="81">
        <v>14.568480491638184</v>
      </c>
      <c r="I16" s="80">
        <v>0.94423991441726685</v>
      </c>
      <c r="J16" s="86" t="s">
        <v>32</v>
      </c>
      <c r="K16" s="83" t="s">
        <v>32</v>
      </c>
      <c r="L16" s="233">
        <v>71.80509215593338</v>
      </c>
      <c r="M16" s="67"/>
    </row>
    <row r="17" spans="1:13" ht="12.75" customHeight="1" x14ac:dyDescent="0.25">
      <c r="A17" s="158" t="s">
        <v>49</v>
      </c>
      <c r="B17" s="83" t="s">
        <v>32</v>
      </c>
      <c r="C17" s="86">
        <v>30</v>
      </c>
      <c r="D17" s="84" t="s">
        <v>32</v>
      </c>
      <c r="E17" s="83" t="s">
        <v>32</v>
      </c>
      <c r="F17" s="83" t="s">
        <v>32</v>
      </c>
      <c r="G17" s="80" t="s">
        <v>32</v>
      </c>
      <c r="H17" s="81" t="s">
        <v>32</v>
      </c>
      <c r="I17" s="80" t="s">
        <v>32</v>
      </c>
      <c r="J17" s="86" t="s">
        <v>32</v>
      </c>
      <c r="K17" s="83" t="s">
        <v>32</v>
      </c>
      <c r="L17" s="233">
        <v>30</v>
      </c>
      <c r="M17" s="67"/>
    </row>
    <row r="18" spans="1:13" ht="12.75" customHeight="1" x14ac:dyDescent="0.25">
      <c r="A18" s="158" t="s">
        <v>233</v>
      </c>
      <c r="B18" s="83">
        <v>18.210000991821289</v>
      </c>
      <c r="C18" s="84" t="s">
        <v>32</v>
      </c>
      <c r="D18" s="84">
        <v>26.10150146484375</v>
      </c>
      <c r="E18" s="83">
        <v>6</v>
      </c>
      <c r="F18" s="83" t="s">
        <v>32</v>
      </c>
      <c r="G18" s="80" t="s">
        <v>32</v>
      </c>
      <c r="H18" s="81">
        <v>29.136960983276367</v>
      </c>
      <c r="I18" s="84" t="s">
        <v>32</v>
      </c>
      <c r="J18" s="86" t="s">
        <v>32</v>
      </c>
      <c r="K18" s="83" t="s">
        <v>32</v>
      </c>
      <c r="L18" s="233">
        <v>79.448463439941406</v>
      </c>
      <c r="M18" s="87"/>
    </row>
    <row r="19" spans="1:13" ht="12.75" customHeight="1" x14ac:dyDescent="0.25">
      <c r="A19" s="158" t="s">
        <v>192</v>
      </c>
      <c r="B19" s="83" t="s">
        <v>32</v>
      </c>
      <c r="C19" s="84">
        <v>245.9825052022934</v>
      </c>
      <c r="D19" s="84" t="s">
        <v>32</v>
      </c>
      <c r="E19" s="83" t="s">
        <v>32</v>
      </c>
      <c r="F19" s="83" t="s">
        <v>32</v>
      </c>
      <c r="G19" s="84" t="s">
        <v>32</v>
      </c>
      <c r="H19" s="81" t="s">
        <v>32</v>
      </c>
      <c r="I19" s="86">
        <v>142.34999847412109</v>
      </c>
      <c r="J19" s="86" t="s">
        <v>32</v>
      </c>
      <c r="K19" s="83" t="s">
        <v>32</v>
      </c>
      <c r="L19" s="233">
        <v>388.33250367641449</v>
      </c>
      <c r="M19" s="67"/>
    </row>
    <row r="20" spans="1:13" ht="12.75" customHeight="1" x14ac:dyDescent="0.25">
      <c r="A20" s="158" t="s">
        <v>234</v>
      </c>
      <c r="B20" s="83" t="s">
        <v>32</v>
      </c>
      <c r="C20" s="84" t="s">
        <v>32</v>
      </c>
      <c r="D20" s="84" t="s">
        <v>32</v>
      </c>
      <c r="E20" s="83" t="s">
        <v>32</v>
      </c>
      <c r="F20" s="83" t="s">
        <v>32</v>
      </c>
      <c r="G20" s="86" t="s">
        <v>32</v>
      </c>
      <c r="H20" s="81">
        <v>2.0674803256988525</v>
      </c>
      <c r="I20" s="84" t="s">
        <v>32</v>
      </c>
      <c r="J20" s="86" t="s">
        <v>32</v>
      </c>
      <c r="K20" s="83" t="s">
        <v>32</v>
      </c>
      <c r="L20" s="233">
        <v>2.0674803256988525</v>
      </c>
      <c r="M20" s="67"/>
    </row>
    <row r="21" spans="1:13" ht="12.75" customHeight="1" x14ac:dyDescent="0.25">
      <c r="A21" s="158" t="s">
        <v>100</v>
      </c>
      <c r="B21" s="83" t="s">
        <v>32</v>
      </c>
      <c r="C21" s="84">
        <v>252.43250548839569</v>
      </c>
      <c r="D21" s="84" t="s">
        <v>32</v>
      </c>
      <c r="E21" s="83" t="s">
        <v>32</v>
      </c>
      <c r="F21" s="83" t="s">
        <v>32</v>
      </c>
      <c r="G21" s="86" t="s">
        <v>32</v>
      </c>
      <c r="H21" s="81" t="s">
        <v>32</v>
      </c>
      <c r="I21" s="84">
        <v>146.08327865600586</v>
      </c>
      <c r="J21" s="84" t="s">
        <v>32</v>
      </c>
      <c r="K21" s="83" t="s">
        <v>32</v>
      </c>
      <c r="L21" s="233">
        <v>398.51578414440155</v>
      </c>
      <c r="M21" s="67"/>
    </row>
    <row r="22" spans="1:13" ht="12.75" customHeight="1" x14ac:dyDescent="0.25">
      <c r="A22" s="158" t="s">
        <v>201</v>
      </c>
      <c r="B22" s="83" t="s">
        <v>32</v>
      </c>
      <c r="C22" s="86" t="s">
        <v>32</v>
      </c>
      <c r="D22" s="84" t="s">
        <v>32</v>
      </c>
      <c r="E22" s="83" t="s">
        <v>32</v>
      </c>
      <c r="F22" s="83" t="s">
        <v>32</v>
      </c>
      <c r="G22" s="84" t="s">
        <v>32</v>
      </c>
      <c r="H22" s="81" t="s">
        <v>32</v>
      </c>
      <c r="I22" s="84" t="s">
        <v>32</v>
      </c>
      <c r="J22" s="86">
        <v>3.0345001220703125</v>
      </c>
      <c r="K22" s="83" t="s">
        <v>32</v>
      </c>
      <c r="L22" s="233">
        <v>3.0345001220703125</v>
      </c>
      <c r="M22" s="67"/>
    </row>
    <row r="23" spans="1:13" ht="12.75" customHeight="1" x14ac:dyDescent="0.25">
      <c r="A23" s="158" t="s">
        <v>87</v>
      </c>
      <c r="B23" s="83">
        <v>216.55544784665108</v>
      </c>
      <c r="C23" s="84">
        <v>315.11790418624878</v>
      </c>
      <c r="D23" s="84" t="s">
        <v>32</v>
      </c>
      <c r="E23" s="83">
        <v>131.72397267818451</v>
      </c>
      <c r="F23" s="83" t="s">
        <v>32</v>
      </c>
      <c r="G23" s="84" t="s">
        <v>32</v>
      </c>
      <c r="H23" s="81" t="s">
        <v>32</v>
      </c>
      <c r="I23" s="84">
        <v>4.666600227355957</v>
      </c>
      <c r="J23" s="86" t="s">
        <v>32</v>
      </c>
      <c r="K23" s="83">
        <v>1.8666400909423828</v>
      </c>
      <c r="L23" s="233">
        <v>669.93056502938271</v>
      </c>
      <c r="M23" s="67"/>
    </row>
    <row r="24" spans="1:13" ht="12.75" customHeight="1" x14ac:dyDescent="0.25">
      <c r="A24" s="158" t="s">
        <v>51</v>
      </c>
      <c r="B24" s="83" t="s">
        <v>32</v>
      </c>
      <c r="C24" s="84">
        <v>8.0027563571929932</v>
      </c>
      <c r="D24" s="84" t="s">
        <v>32</v>
      </c>
      <c r="E24" s="83" t="s">
        <v>32</v>
      </c>
      <c r="F24" s="83" t="s">
        <v>32</v>
      </c>
      <c r="G24" s="84" t="s">
        <v>32</v>
      </c>
      <c r="H24" s="81" t="s">
        <v>32</v>
      </c>
      <c r="I24" s="84">
        <v>5.6682891249656677</v>
      </c>
      <c r="J24" s="84" t="s">
        <v>32</v>
      </c>
      <c r="K24" s="83" t="s">
        <v>32</v>
      </c>
      <c r="L24" s="233">
        <v>13.671045482158661</v>
      </c>
      <c r="M24" s="67"/>
    </row>
    <row r="25" spans="1:13" ht="12.75" customHeight="1" x14ac:dyDescent="0.25">
      <c r="A25" s="158" t="s">
        <v>95</v>
      </c>
      <c r="B25" s="83">
        <v>19.331299304962158</v>
      </c>
      <c r="C25" s="84">
        <v>40.046649098396301</v>
      </c>
      <c r="D25" s="84">
        <v>3.0345001220703125</v>
      </c>
      <c r="E25" s="83" t="s">
        <v>32</v>
      </c>
      <c r="F25" s="83" t="s">
        <v>32</v>
      </c>
      <c r="G25" s="84" t="s">
        <v>32</v>
      </c>
      <c r="H25" s="81" t="s">
        <v>32</v>
      </c>
      <c r="I25" s="84" t="s">
        <v>32</v>
      </c>
      <c r="J25" s="84" t="s">
        <v>32</v>
      </c>
      <c r="K25" s="83" t="s">
        <v>32</v>
      </c>
      <c r="L25" s="233">
        <v>62.412448525428772</v>
      </c>
      <c r="M25" s="67"/>
    </row>
    <row r="26" spans="1:13" s="92" customFormat="1" ht="6" customHeight="1" x14ac:dyDescent="0.25">
      <c r="A26" s="88"/>
      <c r="B26" s="89"/>
      <c r="C26" s="90"/>
      <c r="D26" s="90"/>
      <c r="E26" s="89"/>
      <c r="F26" s="90"/>
      <c r="G26" s="91"/>
      <c r="H26" s="90"/>
      <c r="I26" s="90"/>
      <c r="J26" s="89"/>
      <c r="K26" s="89"/>
    </row>
    <row r="27" spans="1:13" s="92" customFormat="1" ht="15" customHeight="1" x14ac:dyDescent="0.25">
      <c r="A27" s="93" t="s">
        <v>52</v>
      </c>
      <c r="B27" s="94">
        <v>806.19359484314919</v>
      </c>
      <c r="C27" s="94">
        <v>1431.5772086381912</v>
      </c>
      <c r="D27" s="94">
        <v>89.011817812919617</v>
      </c>
      <c r="E27" s="94">
        <v>158.16728979349136</v>
      </c>
      <c r="F27" s="94">
        <v>41.402029871940613</v>
      </c>
      <c r="G27" s="94" t="s">
        <v>32</v>
      </c>
      <c r="H27" s="94">
        <v>102.9700939655304</v>
      </c>
      <c r="I27" s="94">
        <v>453.33061426877975</v>
      </c>
      <c r="J27" s="94">
        <v>12.373663812875748</v>
      </c>
      <c r="K27" s="94">
        <v>3.7332801818847656</v>
      </c>
      <c r="L27" s="94">
        <v>3098.7595931887627</v>
      </c>
    </row>
    <row r="28" spans="1:13" s="87" customFormat="1" x14ac:dyDescent="0.25">
      <c r="A28" s="98"/>
      <c r="B28" s="99"/>
      <c r="C28" s="100"/>
      <c r="D28" s="100"/>
      <c r="E28" s="99"/>
      <c r="F28" s="99"/>
      <c r="G28" s="100"/>
      <c r="H28" s="101"/>
      <c r="I28" s="100"/>
      <c r="J28" s="100"/>
      <c r="K28" s="99"/>
      <c r="L28" s="100"/>
      <c r="M28" s="102"/>
    </row>
    <row r="29" spans="1:13" s="87" customFormat="1" x14ac:dyDescent="0.25">
      <c r="A29" s="98"/>
      <c r="B29" s="99"/>
      <c r="C29" s="100"/>
      <c r="D29" s="100"/>
      <c r="E29" s="99"/>
      <c r="F29" s="99"/>
      <c r="G29" s="100"/>
      <c r="H29" s="101"/>
      <c r="I29" s="100"/>
      <c r="J29" s="100"/>
      <c r="K29" s="99"/>
      <c r="L29" s="100"/>
      <c r="M29" s="102"/>
    </row>
    <row r="30" spans="1:13" s="87" customFormat="1" x14ac:dyDescent="0.25">
      <c r="A30" s="63" t="s">
        <v>245</v>
      </c>
      <c r="B30" s="99"/>
      <c r="C30" s="100"/>
      <c r="D30" s="100"/>
      <c r="E30" s="99"/>
      <c r="F30" s="99"/>
      <c r="G30" s="100"/>
      <c r="H30" s="101"/>
      <c r="I30" s="100"/>
      <c r="J30" s="100"/>
      <c r="K30" s="99"/>
      <c r="L30" s="100"/>
      <c r="M30" s="102"/>
    </row>
    <row r="31" spans="1:13" s="87" customFormat="1" x14ac:dyDescent="0.25">
      <c r="A31" s="98"/>
      <c r="B31" s="99"/>
      <c r="C31" s="100"/>
      <c r="D31" s="100"/>
      <c r="E31" s="99"/>
      <c r="F31" s="99"/>
      <c r="G31" s="100"/>
      <c r="H31" s="101"/>
      <c r="I31" s="100"/>
      <c r="J31" s="100"/>
      <c r="K31" s="99"/>
      <c r="L31" s="100"/>
      <c r="M31" s="102"/>
    </row>
    <row r="32" spans="1:13" s="87" customFormat="1" ht="20.100000000000001" customHeight="1" x14ac:dyDescent="0.25">
      <c r="A32" s="475" t="s">
        <v>165</v>
      </c>
      <c r="B32" s="473" t="s">
        <v>44</v>
      </c>
      <c r="C32" s="473" t="s">
        <v>75</v>
      </c>
      <c r="D32" s="473" t="s">
        <v>46</v>
      </c>
      <c r="E32" s="473" t="s">
        <v>227</v>
      </c>
      <c r="F32" s="473" t="s">
        <v>228</v>
      </c>
      <c r="G32" s="473" t="s">
        <v>229</v>
      </c>
      <c r="H32" s="473" t="s">
        <v>24</v>
      </c>
      <c r="I32" s="473" t="s">
        <v>230</v>
      </c>
      <c r="J32" s="473" t="s">
        <v>110</v>
      </c>
      <c r="K32" s="473" t="s">
        <v>231</v>
      </c>
      <c r="L32" s="471" t="s">
        <v>154</v>
      </c>
    </row>
    <row r="33" spans="1:13" s="87" customFormat="1" ht="20.100000000000001" customHeight="1" x14ac:dyDescent="0.25">
      <c r="A33" s="476"/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2"/>
    </row>
    <row r="34" spans="1:13" s="87" customFormat="1" ht="6" customHeight="1" x14ac:dyDescent="0.25">
      <c r="A34" s="98"/>
      <c r="B34" s="99"/>
      <c r="C34" s="100"/>
      <c r="D34" s="100"/>
      <c r="E34" s="99"/>
      <c r="F34" s="99"/>
      <c r="G34" s="100"/>
      <c r="H34" s="101"/>
      <c r="I34" s="100"/>
      <c r="J34" s="100"/>
      <c r="K34" s="99"/>
      <c r="L34" s="102"/>
    </row>
    <row r="35" spans="1:13" s="87" customFormat="1" ht="19.5" customHeight="1" x14ac:dyDescent="0.3">
      <c r="A35" s="360" t="s">
        <v>40</v>
      </c>
      <c r="B35" s="99"/>
      <c r="C35" s="100"/>
      <c r="D35" s="100"/>
      <c r="E35" s="99"/>
      <c r="F35" s="99"/>
      <c r="G35" s="100"/>
      <c r="H35" s="101"/>
      <c r="I35" s="100"/>
      <c r="J35" s="100"/>
      <c r="K35" s="99"/>
      <c r="L35" s="102"/>
    </row>
    <row r="36" spans="1:13" s="87" customFormat="1" ht="3.75" customHeight="1" x14ac:dyDescent="0.25">
      <c r="A36" s="98"/>
      <c r="B36" s="99"/>
      <c r="C36" s="100"/>
      <c r="D36" s="100"/>
      <c r="E36" s="99"/>
      <c r="F36" s="99"/>
      <c r="G36" s="100"/>
      <c r="H36" s="101"/>
      <c r="I36" s="100"/>
      <c r="J36" s="100"/>
      <c r="K36" s="99"/>
      <c r="L36" s="102"/>
    </row>
    <row r="37" spans="1:13" ht="12.75" customHeight="1" x14ac:dyDescent="0.25">
      <c r="A37" s="257" t="s">
        <v>236</v>
      </c>
      <c r="B37" s="83" t="s">
        <v>32</v>
      </c>
      <c r="C37" s="84">
        <v>147.75</v>
      </c>
      <c r="D37" s="84" t="s">
        <v>32</v>
      </c>
      <c r="E37" s="83" t="s">
        <v>32</v>
      </c>
      <c r="F37" s="83" t="s">
        <v>32</v>
      </c>
      <c r="G37" s="84" t="s">
        <v>32</v>
      </c>
      <c r="H37" s="85" t="s">
        <v>32</v>
      </c>
      <c r="I37" s="84">
        <v>146.08327865600586</v>
      </c>
      <c r="J37" s="84" t="s">
        <v>32</v>
      </c>
      <c r="K37" s="83" t="s">
        <v>32</v>
      </c>
      <c r="L37" s="256">
        <v>293.83327865600586</v>
      </c>
      <c r="M37" s="67"/>
    </row>
    <row r="38" spans="1:13" ht="12.75" customHeight="1" x14ac:dyDescent="0.25">
      <c r="A38" s="257" t="s">
        <v>193</v>
      </c>
      <c r="B38" s="78" t="s">
        <v>32</v>
      </c>
      <c r="C38" s="104" t="s">
        <v>32</v>
      </c>
      <c r="D38" s="104" t="s">
        <v>32</v>
      </c>
      <c r="E38" s="83">
        <v>262.14419841766357</v>
      </c>
      <c r="F38" s="78">
        <v>117.21085596084595</v>
      </c>
      <c r="G38" s="84" t="s">
        <v>32</v>
      </c>
      <c r="H38" s="81" t="s">
        <v>32</v>
      </c>
      <c r="I38" s="104" t="s">
        <v>32</v>
      </c>
      <c r="J38" s="104" t="s">
        <v>32</v>
      </c>
      <c r="K38" s="78" t="s">
        <v>32</v>
      </c>
      <c r="L38" s="256">
        <v>379.35505437850952</v>
      </c>
      <c r="M38" s="67"/>
    </row>
    <row r="39" spans="1:13" ht="12.75" customHeight="1" x14ac:dyDescent="0.25">
      <c r="A39" s="257" t="s">
        <v>237</v>
      </c>
      <c r="B39" s="78" t="s">
        <v>32</v>
      </c>
      <c r="C39" s="104" t="s">
        <v>32</v>
      </c>
      <c r="D39" s="104" t="s">
        <v>32</v>
      </c>
      <c r="E39" s="83">
        <v>0.89999097585678101</v>
      </c>
      <c r="F39" s="78">
        <v>1.799981951713562</v>
      </c>
      <c r="G39" s="84" t="s">
        <v>32</v>
      </c>
      <c r="H39" s="81" t="s">
        <v>32</v>
      </c>
      <c r="I39" s="104" t="s">
        <v>32</v>
      </c>
      <c r="J39" s="104" t="s">
        <v>32</v>
      </c>
      <c r="K39" s="78" t="s">
        <v>32</v>
      </c>
      <c r="L39" s="256">
        <v>2.699972927570343</v>
      </c>
      <c r="M39" s="67"/>
    </row>
    <row r="40" spans="1:13" ht="12.75" customHeight="1" x14ac:dyDescent="0.25">
      <c r="A40" s="257" t="s">
        <v>155</v>
      </c>
      <c r="B40" s="78" t="s">
        <v>32</v>
      </c>
      <c r="C40" s="84" t="s">
        <v>32</v>
      </c>
      <c r="D40" s="104">
        <v>16.99799919128418</v>
      </c>
      <c r="E40" s="83">
        <v>123.83399963378906</v>
      </c>
      <c r="F40" s="78">
        <v>77.698799133300781</v>
      </c>
      <c r="G40" s="84" t="s">
        <v>32</v>
      </c>
      <c r="H40" s="81">
        <v>33.995998382568359</v>
      </c>
      <c r="I40" s="104" t="s">
        <v>32</v>
      </c>
      <c r="J40" s="104" t="s">
        <v>32</v>
      </c>
      <c r="K40" s="78" t="s">
        <v>32</v>
      </c>
      <c r="L40" s="256">
        <v>252.52679634094238</v>
      </c>
      <c r="M40" s="67"/>
    </row>
    <row r="41" spans="1:13" ht="12.75" customHeight="1" x14ac:dyDescent="0.25">
      <c r="A41" s="257" t="s">
        <v>194</v>
      </c>
      <c r="B41" s="83">
        <v>26.25</v>
      </c>
      <c r="C41" s="84">
        <v>43.799999237060547</v>
      </c>
      <c r="D41" s="104">
        <v>8.4989995956420898</v>
      </c>
      <c r="E41" s="83">
        <v>64.805859565734863</v>
      </c>
      <c r="F41" s="78">
        <v>38.849399566650391</v>
      </c>
      <c r="G41" s="84" t="s">
        <v>32</v>
      </c>
      <c r="H41" s="85">
        <v>16.99799919128418</v>
      </c>
      <c r="I41" s="104">
        <v>142.34999847412109</v>
      </c>
      <c r="J41" s="84" t="s">
        <v>32</v>
      </c>
      <c r="K41" s="78" t="s">
        <v>32</v>
      </c>
      <c r="L41" s="256">
        <v>341.55225563049316</v>
      </c>
      <c r="M41" s="67"/>
    </row>
    <row r="42" spans="1:13" ht="12.75" customHeight="1" x14ac:dyDescent="0.25">
      <c r="A42" s="257" t="s">
        <v>85</v>
      </c>
      <c r="B42" s="83">
        <v>221.70469701290131</v>
      </c>
      <c r="C42" s="86">
        <v>273.95111602544785</v>
      </c>
      <c r="D42" s="104" t="s">
        <v>32</v>
      </c>
      <c r="E42" s="83" t="s">
        <v>32</v>
      </c>
      <c r="F42" s="78" t="s">
        <v>32</v>
      </c>
      <c r="G42" s="84" t="s">
        <v>32</v>
      </c>
      <c r="H42" s="85" t="s">
        <v>32</v>
      </c>
      <c r="I42" s="104">
        <v>2.1706722676753998</v>
      </c>
      <c r="J42" s="86" t="s">
        <v>32</v>
      </c>
      <c r="K42" s="78">
        <v>74.70964241027832</v>
      </c>
      <c r="L42" s="256">
        <v>572.53612771630287</v>
      </c>
      <c r="M42" s="67"/>
    </row>
    <row r="43" spans="1:13" ht="12.75" customHeight="1" x14ac:dyDescent="0.25">
      <c r="A43" s="257" t="s">
        <v>238</v>
      </c>
      <c r="B43" s="83" t="s">
        <v>32</v>
      </c>
      <c r="C43" s="86" t="s">
        <v>32</v>
      </c>
      <c r="D43" s="104" t="s">
        <v>32</v>
      </c>
      <c r="E43" s="83" t="s">
        <v>32</v>
      </c>
      <c r="F43" s="78">
        <v>0.66265726089477539</v>
      </c>
      <c r="G43" s="84" t="s">
        <v>32</v>
      </c>
      <c r="H43" s="85" t="s">
        <v>32</v>
      </c>
      <c r="I43" s="104" t="s">
        <v>32</v>
      </c>
      <c r="J43" s="86" t="s">
        <v>32</v>
      </c>
      <c r="K43" s="78" t="s">
        <v>32</v>
      </c>
      <c r="L43" s="256">
        <v>0.66265726089477539</v>
      </c>
      <c r="M43" s="67"/>
    </row>
    <row r="44" spans="1:13" ht="12.75" customHeight="1" x14ac:dyDescent="0.25">
      <c r="A44" s="257" t="s">
        <v>239</v>
      </c>
      <c r="B44" s="83" t="s">
        <v>32</v>
      </c>
      <c r="C44" s="86" t="s">
        <v>32</v>
      </c>
      <c r="D44" s="104" t="s">
        <v>32</v>
      </c>
      <c r="E44" s="83" t="s">
        <v>32</v>
      </c>
      <c r="F44" s="78" t="s">
        <v>32</v>
      </c>
      <c r="G44" s="84">
        <v>1.7977597713470459</v>
      </c>
      <c r="H44" s="85" t="s">
        <v>32</v>
      </c>
      <c r="I44" s="104" t="s">
        <v>32</v>
      </c>
      <c r="J44" s="86" t="s">
        <v>32</v>
      </c>
      <c r="K44" s="78" t="s">
        <v>32</v>
      </c>
      <c r="L44" s="256">
        <v>1.7977597713470459</v>
      </c>
      <c r="M44" s="67"/>
    </row>
    <row r="45" spans="1:13" ht="12.75" customHeight="1" x14ac:dyDescent="0.25">
      <c r="A45" s="257" t="s">
        <v>240</v>
      </c>
      <c r="B45" s="83" t="s">
        <v>32</v>
      </c>
      <c r="C45" s="86">
        <v>30</v>
      </c>
      <c r="D45" s="104" t="s">
        <v>32</v>
      </c>
      <c r="E45" s="83" t="s">
        <v>32</v>
      </c>
      <c r="F45" s="78" t="s">
        <v>32</v>
      </c>
      <c r="G45" s="86" t="s">
        <v>32</v>
      </c>
      <c r="H45" s="85" t="s">
        <v>32</v>
      </c>
      <c r="I45" s="104" t="s">
        <v>32</v>
      </c>
      <c r="J45" s="86" t="s">
        <v>32</v>
      </c>
      <c r="K45" s="78" t="s">
        <v>32</v>
      </c>
      <c r="L45" s="256">
        <v>30</v>
      </c>
      <c r="M45" s="67"/>
    </row>
    <row r="46" spans="1:13" ht="12.75" customHeight="1" x14ac:dyDescent="0.25">
      <c r="A46" s="257" t="s">
        <v>195</v>
      </c>
      <c r="B46" s="83">
        <v>8.4989995956420898</v>
      </c>
      <c r="C46" s="84" t="s">
        <v>32</v>
      </c>
      <c r="D46" s="104" t="s">
        <v>32</v>
      </c>
      <c r="E46" s="83">
        <v>70.415999412536621</v>
      </c>
      <c r="F46" s="78" t="s">
        <v>32</v>
      </c>
      <c r="G46" s="86" t="s">
        <v>32</v>
      </c>
      <c r="H46" s="85" t="s">
        <v>32</v>
      </c>
      <c r="I46" s="104" t="s">
        <v>32</v>
      </c>
      <c r="J46" s="84" t="s">
        <v>32</v>
      </c>
      <c r="K46" s="78" t="s">
        <v>32</v>
      </c>
      <c r="L46" s="256">
        <v>78.914999008178711</v>
      </c>
      <c r="M46" s="67"/>
    </row>
    <row r="47" spans="1:13" ht="12.75" customHeight="1" x14ac:dyDescent="0.25">
      <c r="A47" s="257" t="s">
        <v>156</v>
      </c>
      <c r="B47" s="83" t="s">
        <v>32</v>
      </c>
      <c r="C47" s="84" t="s">
        <v>32</v>
      </c>
      <c r="D47" s="104" t="s">
        <v>32</v>
      </c>
      <c r="E47" s="83">
        <v>20.031000137329102</v>
      </c>
      <c r="F47" s="78">
        <v>41.312038779258728</v>
      </c>
      <c r="G47" s="84" t="s">
        <v>32</v>
      </c>
      <c r="H47" s="85" t="s">
        <v>32</v>
      </c>
      <c r="I47" s="104" t="s">
        <v>32</v>
      </c>
      <c r="J47" s="84" t="s">
        <v>32</v>
      </c>
      <c r="K47" s="78" t="s">
        <v>32</v>
      </c>
      <c r="L47" s="256">
        <v>61.34303891658783</v>
      </c>
      <c r="M47" s="67"/>
    </row>
    <row r="48" spans="1:13" ht="12.75" customHeight="1" x14ac:dyDescent="0.25">
      <c r="A48" s="257" t="s">
        <v>69</v>
      </c>
      <c r="B48" s="83" t="s">
        <v>32</v>
      </c>
      <c r="C48" s="84">
        <v>1.1666500568389893</v>
      </c>
      <c r="D48" s="104" t="s">
        <v>32</v>
      </c>
      <c r="E48" s="83" t="s">
        <v>32</v>
      </c>
      <c r="F48" s="78" t="s">
        <v>32</v>
      </c>
      <c r="G48" s="84" t="s">
        <v>32</v>
      </c>
      <c r="H48" s="85" t="s">
        <v>32</v>
      </c>
      <c r="I48" s="104" t="s">
        <v>32</v>
      </c>
      <c r="J48" s="84" t="s">
        <v>32</v>
      </c>
      <c r="K48" s="78" t="s">
        <v>32</v>
      </c>
      <c r="L48" s="256">
        <v>1.1666500568389893</v>
      </c>
      <c r="M48" s="67"/>
    </row>
    <row r="49" spans="1:13" ht="12.75" customHeight="1" x14ac:dyDescent="0.25">
      <c r="A49" s="257" t="s">
        <v>89</v>
      </c>
      <c r="B49" s="83" t="s">
        <v>32</v>
      </c>
      <c r="C49" s="84" t="s">
        <v>32</v>
      </c>
      <c r="D49" s="86" t="s">
        <v>32</v>
      </c>
      <c r="E49" s="83">
        <v>196.44945859909058</v>
      </c>
      <c r="F49" s="78">
        <v>77.698799133300781</v>
      </c>
      <c r="G49" s="84" t="s">
        <v>32</v>
      </c>
      <c r="H49" s="85" t="s">
        <v>32</v>
      </c>
      <c r="I49" s="86" t="s">
        <v>32</v>
      </c>
      <c r="J49" s="86" t="s">
        <v>32</v>
      </c>
      <c r="K49" s="83" t="s">
        <v>32</v>
      </c>
      <c r="L49" s="256">
        <v>274.14825773239136</v>
      </c>
      <c r="M49" s="67"/>
    </row>
    <row r="50" spans="1:13" ht="12.75" customHeight="1" x14ac:dyDescent="0.25">
      <c r="A50" s="257" t="s">
        <v>53</v>
      </c>
      <c r="B50" s="83">
        <v>141.20185373723507</v>
      </c>
      <c r="C50" s="86">
        <v>249.10090297460556</v>
      </c>
      <c r="D50" s="84">
        <v>4.4977326393127441</v>
      </c>
      <c r="E50" s="83">
        <v>1.2843235731124878</v>
      </c>
      <c r="F50" s="78">
        <v>1.799981951713562</v>
      </c>
      <c r="G50" s="84">
        <v>8.0932519435882568</v>
      </c>
      <c r="H50" s="85">
        <v>5.3977236151695251</v>
      </c>
      <c r="I50" s="84">
        <v>220.94893991947174</v>
      </c>
      <c r="J50" s="86">
        <v>0.77554640173912048</v>
      </c>
      <c r="K50" s="83">
        <v>79.047998905181885</v>
      </c>
      <c r="L50" s="256">
        <v>712.14825566112995</v>
      </c>
      <c r="M50" s="67"/>
    </row>
    <row r="51" spans="1:13" ht="12.75" customHeight="1" x14ac:dyDescent="0.25">
      <c r="A51" s="257" t="s">
        <v>97</v>
      </c>
      <c r="B51" s="83" t="s">
        <v>32</v>
      </c>
      <c r="C51" s="86" t="s">
        <v>32</v>
      </c>
      <c r="D51" s="84" t="s">
        <v>32</v>
      </c>
      <c r="E51" s="83" t="s">
        <v>32</v>
      </c>
      <c r="F51" s="78" t="s">
        <v>32</v>
      </c>
      <c r="G51" s="84" t="s">
        <v>32</v>
      </c>
      <c r="H51" s="85" t="s">
        <v>32</v>
      </c>
      <c r="I51" s="84" t="s">
        <v>32</v>
      </c>
      <c r="J51" s="86">
        <v>6.069000244140625</v>
      </c>
      <c r="K51" s="83" t="s">
        <v>32</v>
      </c>
      <c r="L51" s="256">
        <v>6.069000244140625</v>
      </c>
      <c r="M51" s="67"/>
    </row>
    <row r="52" spans="1:13" ht="12.75" customHeight="1" x14ac:dyDescent="0.25">
      <c r="A52" s="257" t="s">
        <v>54</v>
      </c>
      <c r="B52" s="83" t="s">
        <v>32</v>
      </c>
      <c r="C52" s="86" t="s">
        <v>32</v>
      </c>
      <c r="D52" s="84" t="s">
        <v>32</v>
      </c>
      <c r="E52" s="83" t="s">
        <v>32</v>
      </c>
      <c r="F52" s="78" t="s">
        <v>32</v>
      </c>
      <c r="G52" s="84">
        <v>3.1024982929229736</v>
      </c>
      <c r="H52" s="85" t="s">
        <v>32</v>
      </c>
      <c r="I52" s="84" t="s">
        <v>32</v>
      </c>
      <c r="J52" s="86" t="s">
        <v>32</v>
      </c>
      <c r="K52" s="83" t="s">
        <v>32</v>
      </c>
      <c r="L52" s="256">
        <v>3.1024982929229736</v>
      </c>
      <c r="M52" s="67"/>
    </row>
    <row r="53" spans="1:13" ht="12.75" customHeight="1" x14ac:dyDescent="0.25">
      <c r="A53" s="257" t="s">
        <v>55</v>
      </c>
      <c r="B53" s="83" t="s">
        <v>32</v>
      </c>
      <c r="C53" s="86">
        <v>6.6763232350349426</v>
      </c>
      <c r="D53" s="84">
        <v>1.03425133228302</v>
      </c>
      <c r="E53" s="83" t="s">
        <v>32</v>
      </c>
      <c r="F53" s="78" t="s">
        <v>32</v>
      </c>
      <c r="G53" s="84" t="s">
        <v>32</v>
      </c>
      <c r="H53" s="85">
        <v>2.9674713015556335</v>
      </c>
      <c r="I53" s="84">
        <v>18.603131294250488</v>
      </c>
      <c r="J53" s="86" t="s">
        <v>32</v>
      </c>
      <c r="K53" s="83" t="s">
        <v>32</v>
      </c>
      <c r="L53" s="256">
        <v>29.281177163124084</v>
      </c>
      <c r="M53" s="67"/>
    </row>
    <row r="54" spans="1:13" ht="12.75" customHeight="1" x14ac:dyDescent="0.25">
      <c r="A54" s="257" t="s">
        <v>56</v>
      </c>
      <c r="B54" s="83" t="s">
        <v>32</v>
      </c>
      <c r="C54" s="86" t="s">
        <v>32</v>
      </c>
      <c r="D54" s="84" t="s">
        <v>32</v>
      </c>
      <c r="E54" s="83" t="s">
        <v>32</v>
      </c>
      <c r="F54" s="78" t="s">
        <v>32</v>
      </c>
      <c r="G54" s="84">
        <v>10.925999641418457</v>
      </c>
      <c r="H54" s="85" t="s">
        <v>32</v>
      </c>
      <c r="I54" s="84">
        <v>163.55132961273193</v>
      </c>
      <c r="J54" s="86" t="s">
        <v>32</v>
      </c>
      <c r="K54" s="83" t="s">
        <v>32</v>
      </c>
      <c r="L54" s="256">
        <v>174.47732925415039</v>
      </c>
      <c r="M54" s="67"/>
    </row>
    <row r="55" spans="1:13" ht="12.75" customHeight="1" x14ac:dyDescent="0.25">
      <c r="A55" s="257" t="s">
        <v>57</v>
      </c>
      <c r="B55" s="83">
        <v>308.79328328371048</v>
      </c>
      <c r="C55" s="86" t="s">
        <v>32</v>
      </c>
      <c r="D55" s="84" t="s">
        <v>32</v>
      </c>
      <c r="E55" s="83">
        <v>4.0220745950937271</v>
      </c>
      <c r="F55" s="78" t="s">
        <v>32</v>
      </c>
      <c r="G55" s="84" t="s">
        <v>32</v>
      </c>
      <c r="H55" s="85" t="s">
        <v>32</v>
      </c>
      <c r="I55" s="84" t="s">
        <v>32</v>
      </c>
      <c r="J55" s="86" t="s">
        <v>32</v>
      </c>
      <c r="K55" s="83">
        <v>80.914638996124268</v>
      </c>
      <c r="L55" s="256">
        <v>393.72999687492847</v>
      </c>
      <c r="M55" s="67"/>
    </row>
    <row r="56" spans="1:13" ht="12.75" customHeight="1" x14ac:dyDescent="0.25">
      <c r="A56" s="257" t="s">
        <v>101</v>
      </c>
      <c r="B56" s="83" t="s">
        <v>32</v>
      </c>
      <c r="C56" s="86">
        <v>289.37817245721817</v>
      </c>
      <c r="D56" s="84" t="s">
        <v>32</v>
      </c>
      <c r="E56" s="83" t="s">
        <v>32</v>
      </c>
      <c r="F56" s="78" t="s">
        <v>32</v>
      </c>
      <c r="G56" s="84" t="s">
        <v>32</v>
      </c>
      <c r="H56" s="85" t="s">
        <v>32</v>
      </c>
      <c r="I56" s="84" t="s">
        <v>32</v>
      </c>
      <c r="J56" s="86" t="s">
        <v>32</v>
      </c>
      <c r="K56" s="83" t="s">
        <v>32</v>
      </c>
      <c r="L56" s="256">
        <v>289.37817245721817</v>
      </c>
      <c r="M56" s="67"/>
    </row>
    <row r="57" spans="1:13" ht="12.75" customHeight="1" x14ac:dyDescent="0.25">
      <c r="A57" s="257" t="s">
        <v>58</v>
      </c>
      <c r="B57" s="83">
        <v>4.5428171753883362</v>
      </c>
      <c r="C57" s="84">
        <v>281.51271933317184</v>
      </c>
      <c r="D57" s="86">
        <v>8.4989995956420898</v>
      </c>
      <c r="E57" s="83">
        <v>62.816990792751312</v>
      </c>
      <c r="F57" s="78">
        <v>41.312038779258728</v>
      </c>
      <c r="G57" s="84" t="s">
        <v>32</v>
      </c>
      <c r="H57" s="85">
        <v>16.99799919128418</v>
      </c>
      <c r="I57" s="84">
        <v>170.25257867574692</v>
      </c>
      <c r="J57" s="86" t="s">
        <v>32</v>
      </c>
      <c r="K57" s="83" t="s">
        <v>32</v>
      </c>
      <c r="L57" s="256">
        <v>585.93414354324341</v>
      </c>
      <c r="M57" s="67"/>
    </row>
    <row r="58" spans="1:13" ht="12.75" customHeight="1" x14ac:dyDescent="0.25">
      <c r="A58" s="257" t="s">
        <v>103</v>
      </c>
      <c r="B58" s="83" t="s">
        <v>32</v>
      </c>
      <c r="C58" s="84" t="s">
        <v>32</v>
      </c>
      <c r="D58" s="86" t="s">
        <v>32</v>
      </c>
      <c r="E58" s="83" t="s">
        <v>32</v>
      </c>
      <c r="F58" s="78" t="s">
        <v>32</v>
      </c>
      <c r="G58" s="86">
        <v>10.925999641418457</v>
      </c>
      <c r="H58" s="85" t="s">
        <v>32</v>
      </c>
      <c r="I58" s="86" t="s">
        <v>32</v>
      </c>
      <c r="J58" s="86" t="s">
        <v>32</v>
      </c>
      <c r="K58" s="83" t="s">
        <v>32</v>
      </c>
      <c r="L58" s="256">
        <v>10.925999641418457</v>
      </c>
      <c r="M58" s="67"/>
    </row>
    <row r="59" spans="1:13" ht="12.75" customHeight="1" x14ac:dyDescent="0.25">
      <c r="A59" s="257" t="s">
        <v>59</v>
      </c>
      <c r="B59" s="83" t="s">
        <v>32</v>
      </c>
      <c r="C59" s="86">
        <v>3.5555198192596436</v>
      </c>
      <c r="D59" s="86" t="s">
        <v>32</v>
      </c>
      <c r="E59" s="83" t="s">
        <v>32</v>
      </c>
      <c r="F59" s="78" t="s">
        <v>32</v>
      </c>
      <c r="G59" s="86" t="s">
        <v>32</v>
      </c>
      <c r="H59" s="85" t="s">
        <v>32</v>
      </c>
      <c r="I59" s="86" t="s">
        <v>32</v>
      </c>
      <c r="J59" s="86" t="s">
        <v>32</v>
      </c>
      <c r="K59" s="83" t="s">
        <v>32</v>
      </c>
      <c r="L59" s="256">
        <v>3.5555198192596436</v>
      </c>
      <c r="M59" s="67"/>
    </row>
    <row r="60" spans="1:13" ht="12.75" customHeight="1" x14ac:dyDescent="0.25">
      <c r="A60" s="257" t="s">
        <v>60</v>
      </c>
      <c r="B60" s="83" t="s">
        <v>32</v>
      </c>
      <c r="C60" s="84" t="s">
        <v>32</v>
      </c>
      <c r="D60" s="86" t="s">
        <v>32</v>
      </c>
      <c r="E60" s="83" t="s">
        <v>32</v>
      </c>
      <c r="F60" s="83" t="s">
        <v>32</v>
      </c>
      <c r="G60" s="86">
        <v>19.933679103851318</v>
      </c>
      <c r="H60" s="85" t="s">
        <v>32</v>
      </c>
      <c r="I60" s="86" t="s">
        <v>32</v>
      </c>
      <c r="J60" s="86" t="s">
        <v>32</v>
      </c>
      <c r="K60" s="83" t="s">
        <v>32</v>
      </c>
      <c r="L60" s="256">
        <v>19.933679103851318</v>
      </c>
      <c r="M60" s="67"/>
    </row>
    <row r="61" spans="1:13" ht="12.75" customHeight="1" x14ac:dyDescent="0.25">
      <c r="A61" s="257" t="s">
        <v>84</v>
      </c>
      <c r="B61" s="83" t="s">
        <v>32</v>
      </c>
      <c r="C61" s="84">
        <v>41.944537699222565</v>
      </c>
      <c r="D61" s="84">
        <v>26.779098272323608</v>
      </c>
      <c r="E61" s="83">
        <v>130.60962420701981</v>
      </c>
      <c r="F61" s="83">
        <v>77.698799133300781</v>
      </c>
      <c r="G61" s="86" t="s">
        <v>32</v>
      </c>
      <c r="H61" s="85">
        <v>41.642588317394257</v>
      </c>
      <c r="I61" s="84">
        <v>146.08327865600586</v>
      </c>
      <c r="J61" s="84" t="s">
        <v>32</v>
      </c>
      <c r="K61" s="83" t="s">
        <v>32</v>
      </c>
      <c r="L61" s="256">
        <v>464.75792628526688</v>
      </c>
      <c r="M61" s="67"/>
    </row>
    <row r="62" spans="1:13" ht="12.75" customHeight="1" x14ac:dyDescent="0.25">
      <c r="A62" s="257" t="s">
        <v>196</v>
      </c>
      <c r="B62" s="83">
        <v>26.543250679969788</v>
      </c>
      <c r="C62" s="84" t="s">
        <v>32</v>
      </c>
      <c r="D62" s="86" t="s">
        <v>32</v>
      </c>
      <c r="E62" s="83" t="s">
        <v>32</v>
      </c>
      <c r="F62" s="83" t="s">
        <v>32</v>
      </c>
      <c r="G62" s="84" t="s">
        <v>32</v>
      </c>
      <c r="H62" s="85" t="s">
        <v>32</v>
      </c>
      <c r="I62" s="86" t="s">
        <v>32</v>
      </c>
      <c r="J62" s="86" t="s">
        <v>32</v>
      </c>
      <c r="K62" s="83" t="s">
        <v>32</v>
      </c>
      <c r="L62" s="256">
        <v>26.543250679969788</v>
      </c>
      <c r="M62" s="67"/>
    </row>
    <row r="63" spans="1:13" ht="6" customHeight="1" x14ac:dyDescent="0.25">
      <c r="A63" s="98"/>
      <c r="B63" s="102"/>
      <c r="C63" s="105"/>
      <c r="D63" s="105"/>
      <c r="E63" s="102"/>
      <c r="F63" s="102"/>
      <c r="G63" s="105"/>
      <c r="H63" s="106"/>
      <c r="I63" s="105"/>
      <c r="J63" s="105"/>
      <c r="K63" s="102"/>
      <c r="L63" s="102"/>
      <c r="M63" s="67"/>
    </row>
    <row r="64" spans="1:13" ht="15" customHeight="1" x14ac:dyDescent="0.25">
      <c r="A64" s="93" t="s">
        <v>207</v>
      </c>
      <c r="B64" s="94">
        <f t="shared" ref="B64:G64" si="0">SUM(B37:B62)</f>
        <v>737.53490148484707</v>
      </c>
      <c r="C64" s="94">
        <f t="shared" si="0"/>
        <v>1368.8359408378601</v>
      </c>
      <c r="D64" s="94">
        <f t="shared" si="0"/>
        <v>66.307080626487732</v>
      </c>
      <c r="E64" s="94">
        <f t="shared" si="0"/>
        <v>937.31351990997791</v>
      </c>
      <c r="F64" s="94">
        <f t="shared" si="0"/>
        <v>476.04335165023804</v>
      </c>
      <c r="G64" s="94">
        <f t="shared" si="0"/>
        <v>54.779188394546509</v>
      </c>
      <c r="H64" s="94">
        <v>13.98</v>
      </c>
      <c r="I64" s="94">
        <f>SUM(I37:I62)</f>
        <v>1010.0432075560093</v>
      </c>
      <c r="J64" s="94">
        <f>SUM(J37:J62)</f>
        <v>6.8445466458797455</v>
      </c>
      <c r="K64" s="94">
        <f>SUM(K37:K62)</f>
        <v>234.67228031158447</v>
      </c>
      <c r="L64" s="94">
        <f>SUM(L37:L62)</f>
        <v>5010.373797416687</v>
      </c>
      <c r="M64" s="67"/>
    </row>
    <row r="65" spans="1:13" s="87" customFormat="1" x14ac:dyDescent="0.25">
      <c r="A65" s="98"/>
      <c r="B65" s="102"/>
      <c r="C65" s="107"/>
      <c r="D65" s="107"/>
      <c r="E65" s="102"/>
      <c r="F65" s="102"/>
      <c r="G65" s="107"/>
      <c r="H65" s="108"/>
      <c r="I65" s="107"/>
      <c r="J65" s="107"/>
      <c r="K65" s="102"/>
      <c r="L65" s="107"/>
      <c r="M65" s="102"/>
    </row>
    <row r="66" spans="1:13" s="87" customFormat="1" x14ac:dyDescent="0.25">
      <c r="A66" s="98"/>
      <c r="B66" s="102"/>
      <c r="C66" s="107"/>
      <c r="D66" s="107"/>
      <c r="E66" s="102"/>
      <c r="F66" s="102"/>
      <c r="G66" s="107"/>
      <c r="H66" s="108"/>
      <c r="I66" s="107"/>
      <c r="J66" s="107"/>
      <c r="K66" s="102"/>
      <c r="L66" s="107"/>
      <c r="M66" s="102"/>
    </row>
    <row r="67" spans="1:13" s="87" customFormat="1" x14ac:dyDescent="0.25">
      <c r="A67" s="63" t="s">
        <v>245</v>
      </c>
      <c r="B67" s="102"/>
      <c r="C67" s="107"/>
      <c r="D67" s="107"/>
      <c r="E67" s="102"/>
      <c r="F67" s="102"/>
      <c r="G67" s="107"/>
      <c r="H67" s="108"/>
      <c r="I67" s="107"/>
      <c r="J67" s="107"/>
      <c r="K67" s="102"/>
      <c r="L67" s="107"/>
      <c r="M67" s="102"/>
    </row>
    <row r="68" spans="1:13" s="87" customFormat="1" x14ac:dyDescent="0.25">
      <c r="A68" s="98"/>
      <c r="B68" s="102"/>
      <c r="C68" s="107"/>
      <c r="D68" s="107"/>
      <c r="E68" s="102"/>
      <c r="F68" s="102"/>
      <c r="G68" s="107"/>
      <c r="H68" s="108"/>
      <c r="I68" s="107"/>
      <c r="J68" s="107"/>
      <c r="K68" s="102"/>
      <c r="L68" s="107"/>
      <c r="M68" s="102"/>
    </row>
    <row r="69" spans="1:13" s="87" customFormat="1" ht="20.100000000000001" customHeight="1" x14ac:dyDescent="0.25">
      <c r="A69" s="475" t="s">
        <v>165</v>
      </c>
      <c r="B69" s="473" t="s">
        <v>44</v>
      </c>
      <c r="C69" s="473" t="s">
        <v>75</v>
      </c>
      <c r="D69" s="473" t="s">
        <v>46</v>
      </c>
      <c r="E69" s="473" t="s">
        <v>227</v>
      </c>
      <c r="F69" s="473" t="s">
        <v>228</v>
      </c>
      <c r="G69" s="473" t="s">
        <v>229</v>
      </c>
      <c r="H69" s="473" t="s">
        <v>24</v>
      </c>
      <c r="I69" s="473" t="s">
        <v>230</v>
      </c>
      <c r="J69" s="473" t="s">
        <v>110</v>
      </c>
      <c r="K69" s="473" t="s">
        <v>231</v>
      </c>
      <c r="L69" s="471" t="s">
        <v>154</v>
      </c>
    </row>
    <row r="70" spans="1:13" s="87" customFormat="1" ht="20.100000000000001" customHeight="1" x14ac:dyDescent="0.25">
      <c r="A70" s="476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2"/>
    </row>
    <row r="71" spans="1:13" s="87" customFormat="1" ht="3.75" customHeight="1" x14ac:dyDescent="0.25">
      <c r="A71" s="98"/>
      <c r="B71" s="102"/>
      <c r="C71" s="107"/>
      <c r="D71" s="107"/>
      <c r="E71" s="102"/>
      <c r="F71" s="102"/>
      <c r="G71" s="107"/>
      <c r="H71" s="108"/>
      <c r="I71" s="107"/>
      <c r="J71" s="107"/>
      <c r="K71" s="102"/>
      <c r="L71" s="102"/>
    </row>
    <row r="72" spans="1:13" s="87" customFormat="1" ht="19.5" customHeight="1" x14ac:dyDescent="0.25">
      <c r="A72" s="359" t="s">
        <v>35</v>
      </c>
      <c r="B72" s="102"/>
      <c r="C72" s="107"/>
      <c r="D72" s="107"/>
      <c r="E72" s="102"/>
      <c r="F72" s="102"/>
      <c r="G72" s="107"/>
      <c r="H72" s="108"/>
      <c r="I72" s="107"/>
      <c r="J72" s="107"/>
      <c r="K72" s="102"/>
      <c r="L72" s="102"/>
    </row>
    <row r="73" spans="1:13" s="87" customFormat="1" ht="3.75" customHeight="1" x14ac:dyDescent="0.25">
      <c r="A73" s="98"/>
      <c r="B73" s="102"/>
      <c r="C73" s="107"/>
      <c r="D73" s="107"/>
      <c r="E73" s="102"/>
      <c r="F73" s="102"/>
      <c r="G73" s="107"/>
      <c r="H73" s="108"/>
      <c r="I73" s="107"/>
      <c r="J73" s="107"/>
      <c r="K73" s="102"/>
      <c r="L73" s="102"/>
    </row>
    <row r="74" spans="1:13" ht="12.75" customHeight="1" x14ac:dyDescent="0.25">
      <c r="A74" s="257" t="s">
        <v>197</v>
      </c>
      <c r="B74" s="83" t="s">
        <v>32</v>
      </c>
      <c r="C74" s="84">
        <v>38.879999041557312</v>
      </c>
      <c r="D74" s="84" t="s">
        <v>32</v>
      </c>
      <c r="E74" s="83" t="s">
        <v>32</v>
      </c>
      <c r="F74" s="83" t="s">
        <v>32</v>
      </c>
      <c r="G74" s="83" t="s">
        <v>32</v>
      </c>
      <c r="H74" s="83" t="s">
        <v>32</v>
      </c>
      <c r="I74" s="84" t="s">
        <v>32</v>
      </c>
      <c r="J74" s="84" t="s">
        <v>32</v>
      </c>
      <c r="K74" s="83" t="s">
        <v>32</v>
      </c>
      <c r="L74" s="256">
        <v>38.879999041557312</v>
      </c>
      <c r="M74" s="67"/>
    </row>
    <row r="75" spans="1:13" ht="12.75" customHeight="1" x14ac:dyDescent="0.25">
      <c r="A75" s="257" t="s">
        <v>198</v>
      </c>
      <c r="B75" s="83" t="s">
        <v>32</v>
      </c>
      <c r="C75" s="84">
        <v>147.75</v>
      </c>
      <c r="D75" s="104" t="s">
        <v>32</v>
      </c>
      <c r="E75" s="78" t="s">
        <v>32</v>
      </c>
      <c r="F75" s="78" t="s">
        <v>32</v>
      </c>
      <c r="G75" s="78" t="s">
        <v>32</v>
      </c>
      <c r="H75" s="78" t="s">
        <v>32</v>
      </c>
      <c r="I75" s="84">
        <v>142.34999847412109</v>
      </c>
      <c r="J75" s="84" t="s">
        <v>32</v>
      </c>
      <c r="K75" s="83" t="s">
        <v>32</v>
      </c>
      <c r="L75" s="256">
        <v>290.09999847412109</v>
      </c>
      <c r="M75" s="67"/>
    </row>
    <row r="76" spans="1:13" ht="12.75" customHeight="1" x14ac:dyDescent="0.25">
      <c r="A76" s="257" t="s">
        <v>61</v>
      </c>
      <c r="B76" s="83">
        <v>0.47132664918899536</v>
      </c>
      <c r="C76" s="84" t="s">
        <v>32</v>
      </c>
      <c r="D76" s="86" t="s">
        <v>32</v>
      </c>
      <c r="E76" s="78" t="s">
        <v>32</v>
      </c>
      <c r="F76" s="78" t="s">
        <v>32</v>
      </c>
      <c r="G76" s="78" t="s">
        <v>32</v>
      </c>
      <c r="H76" s="78" t="s">
        <v>32</v>
      </c>
      <c r="I76" s="84" t="s">
        <v>32</v>
      </c>
      <c r="J76" s="86" t="s">
        <v>32</v>
      </c>
      <c r="K76" s="83" t="s">
        <v>32</v>
      </c>
      <c r="L76" s="256">
        <v>0.47132664918899536</v>
      </c>
      <c r="M76" s="67"/>
    </row>
    <row r="77" spans="1:13" ht="12.75" customHeight="1" x14ac:dyDescent="0.25">
      <c r="A77" s="257" t="s">
        <v>62</v>
      </c>
      <c r="B77" s="83">
        <v>95.520000457763672</v>
      </c>
      <c r="C77" s="84">
        <v>151.50102782249451</v>
      </c>
      <c r="D77" s="86" t="s">
        <v>32</v>
      </c>
      <c r="E77" s="78" t="s">
        <v>32</v>
      </c>
      <c r="F77" s="78" t="s">
        <v>32</v>
      </c>
      <c r="G77" s="78" t="s">
        <v>32</v>
      </c>
      <c r="H77" s="78" t="s">
        <v>32</v>
      </c>
      <c r="I77" s="84">
        <v>17.468050956726074</v>
      </c>
      <c r="J77" s="86" t="s">
        <v>32</v>
      </c>
      <c r="K77" s="83" t="s">
        <v>32</v>
      </c>
      <c r="L77" s="256">
        <v>264.48907923698425</v>
      </c>
      <c r="M77" s="67"/>
    </row>
    <row r="78" spans="1:13" ht="12.75" customHeight="1" x14ac:dyDescent="0.25">
      <c r="A78" s="257" t="s">
        <v>94</v>
      </c>
      <c r="B78" s="83" t="s">
        <v>32</v>
      </c>
      <c r="C78" s="84">
        <v>30</v>
      </c>
      <c r="D78" s="86" t="s">
        <v>32</v>
      </c>
      <c r="E78" s="78" t="s">
        <v>32</v>
      </c>
      <c r="F78" s="83" t="s">
        <v>32</v>
      </c>
      <c r="G78" s="84" t="s">
        <v>32</v>
      </c>
      <c r="H78" s="85" t="s">
        <v>32</v>
      </c>
      <c r="I78" s="84" t="s">
        <v>32</v>
      </c>
      <c r="J78" s="84" t="s">
        <v>32</v>
      </c>
      <c r="K78" s="83" t="s">
        <v>32</v>
      </c>
      <c r="L78" s="256">
        <v>30</v>
      </c>
      <c r="M78" s="67"/>
    </row>
    <row r="79" spans="1:13" ht="12.75" customHeight="1" x14ac:dyDescent="0.25">
      <c r="A79" s="257" t="s">
        <v>88</v>
      </c>
      <c r="B79" s="83">
        <v>95.520000457763672</v>
      </c>
      <c r="C79" s="86" t="s">
        <v>32</v>
      </c>
      <c r="D79" s="86" t="s">
        <v>32</v>
      </c>
      <c r="E79" s="78" t="s">
        <v>32</v>
      </c>
      <c r="F79" s="83" t="s">
        <v>32</v>
      </c>
      <c r="G79" s="83" t="s">
        <v>32</v>
      </c>
      <c r="H79" s="83" t="s">
        <v>32</v>
      </c>
      <c r="I79" s="83" t="s">
        <v>32</v>
      </c>
      <c r="J79" s="86" t="s">
        <v>32</v>
      </c>
      <c r="K79" s="83" t="s">
        <v>32</v>
      </c>
      <c r="L79" s="256">
        <v>95.520000457763672</v>
      </c>
      <c r="M79" s="67"/>
    </row>
    <row r="80" spans="1:13" ht="12.75" customHeight="1" x14ac:dyDescent="0.25">
      <c r="A80" s="257" t="s">
        <v>63</v>
      </c>
      <c r="B80" s="83">
        <v>285.45215409994125</v>
      </c>
      <c r="C80" s="84">
        <v>643.12665987014771</v>
      </c>
      <c r="D80" s="86">
        <v>4.4977326393127441</v>
      </c>
      <c r="E80" s="78" t="s">
        <v>32</v>
      </c>
      <c r="F80" s="83" t="s">
        <v>32</v>
      </c>
      <c r="G80" s="83">
        <v>3.1024982929229736</v>
      </c>
      <c r="H80" s="83">
        <v>36.602164924144745</v>
      </c>
      <c r="I80" s="83">
        <v>348.97857677936554</v>
      </c>
      <c r="J80" s="86">
        <v>4.4035955667495728</v>
      </c>
      <c r="K80" s="83">
        <v>111.13114356994629</v>
      </c>
      <c r="L80" s="256">
        <v>1437.2945257425308</v>
      </c>
      <c r="M80" s="67"/>
    </row>
    <row r="81" spans="1:13" ht="12.75" customHeight="1" x14ac:dyDescent="0.25">
      <c r="A81" s="257" t="s">
        <v>241</v>
      </c>
      <c r="B81" s="83" t="s">
        <v>32</v>
      </c>
      <c r="C81" s="84">
        <v>177.75</v>
      </c>
      <c r="D81" s="86" t="s">
        <v>32</v>
      </c>
      <c r="E81" s="83" t="s">
        <v>32</v>
      </c>
      <c r="F81" s="83" t="s">
        <v>32</v>
      </c>
      <c r="G81" s="83" t="s">
        <v>32</v>
      </c>
      <c r="H81" s="83" t="s">
        <v>32</v>
      </c>
      <c r="I81" s="83">
        <v>142.34999847412109</v>
      </c>
      <c r="J81" s="86" t="s">
        <v>32</v>
      </c>
      <c r="K81" s="83" t="s">
        <v>32</v>
      </c>
      <c r="L81" s="256">
        <v>320.09999847412109</v>
      </c>
      <c r="M81" s="67"/>
    </row>
    <row r="82" spans="1:13" ht="12.75" customHeight="1" x14ac:dyDescent="0.25">
      <c r="A82" s="257" t="s">
        <v>64</v>
      </c>
      <c r="B82" s="83" t="s">
        <v>32</v>
      </c>
      <c r="C82" s="84">
        <v>16.005512714385986</v>
      </c>
      <c r="D82" s="86">
        <v>3.0345001220703125</v>
      </c>
      <c r="E82" s="83" t="s">
        <v>32</v>
      </c>
      <c r="F82" s="83" t="s">
        <v>32</v>
      </c>
      <c r="G82" s="86" t="s">
        <v>32</v>
      </c>
      <c r="H82" s="85" t="s">
        <v>32</v>
      </c>
      <c r="I82" s="86">
        <v>3.8700178861618042</v>
      </c>
      <c r="J82" s="86" t="s">
        <v>32</v>
      </c>
      <c r="K82" s="83" t="s">
        <v>32</v>
      </c>
      <c r="L82" s="256">
        <v>22.910030722618103</v>
      </c>
      <c r="M82" s="67"/>
    </row>
    <row r="83" spans="1:13" ht="12.75" customHeight="1" x14ac:dyDescent="0.25">
      <c r="A83" s="257" t="s">
        <v>78</v>
      </c>
      <c r="B83" s="83">
        <v>102.39179849624634</v>
      </c>
      <c r="C83" s="84" t="s">
        <v>32</v>
      </c>
      <c r="D83" s="84" t="s">
        <v>32</v>
      </c>
      <c r="E83" s="83" t="s">
        <v>32</v>
      </c>
      <c r="F83" s="83" t="s">
        <v>32</v>
      </c>
      <c r="G83" s="86" t="s">
        <v>32</v>
      </c>
      <c r="H83" s="85" t="s">
        <v>32</v>
      </c>
      <c r="I83" s="84" t="s">
        <v>32</v>
      </c>
      <c r="J83" s="84" t="s">
        <v>32</v>
      </c>
      <c r="K83" s="83" t="s">
        <v>32</v>
      </c>
      <c r="L83" s="256">
        <v>102.39179849624634</v>
      </c>
      <c r="M83" s="67"/>
    </row>
    <row r="84" spans="1:13" ht="12.75" customHeight="1" x14ac:dyDescent="0.25">
      <c r="A84" s="257" t="s">
        <v>90</v>
      </c>
      <c r="B84" s="83">
        <v>113.14743256568909</v>
      </c>
      <c r="C84" s="84">
        <v>82.055621564388275</v>
      </c>
      <c r="D84" s="84" t="s">
        <v>32</v>
      </c>
      <c r="E84" s="84" t="s">
        <v>32</v>
      </c>
      <c r="F84" s="84" t="s">
        <v>32</v>
      </c>
      <c r="G84" s="84" t="s">
        <v>32</v>
      </c>
      <c r="H84" s="84" t="s">
        <v>32</v>
      </c>
      <c r="I84" s="84">
        <v>6.5650594979524612</v>
      </c>
      <c r="J84" s="84">
        <v>0.89776879549026489</v>
      </c>
      <c r="K84" s="83" t="s">
        <v>32</v>
      </c>
      <c r="L84" s="256">
        <v>202.66588242352009</v>
      </c>
      <c r="M84" s="67"/>
    </row>
    <row r="85" spans="1:13" ht="12.75" customHeight="1" x14ac:dyDescent="0.25">
      <c r="A85" s="257" t="s">
        <v>79</v>
      </c>
      <c r="B85" s="83">
        <v>102.39179849624634</v>
      </c>
      <c r="C85" s="84">
        <v>169.93456435203552</v>
      </c>
      <c r="D85" s="84" t="s">
        <v>32</v>
      </c>
      <c r="E85" s="84" t="s">
        <v>32</v>
      </c>
      <c r="F85" s="84" t="s">
        <v>32</v>
      </c>
      <c r="G85" s="84" t="s">
        <v>32</v>
      </c>
      <c r="H85" s="84" t="s">
        <v>32</v>
      </c>
      <c r="I85" s="84">
        <v>5.5999202728271484</v>
      </c>
      <c r="J85" s="84" t="s">
        <v>32</v>
      </c>
      <c r="K85" s="83">
        <v>1.8666400909423828</v>
      </c>
      <c r="L85" s="256">
        <v>279.79292321205139</v>
      </c>
      <c r="M85" s="67"/>
    </row>
    <row r="86" spans="1:13" ht="3.75" customHeight="1" x14ac:dyDescent="0.25">
      <c r="A86" s="98"/>
      <c r="B86" s="102"/>
      <c r="C86" s="105"/>
      <c r="D86" s="105"/>
      <c r="E86" s="102"/>
      <c r="F86" s="102"/>
      <c r="G86" s="105"/>
      <c r="H86" s="106"/>
      <c r="I86" s="105"/>
      <c r="J86" s="105"/>
      <c r="K86" s="102"/>
      <c r="L86" s="102"/>
      <c r="M86" s="67"/>
    </row>
    <row r="87" spans="1:13" ht="15" customHeight="1" x14ac:dyDescent="0.25">
      <c r="A87" s="258" t="s">
        <v>65</v>
      </c>
      <c r="B87" s="109">
        <f>SUM(B74:B85)</f>
        <v>794.89451122283936</v>
      </c>
      <c r="C87" s="109">
        <f>SUM(C74:C85)</f>
        <v>1457.0033853650093</v>
      </c>
      <c r="D87" s="109">
        <f>SUM(D74:D85)</f>
        <v>7.5322327613830566</v>
      </c>
      <c r="E87" s="109" t="s">
        <v>32</v>
      </c>
      <c r="F87" s="109" t="s">
        <v>32</v>
      </c>
      <c r="G87" s="109" t="s">
        <v>32</v>
      </c>
      <c r="H87" s="109" t="s">
        <v>32</v>
      </c>
      <c r="I87" s="109">
        <f>SUM(I74:I85)</f>
        <v>667.18162234127522</v>
      </c>
      <c r="J87" s="109">
        <f>SUM(J74:J85)</f>
        <v>5.3013643622398376</v>
      </c>
      <c r="K87" s="109">
        <f>SUM(K74:K85)</f>
        <v>112.99778366088867</v>
      </c>
      <c r="L87" s="109">
        <f>SUM(L74:L85)</f>
        <v>3084.6155629307032</v>
      </c>
      <c r="M87" s="67"/>
    </row>
    <row r="88" spans="1:13" s="87" customFormat="1" ht="9" customHeight="1" x14ac:dyDescent="0.25">
      <c r="A88" s="98"/>
      <c r="B88" s="102"/>
      <c r="C88" s="107"/>
      <c r="D88" s="107"/>
      <c r="E88" s="102"/>
      <c r="F88" s="102"/>
      <c r="G88" s="107"/>
      <c r="H88" s="108"/>
      <c r="I88" s="107"/>
      <c r="J88" s="107"/>
      <c r="K88" s="102"/>
      <c r="L88" s="102"/>
    </row>
    <row r="89" spans="1:13" s="87" customFormat="1" ht="19.5" customHeight="1" x14ac:dyDescent="0.25">
      <c r="A89" s="359" t="s">
        <v>36</v>
      </c>
      <c r="B89" s="102"/>
      <c r="C89" s="107"/>
      <c r="D89" s="107"/>
      <c r="E89" s="102"/>
      <c r="F89" s="102"/>
      <c r="G89" s="107"/>
      <c r="H89" s="108"/>
      <c r="I89" s="107"/>
      <c r="J89" s="107"/>
      <c r="K89" s="102"/>
      <c r="L89" s="102"/>
    </row>
    <row r="90" spans="1:13" s="87" customFormat="1" ht="3.75" customHeight="1" x14ac:dyDescent="0.25">
      <c r="A90" s="98"/>
      <c r="B90" s="102"/>
      <c r="C90" s="107"/>
      <c r="D90" s="107"/>
      <c r="E90" s="102"/>
      <c r="F90" s="102"/>
      <c r="G90" s="107"/>
      <c r="H90" s="108"/>
      <c r="I90" s="107"/>
      <c r="J90" s="107"/>
      <c r="K90" s="102"/>
      <c r="L90" s="102"/>
    </row>
    <row r="91" spans="1:13" ht="12.75" customHeight="1" x14ac:dyDescent="0.25">
      <c r="A91" s="110" t="s">
        <v>242</v>
      </c>
      <c r="B91" s="111">
        <v>32.844940662384033</v>
      </c>
      <c r="C91" s="112">
        <v>1.1666500568389893</v>
      </c>
      <c r="D91" s="112" t="s">
        <v>32</v>
      </c>
      <c r="E91" s="111" t="s">
        <v>32</v>
      </c>
      <c r="F91" s="111" t="s">
        <v>32</v>
      </c>
      <c r="G91" s="112" t="s">
        <v>32</v>
      </c>
      <c r="H91" s="113" t="s">
        <v>32</v>
      </c>
      <c r="I91" s="112" t="s">
        <v>32</v>
      </c>
      <c r="J91" s="112" t="s">
        <v>32</v>
      </c>
      <c r="K91" s="111" t="s">
        <v>32</v>
      </c>
      <c r="L91" s="234">
        <v>34.011590719223022</v>
      </c>
      <c r="M91" s="67"/>
    </row>
    <row r="92" spans="1:13" ht="3.75" customHeight="1" x14ac:dyDescent="0.25">
      <c r="A92" s="98"/>
      <c r="B92" s="102"/>
      <c r="C92" s="105"/>
      <c r="D92" s="105"/>
      <c r="E92" s="102"/>
      <c r="F92" s="102"/>
      <c r="G92" s="105"/>
      <c r="H92" s="106"/>
      <c r="I92" s="105"/>
      <c r="J92" s="105"/>
      <c r="K92" s="102"/>
      <c r="L92" s="102"/>
      <c r="M92" s="67"/>
    </row>
    <row r="93" spans="1:13" ht="15" customHeight="1" x14ac:dyDescent="0.25">
      <c r="A93" s="259" t="s">
        <v>66</v>
      </c>
      <c r="B93" s="94">
        <v>32.844940662384033</v>
      </c>
      <c r="C93" s="114">
        <v>1.1666500568389893</v>
      </c>
      <c r="D93" s="114" t="s">
        <v>32</v>
      </c>
      <c r="E93" s="94" t="s">
        <v>32</v>
      </c>
      <c r="F93" s="94" t="s">
        <v>32</v>
      </c>
      <c r="G93" s="95" t="s">
        <v>32</v>
      </c>
      <c r="H93" s="96" t="s">
        <v>32</v>
      </c>
      <c r="I93" s="114" t="s">
        <v>32</v>
      </c>
      <c r="J93" s="114" t="s">
        <v>32</v>
      </c>
      <c r="K93" s="94" t="s">
        <v>32</v>
      </c>
      <c r="L93" s="97">
        <v>34.011590719223022</v>
      </c>
      <c r="M93" s="67"/>
    </row>
    <row r="94" spans="1:13" s="87" customFormat="1" ht="9" customHeight="1" x14ac:dyDescent="0.25">
      <c r="A94" s="98"/>
      <c r="B94" s="102"/>
      <c r="C94" s="115"/>
      <c r="D94" s="115"/>
      <c r="E94" s="102"/>
      <c r="F94" s="102"/>
      <c r="G94" s="107"/>
      <c r="H94" s="108"/>
      <c r="I94" s="115"/>
      <c r="J94" s="115"/>
      <c r="K94" s="102"/>
      <c r="L94" s="102"/>
    </row>
    <row r="95" spans="1:13" s="87" customFormat="1" ht="18.75" x14ac:dyDescent="0.25">
      <c r="A95" s="359" t="s">
        <v>199</v>
      </c>
      <c r="B95" s="102"/>
      <c r="C95" s="107"/>
      <c r="D95" s="107"/>
      <c r="E95" s="102"/>
      <c r="F95" s="102"/>
      <c r="G95" s="107"/>
      <c r="H95" s="108"/>
      <c r="I95" s="107"/>
      <c r="J95" s="107"/>
      <c r="K95" s="102"/>
      <c r="L95" s="102"/>
    </row>
    <row r="96" spans="1:13" s="87" customFormat="1" ht="3.75" customHeight="1" x14ac:dyDescent="0.25">
      <c r="A96" s="98"/>
      <c r="B96" s="102"/>
      <c r="C96" s="107"/>
      <c r="D96" s="107"/>
      <c r="E96" s="102"/>
      <c r="F96" s="102"/>
      <c r="G96" s="107"/>
      <c r="H96" s="108"/>
      <c r="I96" s="107"/>
      <c r="J96" s="107"/>
      <c r="K96" s="102"/>
      <c r="L96" s="102"/>
    </row>
    <row r="97" spans="1:13" s="87" customFormat="1" ht="12.75" customHeight="1" x14ac:dyDescent="0.25">
      <c r="A97" s="110" t="s">
        <v>235</v>
      </c>
      <c r="B97" s="111" t="s">
        <v>32</v>
      </c>
      <c r="C97" s="112" t="s">
        <v>32</v>
      </c>
      <c r="D97" s="112" t="s">
        <v>32</v>
      </c>
      <c r="E97" s="111" t="s">
        <v>32</v>
      </c>
      <c r="F97" s="111" t="s">
        <v>32</v>
      </c>
      <c r="G97" s="112" t="s">
        <v>32</v>
      </c>
      <c r="H97" s="113" t="s">
        <v>32</v>
      </c>
      <c r="I97" s="112">
        <v>3.7332801818847656</v>
      </c>
      <c r="J97" s="112" t="s">
        <v>32</v>
      </c>
      <c r="K97" s="111" t="s">
        <v>32</v>
      </c>
      <c r="L97" s="234">
        <v>3.7332801818847656</v>
      </c>
    </row>
    <row r="98" spans="1:13" s="87" customFormat="1" ht="3.75" customHeight="1" x14ac:dyDescent="0.25">
      <c r="A98" s="98"/>
      <c r="B98" s="102"/>
      <c r="C98" s="105"/>
      <c r="D98" s="105"/>
      <c r="E98" s="102"/>
      <c r="F98" s="102"/>
      <c r="G98" s="105"/>
      <c r="H98" s="106"/>
      <c r="I98" s="105"/>
      <c r="J98" s="105"/>
      <c r="K98" s="102"/>
      <c r="L98" s="102"/>
    </row>
    <row r="99" spans="1:13" s="87" customFormat="1" ht="15" customHeight="1" x14ac:dyDescent="0.25">
      <c r="A99" s="259" t="s">
        <v>200</v>
      </c>
      <c r="B99" s="94" t="s">
        <v>32</v>
      </c>
      <c r="C99" s="114" t="s">
        <v>32</v>
      </c>
      <c r="D99" s="114" t="s">
        <v>32</v>
      </c>
      <c r="E99" s="94" t="s">
        <v>32</v>
      </c>
      <c r="F99" s="94" t="s">
        <v>32</v>
      </c>
      <c r="G99" s="95" t="s">
        <v>32</v>
      </c>
      <c r="H99" s="96" t="s">
        <v>32</v>
      </c>
      <c r="I99" s="114">
        <v>3.7332801818847656</v>
      </c>
      <c r="J99" s="114" t="s">
        <v>32</v>
      </c>
      <c r="K99" s="94" t="s">
        <v>32</v>
      </c>
      <c r="L99" s="97">
        <v>3.7332801818847656</v>
      </c>
    </row>
    <row r="100" spans="1:13" s="87" customFormat="1" ht="9" customHeight="1" x14ac:dyDescent="0.25">
      <c r="A100" s="98"/>
      <c r="B100" s="102"/>
      <c r="C100" s="115"/>
      <c r="D100" s="115"/>
      <c r="E100" s="102"/>
      <c r="F100" s="102"/>
      <c r="G100" s="107"/>
      <c r="H100" s="108"/>
      <c r="I100" s="115"/>
      <c r="J100" s="115"/>
      <c r="K100" s="102"/>
      <c r="L100" s="102"/>
    </row>
    <row r="101" spans="1:13" s="87" customFormat="1" ht="19.5" customHeight="1" x14ac:dyDescent="0.25">
      <c r="A101" s="359" t="s">
        <v>67</v>
      </c>
      <c r="B101" s="102"/>
      <c r="C101" s="115"/>
      <c r="D101" s="115"/>
      <c r="E101" s="102"/>
      <c r="F101" s="102"/>
      <c r="G101" s="107"/>
      <c r="H101" s="108"/>
      <c r="I101" s="115"/>
      <c r="J101" s="115"/>
      <c r="K101" s="102"/>
      <c r="L101" s="102"/>
    </row>
    <row r="102" spans="1:13" s="87" customFormat="1" ht="3.75" customHeight="1" x14ac:dyDescent="0.25">
      <c r="A102" s="98"/>
      <c r="B102" s="102"/>
      <c r="C102" s="115"/>
      <c r="D102" s="115"/>
      <c r="E102" s="102"/>
      <c r="F102" s="102"/>
      <c r="G102" s="107"/>
      <c r="H102" s="108"/>
      <c r="I102" s="115"/>
      <c r="J102" s="115"/>
      <c r="K102" s="102"/>
      <c r="L102" s="102"/>
    </row>
    <row r="103" spans="1:13" ht="12.75" customHeight="1" x14ac:dyDescent="0.25">
      <c r="A103" s="257" t="s">
        <v>243</v>
      </c>
      <c r="B103" s="83" t="s">
        <v>32</v>
      </c>
      <c r="C103" s="86">
        <v>283.35602647066116</v>
      </c>
      <c r="D103" s="86" t="s">
        <v>32</v>
      </c>
      <c r="E103" s="83" t="s">
        <v>32</v>
      </c>
      <c r="F103" s="83" t="s">
        <v>32</v>
      </c>
      <c r="G103" s="84" t="s">
        <v>32</v>
      </c>
      <c r="H103" s="85">
        <v>15.468471467494965</v>
      </c>
      <c r="I103" s="84">
        <v>172.09275107085705</v>
      </c>
      <c r="J103" s="86">
        <v>3.4334944486618042</v>
      </c>
      <c r="K103" s="83" t="s">
        <v>32</v>
      </c>
      <c r="L103" s="256">
        <v>474.35074345767498</v>
      </c>
      <c r="M103" s="67"/>
    </row>
    <row r="104" spans="1:13" ht="12.75" customHeight="1" x14ac:dyDescent="0.25">
      <c r="A104" s="257" t="s">
        <v>82</v>
      </c>
      <c r="B104" s="83">
        <v>10.222399592399597</v>
      </c>
      <c r="C104" s="84" t="s">
        <v>32</v>
      </c>
      <c r="D104" s="116" t="s">
        <v>32</v>
      </c>
      <c r="E104" s="78" t="s">
        <v>32</v>
      </c>
      <c r="F104" s="78" t="s">
        <v>32</v>
      </c>
      <c r="G104" s="104" t="s">
        <v>32</v>
      </c>
      <c r="H104" s="85" t="s">
        <v>32</v>
      </c>
      <c r="I104" s="104" t="s">
        <v>32</v>
      </c>
      <c r="J104" s="84" t="s">
        <v>32</v>
      </c>
      <c r="K104" s="83" t="s">
        <v>32</v>
      </c>
      <c r="L104" s="256">
        <v>10.222399592399597</v>
      </c>
      <c r="M104" s="67"/>
    </row>
    <row r="105" spans="1:13" ht="12.75" customHeight="1" x14ac:dyDescent="0.25">
      <c r="A105" s="257" t="s">
        <v>100</v>
      </c>
      <c r="B105" s="83">
        <v>73.581538766622543</v>
      </c>
      <c r="C105" s="84" t="s">
        <v>32</v>
      </c>
      <c r="D105" s="116" t="s">
        <v>32</v>
      </c>
      <c r="E105" s="78" t="s">
        <v>32</v>
      </c>
      <c r="F105" s="78" t="s">
        <v>32</v>
      </c>
      <c r="G105" s="104">
        <v>15.910256505012512</v>
      </c>
      <c r="H105" s="85" t="s">
        <v>32</v>
      </c>
      <c r="I105" s="86" t="s">
        <v>32</v>
      </c>
      <c r="J105" s="84" t="s">
        <v>32</v>
      </c>
      <c r="K105" s="83" t="s">
        <v>32</v>
      </c>
      <c r="L105" s="256">
        <v>89.491795271635056</v>
      </c>
      <c r="M105" s="67"/>
    </row>
    <row r="106" spans="1:13" ht="12.75" customHeight="1" x14ac:dyDescent="0.25">
      <c r="A106" s="257" t="s">
        <v>130</v>
      </c>
      <c r="B106" s="83" t="s">
        <v>32</v>
      </c>
      <c r="C106" s="84">
        <v>190.05050450563431</v>
      </c>
      <c r="D106" s="116" t="s">
        <v>32</v>
      </c>
      <c r="E106" s="83">
        <v>91.222649693489075</v>
      </c>
      <c r="F106" s="78">
        <v>42.364238850772381</v>
      </c>
      <c r="G106" s="84" t="s">
        <v>32</v>
      </c>
      <c r="H106" s="85" t="s">
        <v>32</v>
      </c>
      <c r="I106" s="84">
        <v>149.22434715926647</v>
      </c>
      <c r="J106" s="86" t="s">
        <v>32</v>
      </c>
      <c r="K106" s="83" t="s">
        <v>32</v>
      </c>
      <c r="L106" s="256">
        <v>472.86174020916224</v>
      </c>
      <c r="M106" s="67"/>
    </row>
    <row r="107" spans="1:13" ht="12.75" customHeight="1" x14ac:dyDescent="0.25">
      <c r="A107" s="257" t="s">
        <v>96</v>
      </c>
      <c r="B107" s="83">
        <v>191.80327308177948</v>
      </c>
      <c r="C107" s="84" t="s">
        <v>32</v>
      </c>
      <c r="D107" s="116">
        <v>3.2830665111541748</v>
      </c>
      <c r="E107" s="83">
        <v>110.5302060842514</v>
      </c>
      <c r="F107" s="83">
        <v>3.5149575397372246</v>
      </c>
      <c r="G107" s="84">
        <v>19.933679103851318</v>
      </c>
      <c r="H107" s="85">
        <v>21.314345836639404</v>
      </c>
      <c r="I107" s="84" t="s">
        <v>32</v>
      </c>
      <c r="J107" s="84">
        <v>3.4964935556054115</v>
      </c>
      <c r="K107" s="83">
        <v>80.914638996124268</v>
      </c>
      <c r="L107" s="256">
        <v>434.79066070914268</v>
      </c>
      <c r="M107" s="67"/>
    </row>
    <row r="108" spans="1:13" ht="3.75" customHeight="1" x14ac:dyDescent="0.25">
      <c r="A108" s="98"/>
      <c r="B108" s="102"/>
      <c r="C108" s="105"/>
      <c r="D108" s="105"/>
      <c r="E108" s="102"/>
      <c r="F108" s="102"/>
      <c r="G108" s="105"/>
      <c r="H108" s="106"/>
      <c r="I108" s="105"/>
      <c r="J108" s="105"/>
      <c r="K108" s="102"/>
      <c r="L108" s="102"/>
      <c r="M108" s="67"/>
    </row>
    <row r="109" spans="1:13" ht="15" customHeight="1" x14ac:dyDescent="0.25">
      <c r="A109" s="259" t="s">
        <v>68</v>
      </c>
      <c r="B109" s="94">
        <f t="shared" ref="B109:L109" si="1">SUM(B103:B107)</f>
        <v>275.60721144080162</v>
      </c>
      <c r="C109" s="94">
        <f t="shared" si="1"/>
        <v>473.40653097629547</v>
      </c>
      <c r="D109" s="94">
        <f t="shared" si="1"/>
        <v>3.2830665111541748</v>
      </c>
      <c r="E109" s="94">
        <f t="shared" si="1"/>
        <v>201.75285577774048</v>
      </c>
      <c r="F109" s="94">
        <f t="shared" si="1"/>
        <v>45.879196390509605</v>
      </c>
      <c r="G109" s="94">
        <f t="shared" si="1"/>
        <v>35.843935608863831</v>
      </c>
      <c r="H109" s="94">
        <f t="shared" si="1"/>
        <v>36.782817304134369</v>
      </c>
      <c r="I109" s="94">
        <f t="shared" si="1"/>
        <v>321.31709823012352</v>
      </c>
      <c r="J109" s="94">
        <f t="shared" si="1"/>
        <v>6.9299880042672157</v>
      </c>
      <c r="K109" s="94">
        <f t="shared" si="1"/>
        <v>80.914638996124268</v>
      </c>
      <c r="L109" s="94">
        <f t="shared" si="1"/>
        <v>1481.7173392400146</v>
      </c>
      <c r="M109" s="67"/>
    </row>
    <row r="110" spans="1:13" x14ac:dyDescent="0.25">
      <c r="H110" s="117"/>
    </row>
  </sheetData>
  <mergeCells count="37">
    <mergeCell ref="F5:F6"/>
    <mergeCell ref="A5:A6"/>
    <mergeCell ref="B5:B6"/>
    <mergeCell ref="C5:C6"/>
    <mergeCell ref="D5:D6"/>
    <mergeCell ref="E5:E6"/>
    <mergeCell ref="L5:L6"/>
    <mergeCell ref="B3:K3"/>
    <mergeCell ref="L32:L33"/>
    <mergeCell ref="A32:A33"/>
    <mergeCell ref="B32:B33"/>
    <mergeCell ref="C32:C33"/>
    <mergeCell ref="D32:D33"/>
    <mergeCell ref="E32:E33"/>
    <mergeCell ref="F32:F33"/>
    <mergeCell ref="G32:G33"/>
    <mergeCell ref="H32:H33"/>
    <mergeCell ref="G5:G6"/>
    <mergeCell ref="H5:H6"/>
    <mergeCell ref="I5:I6"/>
    <mergeCell ref="J5:J6"/>
    <mergeCell ref="K5:K6"/>
    <mergeCell ref="F69:F70"/>
    <mergeCell ref="I32:I33"/>
    <mergeCell ref="J32:J33"/>
    <mergeCell ref="K32:K33"/>
    <mergeCell ref="A69:A70"/>
    <mergeCell ref="B69:B70"/>
    <mergeCell ref="C69:C70"/>
    <mergeCell ref="D69:D70"/>
    <mergeCell ref="E69:E70"/>
    <mergeCell ref="L69:L70"/>
    <mergeCell ref="G69:G70"/>
    <mergeCell ref="H69:H70"/>
    <mergeCell ref="I69:I70"/>
    <mergeCell ref="J69:J70"/>
    <mergeCell ref="K69:K7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Normal="100" zoomScaleSheetLayoutView="100" workbookViewId="0"/>
  </sheetViews>
  <sheetFormatPr defaultRowHeight="15" x14ac:dyDescent="0.25"/>
  <cols>
    <col min="1" max="1" width="32.85546875" style="68" customWidth="1"/>
    <col min="2" max="2" width="9.140625" style="65" customWidth="1"/>
    <col min="3" max="6" width="9.140625" style="65"/>
    <col min="7" max="7" width="13" style="65" customWidth="1"/>
    <col min="8" max="8" width="12.7109375" style="65" customWidth="1"/>
    <col min="9" max="11" width="9.140625" style="65"/>
    <col min="12" max="12" width="11.28515625" style="65" customWidth="1"/>
    <col min="13" max="13" width="10.7109375" style="66" customWidth="1"/>
    <col min="14" max="16384" width="9.140625" style="67"/>
  </cols>
  <sheetData>
    <row r="1" spans="1:13" x14ac:dyDescent="0.25">
      <c r="A1" s="240" t="s">
        <v>246</v>
      </c>
      <c r="B1" s="64"/>
      <c r="C1" s="64"/>
      <c r="D1" s="64"/>
      <c r="E1" s="64"/>
      <c r="F1" s="64"/>
      <c r="G1" s="64"/>
      <c r="H1" s="64"/>
    </row>
    <row r="2" spans="1:13" x14ac:dyDescent="0.25">
      <c r="B2" s="69"/>
    </row>
    <row r="3" spans="1:13" x14ac:dyDescent="0.25">
      <c r="B3" s="478" t="s">
        <v>30</v>
      </c>
      <c r="C3" s="478"/>
      <c r="D3" s="478"/>
      <c r="E3" s="478"/>
      <c r="F3" s="478"/>
      <c r="G3" s="478"/>
      <c r="H3" s="478"/>
      <c r="I3" s="478"/>
      <c r="J3" s="478"/>
      <c r="K3" s="478"/>
      <c r="L3" s="255"/>
    </row>
    <row r="4" spans="1:13" ht="6" customHeight="1" x14ac:dyDescent="0.25">
      <c r="B4" s="69"/>
    </row>
    <row r="5" spans="1:13" s="70" customFormat="1" ht="20.100000000000001" customHeight="1" x14ac:dyDescent="0.25">
      <c r="A5" s="475" t="s">
        <v>165</v>
      </c>
      <c r="B5" s="479" t="s">
        <v>44</v>
      </c>
      <c r="C5" s="479" t="s">
        <v>75</v>
      </c>
      <c r="D5" s="479" t="s">
        <v>46</v>
      </c>
      <c r="E5" s="479" t="s">
        <v>227</v>
      </c>
      <c r="F5" s="479" t="s">
        <v>228</v>
      </c>
      <c r="G5" s="479" t="s">
        <v>229</v>
      </c>
      <c r="H5" s="479" t="s">
        <v>24</v>
      </c>
      <c r="I5" s="479" t="s">
        <v>230</v>
      </c>
      <c r="J5" s="479" t="s">
        <v>110</v>
      </c>
      <c r="K5" s="479" t="s">
        <v>231</v>
      </c>
      <c r="L5" s="477" t="s">
        <v>205</v>
      </c>
    </row>
    <row r="6" spans="1:13" s="71" customFormat="1" ht="20.100000000000001" customHeight="1" x14ac:dyDescent="0.25">
      <c r="A6" s="476"/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71"/>
    </row>
    <row r="7" spans="1:13" s="75" customFormat="1" ht="3.75" customHeight="1" x14ac:dyDescent="0.2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3" s="75" customFormat="1" ht="19.5" customHeight="1" x14ac:dyDescent="0.25">
      <c r="A8" s="359" t="s">
        <v>34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3" s="75" customFormat="1" ht="3.75" customHeight="1" x14ac:dyDescent="0.25">
      <c r="A9" s="76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3" ht="12.75" customHeight="1" x14ac:dyDescent="0.25">
      <c r="A10" s="77" t="s">
        <v>47</v>
      </c>
      <c r="B10" s="78">
        <v>16.094049319624901</v>
      </c>
      <c r="C10" s="79">
        <v>4.6620643734931946</v>
      </c>
      <c r="D10" s="80" t="s">
        <v>32</v>
      </c>
      <c r="E10" s="78">
        <v>0.19390614330768585</v>
      </c>
      <c r="F10" s="78">
        <v>0.16566431522369385</v>
      </c>
      <c r="G10" s="80" t="s">
        <v>32</v>
      </c>
      <c r="H10" s="81">
        <v>1.0337401628494263</v>
      </c>
      <c r="I10" s="80">
        <v>0.48375223577022552</v>
      </c>
      <c r="J10" s="80">
        <v>0.75862503051757813</v>
      </c>
      <c r="K10" s="78" t="s">
        <v>32</v>
      </c>
      <c r="L10" s="232">
        <v>23.391801580786705</v>
      </c>
      <c r="M10" s="67"/>
    </row>
    <row r="11" spans="1:13" ht="12.75" customHeight="1" x14ac:dyDescent="0.25">
      <c r="A11" s="82" t="s">
        <v>92</v>
      </c>
      <c r="B11" s="83">
        <v>56.634817481040955</v>
      </c>
      <c r="C11" s="84">
        <v>32.759616404771805</v>
      </c>
      <c r="D11" s="84">
        <v>10.55130261182785</v>
      </c>
      <c r="E11" s="83">
        <v>1.559999942779541</v>
      </c>
      <c r="F11" s="83" t="s">
        <v>32</v>
      </c>
      <c r="G11" s="80" t="s">
        <v>32</v>
      </c>
      <c r="H11" s="81">
        <v>16.075808942317963</v>
      </c>
      <c r="I11" s="80">
        <v>46.870409965515137</v>
      </c>
      <c r="J11" s="84" t="s">
        <v>32</v>
      </c>
      <c r="K11" s="83">
        <v>0.60665798187255859</v>
      </c>
      <c r="L11" s="233">
        <v>165.05861333012581</v>
      </c>
      <c r="M11" s="67"/>
    </row>
    <row r="12" spans="1:13" ht="12.75" customHeight="1" x14ac:dyDescent="0.25">
      <c r="A12" s="82" t="s">
        <v>80</v>
      </c>
      <c r="B12" s="83">
        <v>16.092117458581924</v>
      </c>
      <c r="C12" s="84">
        <v>90.484776198863983</v>
      </c>
      <c r="D12" s="84" t="s">
        <v>32</v>
      </c>
      <c r="E12" s="83" t="s">
        <v>32</v>
      </c>
      <c r="F12" s="83" t="s">
        <v>32</v>
      </c>
      <c r="G12" s="80" t="s">
        <v>32</v>
      </c>
      <c r="H12" s="81" t="s">
        <v>32</v>
      </c>
      <c r="I12" s="80">
        <v>1.9484269618988037</v>
      </c>
      <c r="J12" s="86">
        <v>2.0270459651947021</v>
      </c>
      <c r="K12" s="83" t="s">
        <v>32</v>
      </c>
      <c r="L12" s="233">
        <v>110.55236658453941</v>
      </c>
      <c r="M12" s="67"/>
    </row>
    <row r="13" spans="1:13" ht="12.75" customHeight="1" x14ac:dyDescent="0.25">
      <c r="A13" s="82" t="s">
        <v>232</v>
      </c>
      <c r="B13" s="83">
        <v>9.4508848190307617</v>
      </c>
      <c r="C13" s="84" t="s">
        <v>32</v>
      </c>
      <c r="D13" s="84" t="s">
        <v>32</v>
      </c>
      <c r="E13" s="83" t="s">
        <v>32</v>
      </c>
      <c r="F13" s="83" t="s">
        <v>32</v>
      </c>
      <c r="G13" s="80" t="s">
        <v>32</v>
      </c>
      <c r="H13" s="81" t="s">
        <v>32</v>
      </c>
      <c r="I13" s="80" t="s">
        <v>32</v>
      </c>
      <c r="J13" s="86">
        <v>0.25333806872367859</v>
      </c>
      <c r="K13" s="83" t="s">
        <v>32</v>
      </c>
      <c r="L13" s="233">
        <v>9.7042228877544403</v>
      </c>
      <c r="M13" s="67"/>
    </row>
    <row r="14" spans="1:13" ht="12.75" customHeight="1" x14ac:dyDescent="0.25">
      <c r="A14" s="82" t="s">
        <v>99</v>
      </c>
      <c r="B14" s="83" t="s">
        <v>32</v>
      </c>
      <c r="C14" s="83">
        <v>73.875</v>
      </c>
      <c r="D14" s="84" t="s">
        <v>32</v>
      </c>
      <c r="E14" s="83" t="s">
        <v>32</v>
      </c>
      <c r="F14" s="83" t="s">
        <v>32</v>
      </c>
      <c r="G14" s="80" t="s">
        <v>32</v>
      </c>
      <c r="H14" s="81" t="s">
        <v>32</v>
      </c>
      <c r="I14" s="80" t="s">
        <v>32</v>
      </c>
      <c r="J14" s="86" t="s">
        <v>32</v>
      </c>
      <c r="K14" s="83" t="s">
        <v>32</v>
      </c>
      <c r="L14" s="233">
        <v>73.875</v>
      </c>
      <c r="M14" s="67"/>
    </row>
    <row r="15" spans="1:13" ht="12.75" customHeight="1" x14ac:dyDescent="0.25">
      <c r="A15" s="82" t="s">
        <v>48</v>
      </c>
      <c r="B15" s="83">
        <v>25.907816365361214</v>
      </c>
      <c r="C15" s="84" t="s">
        <v>32</v>
      </c>
      <c r="D15" s="84">
        <v>2.0814742743968964</v>
      </c>
      <c r="E15" s="83" t="s">
        <v>32</v>
      </c>
      <c r="F15" s="83" t="s">
        <v>32</v>
      </c>
      <c r="G15" s="80" t="s">
        <v>32</v>
      </c>
      <c r="H15" s="81" t="s">
        <v>32</v>
      </c>
      <c r="I15" s="80" t="s">
        <v>32</v>
      </c>
      <c r="J15" s="86" t="s">
        <v>32</v>
      </c>
      <c r="K15" s="83" t="s">
        <v>32</v>
      </c>
      <c r="L15" s="233">
        <v>27.98929063975811</v>
      </c>
      <c r="M15" s="67"/>
    </row>
    <row r="16" spans="1:13" ht="12.75" customHeight="1" x14ac:dyDescent="0.25">
      <c r="A16" s="82" t="s">
        <v>98</v>
      </c>
      <c r="B16" s="83" t="s">
        <v>32</v>
      </c>
      <c r="C16" s="84">
        <v>2.7977948188781738</v>
      </c>
      <c r="D16" s="84" t="s">
        <v>32</v>
      </c>
      <c r="E16" s="83">
        <v>11.543787956237793</v>
      </c>
      <c r="F16" s="83">
        <v>60.45722770690918</v>
      </c>
      <c r="G16" s="80" t="s">
        <v>32</v>
      </c>
      <c r="H16" s="81">
        <v>10.809811592102051</v>
      </c>
      <c r="I16" s="80">
        <v>1.4012492895126343</v>
      </c>
      <c r="J16" s="86" t="s">
        <v>32</v>
      </c>
      <c r="K16" s="83" t="s">
        <v>32</v>
      </c>
      <c r="L16" s="233">
        <v>87.009871363639832</v>
      </c>
      <c r="M16" s="67"/>
    </row>
    <row r="17" spans="1:13" ht="12.75" customHeight="1" x14ac:dyDescent="0.25">
      <c r="A17" s="82" t="s">
        <v>49</v>
      </c>
      <c r="B17" s="83" t="s">
        <v>32</v>
      </c>
      <c r="C17" s="86">
        <v>22.5</v>
      </c>
      <c r="D17" s="84" t="s">
        <v>32</v>
      </c>
      <c r="E17" s="83" t="s">
        <v>32</v>
      </c>
      <c r="F17" s="83" t="s">
        <v>32</v>
      </c>
      <c r="G17" s="80" t="s">
        <v>32</v>
      </c>
      <c r="H17" s="81" t="s">
        <v>32</v>
      </c>
      <c r="I17" s="80" t="s">
        <v>32</v>
      </c>
      <c r="J17" s="86" t="s">
        <v>32</v>
      </c>
      <c r="K17" s="83" t="s">
        <v>32</v>
      </c>
      <c r="L17" s="233">
        <v>22.5</v>
      </c>
      <c r="M17" s="67"/>
    </row>
    <row r="18" spans="1:13" ht="12.75" customHeight="1" x14ac:dyDescent="0.25">
      <c r="A18" s="82" t="s">
        <v>233</v>
      </c>
      <c r="B18" s="83">
        <v>20.031000137329102</v>
      </c>
      <c r="C18" s="84" t="s">
        <v>32</v>
      </c>
      <c r="D18" s="84">
        <v>22.368223667144775</v>
      </c>
      <c r="E18" s="83">
        <v>4.125</v>
      </c>
      <c r="F18" s="83" t="s">
        <v>32</v>
      </c>
      <c r="G18" s="80" t="s">
        <v>32</v>
      </c>
      <c r="H18" s="81">
        <v>24.037990570068359</v>
      </c>
      <c r="I18" s="84" t="s">
        <v>32</v>
      </c>
      <c r="J18" s="86" t="s">
        <v>32</v>
      </c>
      <c r="K18" s="83" t="s">
        <v>32</v>
      </c>
      <c r="L18" s="233">
        <v>70.562214374542236</v>
      </c>
      <c r="M18" s="87"/>
    </row>
    <row r="19" spans="1:13" ht="12.75" customHeight="1" x14ac:dyDescent="0.25">
      <c r="A19" s="82" t="s">
        <v>192</v>
      </c>
      <c r="B19" s="83" t="s">
        <v>32</v>
      </c>
      <c r="C19" s="84">
        <v>30.747813150286674</v>
      </c>
      <c r="D19" s="84" t="s">
        <v>32</v>
      </c>
      <c r="E19" s="83" t="s">
        <v>32</v>
      </c>
      <c r="F19" s="83" t="s">
        <v>32</v>
      </c>
      <c r="G19" s="84" t="s">
        <v>32</v>
      </c>
      <c r="H19" s="81" t="s">
        <v>32</v>
      </c>
      <c r="I19" s="86">
        <v>17.793749809265137</v>
      </c>
      <c r="J19" s="86" t="s">
        <v>32</v>
      </c>
      <c r="K19" s="83" t="s">
        <v>32</v>
      </c>
      <c r="L19" s="233">
        <v>48.541562959551811</v>
      </c>
      <c r="M19" s="67"/>
    </row>
    <row r="20" spans="1:13" ht="12.75" customHeight="1" x14ac:dyDescent="0.25">
      <c r="A20" s="82" t="s">
        <v>234</v>
      </c>
      <c r="B20" s="83" t="s">
        <v>32</v>
      </c>
      <c r="C20" s="84" t="s">
        <v>32</v>
      </c>
      <c r="D20" s="84" t="s">
        <v>32</v>
      </c>
      <c r="E20" s="83" t="s">
        <v>32</v>
      </c>
      <c r="F20" s="83" t="s">
        <v>32</v>
      </c>
      <c r="G20" s="86" t="s">
        <v>32</v>
      </c>
      <c r="H20" s="81">
        <v>1.2630643844604492</v>
      </c>
      <c r="I20" s="84" t="s">
        <v>32</v>
      </c>
      <c r="J20" s="86" t="s">
        <v>32</v>
      </c>
      <c r="K20" s="83" t="s">
        <v>32</v>
      </c>
      <c r="L20" s="233">
        <v>1.2630643844604492</v>
      </c>
      <c r="M20" s="67"/>
    </row>
    <row r="21" spans="1:13" ht="12.75" customHeight="1" x14ac:dyDescent="0.25">
      <c r="A21" s="82" t="s">
        <v>100</v>
      </c>
      <c r="B21" s="83" t="s">
        <v>32</v>
      </c>
      <c r="C21" s="84">
        <v>149.48573976755142</v>
      </c>
      <c r="D21" s="84" t="s">
        <v>32</v>
      </c>
      <c r="E21" s="83" t="s">
        <v>32</v>
      </c>
      <c r="F21" s="83" t="s">
        <v>32</v>
      </c>
      <c r="G21" s="86" t="s">
        <v>32</v>
      </c>
      <c r="H21" s="81" t="s">
        <v>32</v>
      </c>
      <c r="I21" s="84">
        <v>87.824307322502136</v>
      </c>
      <c r="J21" s="84" t="s">
        <v>32</v>
      </c>
      <c r="K21" s="83" t="s">
        <v>32</v>
      </c>
      <c r="L21" s="233">
        <v>237.31004709005356</v>
      </c>
      <c r="M21" s="67"/>
    </row>
    <row r="22" spans="1:13" ht="12.75" customHeight="1" x14ac:dyDescent="0.25">
      <c r="A22" s="82" t="s">
        <v>201</v>
      </c>
      <c r="B22" s="83" t="s">
        <v>32</v>
      </c>
      <c r="C22" s="86" t="s">
        <v>32</v>
      </c>
      <c r="D22" s="84" t="s">
        <v>32</v>
      </c>
      <c r="E22" s="83" t="s">
        <v>32</v>
      </c>
      <c r="F22" s="83" t="s">
        <v>32</v>
      </c>
      <c r="G22" s="84" t="s">
        <v>32</v>
      </c>
      <c r="H22" s="81" t="s">
        <v>32</v>
      </c>
      <c r="I22" s="84" t="s">
        <v>32</v>
      </c>
      <c r="J22" s="86">
        <v>0.21848401427268982</v>
      </c>
      <c r="K22" s="83" t="s">
        <v>32</v>
      </c>
      <c r="L22" s="233">
        <v>0.21848401427268982</v>
      </c>
      <c r="M22" s="67"/>
    </row>
    <row r="23" spans="1:13" ht="12.75" customHeight="1" x14ac:dyDescent="0.25">
      <c r="A23" s="82" t="s">
        <v>87</v>
      </c>
      <c r="B23" s="83">
        <v>41.466642707586288</v>
      </c>
      <c r="C23" s="84">
        <v>60.390639334917068</v>
      </c>
      <c r="D23" s="84" t="s">
        <v>32</v>
      </c>
      <c r="E23" s="83">
        <v>25.2910016477108</v>
      </c>
      <c r="F23" s="83" t="s">
        <v>32</v>
      </c>
      <c r="G23" s="84" t="s">
        <v>32</v>
      </c>
      <c r="H23" s="81" t="s">
        <v>32</v>
      </c>
      <c r="I23" s="84">
        <v>0.85118785500526428</v>
      </c>
      <c r="J23" s="86" t="s">
        <v>32</v>
      </c>
      <c r="K23" s="83">
        <v>0.35839492082595825</v>
      </c>
      <c r="L23" s="233">
        <v>128.35786646604538</v>
      </c>
      <c r="M23" s="67"/>
    </row>
    <row r="24" spans="1:13" ht="12.75" customHeight="1" x14ac:dyDescent="0.25">
      <c r="A24" s="82" t="s">
        <v>51</v>
      </c>
      <c r="B24" s="83" t="s">
        <v>32</v>
      </c>
      <c r="C24" s="84">
        <v>2.0006890892982483</v>
      </c>
      <c r="D24" s="84" t="s">
        <v>32</v>
      </c>
      <c r="E24" s="83" t="s">
        <v>32</v>
      </c>
      <c r="F24" s="83" t="s">
        <v>32</v>
      </c>
      <c r="G24" s="84" t="s">
        <v>32</v>
      </c>
      <c r="H24" s="81" t="s">
        <v>32</v>
      </c>
      <c r="I24" s="84">
        <v>1.4469385594129562</v>
      </c>
      <c r="J24" s="84" t="s">
        <v>32</v>
      </c>
      <c r="K24" s="83" t="s">
        <v>32</v>
      </c>
      <c r="L24" s="233">
        <v>3.4476276487112045</v>
      </c>
      <c r="M24" s="67"/>
    </row>
    <row r="25" spans="1:13" ht="12.75" customHeight="1" x14ac:dyDescent="0.25">
      <c r="A25" s="82" t="s">
        <v>95</v>
      </c>
      <c r="B25" s="83">
        <v>4.4545412063598633</v>
      </c>
      <c r="C25" s="84">
        <v>8.8354988396167755</v>
      </c>
      <c r="D25" s="84">
        <v>0.6827625036239624</v>
      </c>
      <c r="E25" s="83" t="s">
        <v>32</v>
      </c>
      <c r="F25" s="83" t="s">
        <v>32</v>
      </c>
      <c r="G25" s="84" t="s">
        <v>32</v>
      </c>
      <c r="H25" s="81" t="s">
        <v>32</v>
      </c>
      <c r="I25" s="84" t="s">
        <v>32</v>
      </c>
      <c r="J25" s="84" t="s">
        <v>32</v>
      </c>
      <c r="K25" s="83" t="s">
        <v>32</v>
      </c>
      <c r="L25" s="233">
        <v>13.972802549600601</v>
      </c>
      <c r="M25" s="67"/>
    </row>
    <row r="26" spans="1:13" s="92" customFormat="1" ht="3.75" customHeight="1" x14ac:dyDescent="0.25">
      <c r="A26" s="88"/>
      <c r="B26" s="89"/>
      <c r="C26" s="90"/>
      <c r="D26" s="90"/>
      <c r="E26" s="89"/>
      <c r="F26" s="90"/>
      <c r="G26" s="91"/>
      <c r="H26" s="90"/>
      <c r="I26" s="90"/>
      <c r="J26" s="89"/>
      <c r="K26" s="89"/>
    </row>
    <row r="27" spans="1:13" s="92" customFormat="1" ht="15" customHeight="1" x14ac:dyDescent="0.25">
      <c r="A27" s="93" t="s">
        <v>52</v>
      </c>
      <c r="B27" s="94">
        <f>SUM(B10:B25)</f>
        <v>190.13186949491501</v>
      </c>
      <c r="C27" s="94">
        <f>SUM(C10:C25)</f>
        <v>478.53963197767735</v>
      </c>
      <c r="D27" s="94">
        <f>SUM(D10:D25)</f>
        <v>35.683763056993484</v>
      </c>
      <c r="E27" s="94">
        <f>SUM(E10:E25)</f>
        <v>42.71369569003582</v>
      </c>
      <c r="F27" s="94">
        <f>SUM(F10:F25)</f>
        <v>60.622892022132874</v>
      </c>
      <c r="G27" s="94" t="s">
        <v>32</v>
      </c>
      <c r="H27" s="94" t="s">
        <v>32</v>
      </c>
      <c r="I27" s="94">
        <f>SUM(I10:I25)</f>
        <v>158.62002199888229</v>
      </c>
      <c r="J27" s="94">
        <f>SUM(J10:J25)</f>
        <v>3.2574930787086487</v>
      </c>
      <c r="K27" s="94">
        <f>SUM(K10:K25)</f>
        <v>0.96505290269851685</v>
      </c>
      <c r="L27" s="94">
        <f>SUM(L10:L25)</f>
        <v>1023.7548358738422</v>
      </c>
    </row>
    <row r="28" spans="1:13" s="87" customFormat="1" x14ac:dyDescent="0.25">
      <c r="A28" s="98"/>
      <c r="B28" s="99"/>
      <c r="C28" s="100"/>
      <c r="D28" s="100"/>
      <c r="E28" s="99"/>
      <c r="F28" s="99"/>
      <c r="G28" s="100"/>
      <c r="H28" s="101"/>
      <c r="I28" s="100"/>
      <c r="J28" s="100"/>
      <c r="K28" s="99"/>
      <c r="L28" s="100"/>
      <c r="M28" s="102"/>
    </row>
    <row r="29" spans="1:13" s="87" customFormat="1" x14ac:dyDescent="0.25">
      <c r="A29" s="98"/>
      <c r="B29" s="99"/>
      <c r="C29" s="100"/>
      <c r="D29" s="100"/>
      <c r="E29" s="99"/>
      <c r="F29" s="99"/>
      <c r="G29" s="100"/>
      <c r="H29" s="101"/>
      <c r="I29" s="100"/>
      <c r="J29" s="100"/>
      <c r="K29" s="99"/>
      <c r="L29" s="100"/>
      <c r="M29" s="102"/>
    </row>
    <row r="30" spans="1:13" s="87" customFormat="1" x14ac:dyDescent="0.25">
      <c r="A30" s="63" t="s">
        <v>247</v>
      </c>
      <c r="B30" s="99"/>
      <c r="C30" s="100"/>
      <c r="D30" s="100"/>
      <c r="E30" s="99"/>
      <c r="F30" s="99"/>
      <c r="G30" s="100"/>
      <c r="H30" s="101"/>
      <c r="I30" s="100"/>
      <c r="J30" s="100"/>
      <c r="K30" s="99"/>
      <c r="L30" s="100"/>
      <c r="M30" s="102"/>
    </row>
    <row r="31" spans="1:13" s="87" customFormat="1" x14ac:dyDescent="0.25">
      <c r="A31" s="98"/>
      <c r="B31" s="99"/>
      <c r="C31" s="100"/>
      <c r="D31" s="100"/>
      <c r="E31" s="99"/>
      <c r="F31" s="99"/>
      <c r="G31" s="100"/>
      <c r="H31" s="101"/>
      <c r="I31" s="100"/>
      <c r="J31" s="100"/>
      <c r="K31" s="99"/>
      <c r="L31" s="100"/>
      <c r="M31" s="102"/>
    </row>
    <row r="32" spans="1:13" s="87" customFormat="1" ht="20.100000000000001" customHeight="1" x14ac:dyDescent="0.25">
      <c r="A32" s="475" t="s">
        <v>165</v>
      </c>
      <c r="B32" s="479" t="s">
        <v>44</v>
      </c>
      <c r="C32" s="479" t="s">
        <v>75</v>
      </c>
      <c r="D32" s="479" t="s">
        <v>46</v>
      </c>
      <c r="E32" s="479" t="s">
        <v>227</v>
      </c>
      <c r="F32" s="479" t="s">
        <v>228</v>
      </c>
      <c r="G32" s="479" t="s">
        <v>229</v>
      </c>
      <c r="H32" s="479" t="s">
        <v>24</v>
      </c>
      <c r="I32" s="479" t="s">
        <v>230</v>
      </c>
      <c r="J32" s="479" t="s">
        <v>110</v>
      </c>
      <c r="K32" s="479" t="s">
        <v>231</v>
      </c>
      <c r="L32" s="477" t="s">
        <v>205</v>
      </c>
    </row>
    <row r="33" spans="1:13" s="87" customFormat="1" ht="20.100000000000001" customHeight="1" x14ac:dyDescent="0.25">
      <c r="A33" s="476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71"/>
    </row>
    <row r="34" spans="1:13" s="87" customFormat="1" ht="3.75" customHeight="1" x14ac:dyDescent="0.25">
      <c r="A34" s="98"/>
      <c r="B34" s="99"/>
      <c r="C34" s="100"/>
      <c r="D34" s="100"/>
      <c r="E34" s="99"/>
      <c r="F34" s="99"/>
      <c r="G34" s="100"/>
      <c r="H34" s="101"/>
      <c r="I34" s="100"/>
      <c r="J34" s="100"/>
      <c r="K34" s="99"/>
      <c r="L34" s="102"/>
    </row>
    <row r="35" spans="1:13" s="87" customFormat="1" ht="19.5" customHeight="1" x14ac:dyDescent="0.3">
      <c r="A35" s="360" t="s">
        <v>40</v>
      </c>
      <c r="B35" s="99"/>
      <c r="C35" s="100"/>
      <c r="D35" s="100"/>
      <c r="E35" s="99"/>
      <c r="F35" s="99"/>
      <c r="G35" s="100"/>
      <c r="H35" s="101"/>
      <c r="I35" s="100"/>
      <c r="J35" s="100"/>
      <c r="K35" s="99"/>
      <c r="L35" s="102"/>
    </row>
    <row r="36" spans="1:13" s="87" customFormat="1" ht="3.75" customHeight="1" x14ac:dyDescent="0.25">
      <c r="A36" s="98"/>
      <c r="B36" s="99"/>
      <c r="C36" s="100"/>
      <c r="D36" s="100"/>
      <c r="E36" s="99"/>
      <c r="F36" s="99"/>
      <c r="G36" s="100"/>
      <c r="H36" s="101"/>
      <c r="I36" s="100"/>
      <c r="J36" s="100"/>
      <c r="K36" s="99"/>
      <c r="L36" s="102"/>
    </row>
    <row r="37" spans="1:13" ht="12.75" customHeight="1" x14ac:dyDescent="0.25">
      <c r="A37" s="103" t="s">
        <v>236</v>
      </c>
      <c r="B37" s="78" t="s">
        <v>32</v>
      </c>
      <c r="C37" s="78">
        <v>132.97499847412109</v>
      </c>
      <c r="D37" s="78" t="s">
        <v>32</v>
      </c>
      <c r="E37" s="78" t="s">
        <v>32</v>
      </c>
      <c r="F37" s="78" t="s">
        <v>32</v>
      </c>
      <c r="G37" s="104" t="s">
        <v>32</v>
      </c>
      <c r="H37" s="104" t="s">
        <v>32</v>
      </c>
      <c r="I37" s="104">
        <v>132.59493398666382</v>
      </c>
      <c r="J37" s="104" t="s">
        <v>32</v>
      </c>
      <c r="K37" s="104" t="s">
        <v>32</v>
      </c>
      <c r="L37" s="232">
        <v>265.56993246078491</v>
      </c>
      <c r="M37" s="67"/>
    </row>
    <row r="38" spans="1:13" ht="12.75" customHeight="1" x14ac:dyDescent="0.25">
      <c r="A38" s="82" t="s">
        <v>193</v>
      </c>
      <c r="B38" s="78" t="s">
        <v>32</v>
      </c>
      <c r="C38" s="78" t="s">
        <v>32</v>
      </c>
      <c r="D38" s="78" t="s">
        <v>32</v>
      </c>
      <c r="E38" s="83">
        <v>65.349037766456604</v>
      </c>
      <c r="F38" s="78">
        <v>26.372444581240416</v>
      </c>
      <c r="G38" s="84" t="s">
        <v>32</v>
      </c>
      <c r="H38" s="104" t="s">
        <v>32</v>
      </c>
      <c r="I38" s="104" t="s">
        <v>32</v>
      </c>
      <c r="J38" s="104" t="s">
        <v>32</v>
      </c>
      <c r="K38" s="104" t="s">
        <v>32</v>
      </c>
      <c r="L38" s="233">
        <v>91.72148234769702</v>
      </c>
      <c r="M38" s="67"/>
    </row>
    <row r="39" spans="1:13" ht="12.75" customHeight="1" x14ac:dyDescent="0.25">
      <c r="A39" s="82" t="s">
        <v>237</v>
      </c>
      <c r="B39" s="78" t="s">
        <v>32</v>
      </c>
      <c r="C39" s="78" t="s">
        <v>32</v>
      </c>
      <c r="D39" s="78" t="s">
        <v>32</v>
      </c>
      <c r="E39" s="83">
        <v>0.29249706864356995</v>
      </c>
      <c r="F39" s="78">
        <v>0.58499413728713989</v>
      </c>
      <c r="G39" s="84" t="s">
        <v>32</v>
      </c>
      <c r="H39" s="104" t="s">
        <v>32</v>
      </c>
      <c r="I39" s="104" t="s">
        <v>32</v>
      </c>
      <c r="J39" s="104" t="s">
        <v>32</v>
      </c>
      <c r="K39" s="104" t="s">
        <v>32</v>
      </c>
      <c r="L39" s="233">
        <v>0.87749120593070984</v>
      </c>
      <c r="M39" s="67"/>
    </row>
    <row r="40" spans="1:13" ht="12.75" customHeight="1" x14ac:dyDescent="0.25">
      <c r="A40" s="82" t="s">
        <v>155</v>
      </c>
      <c r="B40" s="78" t="s">
        <v>32</v>
      </c>
      <c r="C40" s="84" t="s">
        <v>32</v>
      </c>
      <c r="D40" s="78">
        <v>6.7992000579833984</v>
      </c>
      <c r="E40" s="83">
        <v>49.533599853515625</v>
      </c>
      <c r="F40" s="78">
        <v>31.079521179199219</v>
      </c>
      <c r="G40" s="84" t="s">
        <v>32</v>
      </c>
      <c r="H40" s="104">
        <v>13.598400115966797</v>
      </c>
      <c r="I40" s="104" t="s">
        <v>32</v>
      </c>
      <c r="J40" s="104" t="s">
        <v>32</v>
      </c>
      <c r="K40" s="104" t="s">
        <v>32</v>
      </c>
      <c r="L40" s="233">
        <v>101.01072120666504</v>
      </c>
      <c r="M40" s="67"/>
    </row>
    <row r="41" spans="1:13" ht="12.75" customHeight="1" x14ac:dyDescent="0.25">
      <c r="A41" s="82" t="s">
        <v>194</v>
      </c>
      <c r="B41" s="83">
        <v>3.1500000059604645</v>
      </c>
      <c r="C41" s="84">
        <v>5.6700001507997513</v>
      </c>
      <c r="D41" s="78">
        <v>1.0198800563812256</v>
      </c>
      <c r="E41" s="83">
        <v>7.7767035663127899</v>
      </c>
      <c r="F41" s="78">
        <v>4.6619281768798828</v>
      </c>
      <c r="G41" s="84" t="s">
        <v>32</v>
      </c>
      <c r="H41" s="85">
        <v>2.0397601127624512</v>
      </c>
      <c r="I41" s="104">
        <v>25.62299919128418</v>
      </c>
      <c r="J41" s="84" t="s">
        <v>32</v>
      </c>
      <c r="K41" s="104" t="s">
        <v>32</v>
      </c>
      <c r="L41" s="233">
        <v>49.941271260380745</v>
      </c>
      <c r="M41" s="67"/>
    </row>
    <row r="42" spans="1:13" ht="12.75" customHeight="1" x14ac:dyDescent="0.25">
      <c r="A42" s="82" t="s">
        <v>85</v>
      </c>
      <c r="B42" s="83">
        <v>17.981945052742958</v>
      </c>
      <c r="C42" s="86">
        <v>22.513523314148188</v>
      </c>
      <c r="D42" s="78" t="s">
        <v>32</v>
      </c>
      <c r="E42" s="83" t="s">
        <v>32</v>
      </c>
      <c r="F42" s="78" t="s">
        <v>32</v>
      </c>
      <c r="G42" s="84" t="s">
        <v>32</v>
      </c>
      <c r="H42" s="85" t="s">
        <v>32</v>
      </c>
      <c r="I42" s="104">
        <v>0.1809383649379015</v>
      </c>
      <c r="J42" s="86" t="s">
        <v>32</v>
      </c>
      <c r="K42" s="104">
        <v>4.6899077519774437</v>
      </c>
      <c r="L42" s="233">
        <v>45.366314483806491</v>
      </c>
      <c r="M42" s="67"/>
    </row>
    <row r="43" spans="1:13" ht="12.75" customHeight="1" x14ac:dyDescent="0.25">
      <c r="A43" s="82" t="s">
        <v>238</v>
      </c>
      <c r="B43" s="83" t="s">
        <v>32</v>
      </c>
      <c r="C43" s="86" t="s">
        <v>32</v>
      </c>
      <c r="D43" s="78" t="s">
        <v>32</v>
      </c>
      <c r="E43" s="83" t="s">
        <v>32</v>
      </c>
      <c r="F43" s="78">
        <v>0.2981957420706749</v>
      </c>
      <c r="G43" s="84" t="s">
        <v>32</v>
      </c>
      <c r="H43" s="85" t="s">
        <v>32</v>
      </c>
      <c r="I43" s="104" t="s">
        <v>32</v>
      </c>
      <c r="J43" s="86" t="s">
        <v>32</v>
      </c>
      <c r="K43" s="104" t="s">
        <v>32</v>
      </c>
      <c r="L43" s="233">
        <v>0.2981957420706749</v>
      </c>
      <c r="M43" s="67"/>
    </row>
    <row r="44" spans="1:13" ht="12.75" customHeight="1" x14ac:dyDescent="0.25">
      <c r="A44" s="82" t="s">
        <v>239</v>
      </c>
      <c r="B44" s="83" t="s">
        <v>32</v>
      </c>
      <c r="C44" s="86" t="s">
        <v>32</v>
      </c>
      <c r="D44" s="78" t="s">
        <v>32</v>
      </c>
      <c r="E44" s="83" t="s">
        <v>32</v>
      </c>
      <c r="F44" s="78" t="s">
        <v>32</v>
      </c>
      <c r="G44" s="84">
        <v>0.92135298252105713</v>
      </c>
      <c r="H44" s="85" t="s">
        <v>32</v>
      </c>
      <c r="I44" s="104" t="s">
        <v>32</v>
      </c>
      <c r="J44" s="86" t="s">
        <v>32</v>
      </c>
      <c r="K44" s="104" t="s">
        <v>32</v>
      </c>
      <c r="L44" s="233">
        <v>0.92135298252105713</v>
      </c>
      <c r="M44" s="67"/>
    </row>
    <row r="45" spans="1:13" ht="12.75" customHeight="1" x14ac:dyDescent="0.25">
      <c r="A45" s="82" t="s">
        <v>240</v>
      </c>
      <c r="B45" s="83" t="s">
        <v>32</v>
      </c>
      <c r="C45" s="86">
        <v>3.75</v>
      </c>
      <c r="D45" s="78" t="s">
        <v>32</v>
      </c>
      <c r="E45" s="83" t="s">
        <v>32</v>
      </c>
      <c r="F45" s="78" t="s">
        <v>32</v>
      </c>
      <c r="G45" s="86" t="s">
        <v>32</v>
      </c>
      <c r="H45" s="85" t="s">
        <v>32</v>
      </c>
      <c r="I45" s="104" t="s">
        <v>32</v>
      </c>
      <c r="J45" s="86" t="s">
        <v>32</v>
      </c>
      <c r="K45" s="104" t="s">
        <v>32</v>
      </c>
      <c r="L45" s="233">
        <v>3.75</v>
      </c>
      <c r="M45" s="67"/>
    </row>
    <row r="46" spans="1:13" ht="12.75" customHeight="1" x14ac:dyDescent="0.25">
      <c r="A46" s="82" t="s">
        <v>195</v>
      </c>
      <c r="B46" s="83">
        <v>6.7992000579833984</v>
      </c>
      <c r="C46" s="84" t="s">
        <v>32</v>
      </c>
      <c r="D46" s="78" t="s">
        <v>32</v>
      </c>
      <c r="E46" s="83">
        <v>56.332799911499023</v>
      </c>
      <c r="F46" s="78" t="s">
        <v>32</v>
      </c>
      <c r="G46" s="86" t="s">
        <v>32</v>
      </c>
      <c r="H46" s="85" t="s">
        <v>32</v>
      </c>
      <c r="I46" s="104" t="s">
        <v>32</v>
      </c>
      <c r="J46" s="84" t="s">
        <v>32</v>
      </c>
      <c r="K46" s="104" t="s">
        <v>32</v>
      </c>
      <c r="L46" s="233">
        <v>63.131999969482422</v>
      </c>
      <c r="M46" s="67"/>
    </row>
    <row r="47" spans="1:13" ht="12.75" customHeight="1" x14ac:dyDescent="0.25">
      <c r="A47" s="82" t="s">
        <v>156</v>
      </c>
      <c r="B47" s="83" t="s">
        <v>32</v>
      </c>
      <c r="C47" s="84" t="s">
        <v>32</v>
      </c>
      <c r="D47" s="78" t="s">
        <v>32</v>
      </c>
      <c r="E47" s="83">
        <v>16.675807952880859</v>
      </c>
      <c r="F47" s="78">
        <v>25.741979122161865</v>
      </c>
      <c r="G47" s="84" t="s">
        <v>32</v>
      </c>
      <c r="H47" s="85" t="s">
        <v>32</v>
      </c>
      <c r="I47" s="104" t="s">
        <v>32</v>
      </c>
      <c r="J47" s="84" t="s">
        <v>32</v>
      </c>
      <c r="K47" s="104" t="s">
        <v>32</v>
      </c>
      <c r="L47" s="233">
        <v>42.417787075042725</v>
      </c>
      <c r="M47" s="67"/>
    </row>
    <row r="48" spans="1:13" ht="12.75" customHeight="1" x14ac:dyDescent="0.25">
      <c r="A48" s="82" t="s">
        <v>69</v>
      </c>
      <c r="B48" s="83" t="s">
        <v>32</v>
      </c>
      <c r="C48" s="84">
        <v>0.4666600227355957</v>
      </c>
      <c r="D48" s="78" t="s">
        <v>32</v>
      </c>
      <c r="E48" s="83" t="s">
        <v>32</v>
      </c>
      <c r="F48" s="78" t="s">
        <v>32</v>
      </c>
      <c r="G48" s="84" t="s">
        <v>32</v>
      </c>
      <c r="H48" s="85" t="s">
        <v>32</v>
      </c>
      <c r="I48" s="104" t="s">
        <v>32</v>
      </c>
      <c r="J48" s="84" t="s">
        <v>32</v>
      </c>
      <c r="K48" s="104" t="s">
        <v>32</v>
      </c>
      <c r="L48" s="233">
        <v>0.4666600227355957</v>
      </c>
      <c r="M48" s="67"/>
    </row>
    <row r="49" spans="1:13" ht="12.75" customHeight="1" x14ac:dyDescent="0.25">
      <c r="A49" s="82" t="s">
        <v>89</v>
      </c>
      <c r="B49" s="83" t="s">
        <v>32</v>
      </c>
      <c r="C49" s="84" t="s">
        <v>32</v>
      </c>
      <c r="D49" s="86" t="s">
        <v>32</v>
      </c>
      <c r="E49" s="83">
        <v>24.848075598478317</v>
      </c>
      <c r="F49" s="78">
        <v>12.820302963256836</v>
      </c>
      <c r="G49" s="84" t="s">
        <v>32</v>
      </c>
      <c r="H49" s="85" t="s">
        <v>32</v>
      </c>
      <c r="I49" s="86" t="s">
        <v>32</v>
      </c>
      <c r="J49" s="86" t="s">
        <v>32</v>
      </c>
      <c r="K49" s="83" t="s">
        <v>32</v>
      </c>
      <c r="L49" s="233">
        <v>37.668378561735153</v>
      </c>
      <c r="M49" s="67"/>
    </row>
    <row r="50" spans="1:13" ht="12.75" customHeight="1" x14ac:dyDescent="0.25">
      <c r="A50" s="82" t="s">
        <v>53</v>
      </c>
      <c r="B50" s="83">
        <v>211.55796137452126</v>
      </c>
      <c r="C50" s="86">
        <v>249.59713354706764</v>
      </c>
      <c r="D50" s="84">
        <v>2.5299745798110962</v>
      </c>
      <c r="E50" s="83">
        <v>1.6538892090320587</v>
      </c>
      <c r="F50" s="78">
        <v>2.0249795913696289</v>
      </c>
      <c r="G50" s="84">
        <v>13.354366064071655</v>
      </c>
      <c r="H50" s="85">
        <v>3.5424643754959106</v>
      </c>
      <c r="I50" s="84">
        <v>204.1001194268465</v>
      </c>
      <c r="J50" s="86">
        <v>0.96954828500747681</v>
      </c>
      <c r="K50" s="83">
        <v>111.74084758758545</v>
      </c>
      <c r="L50" s="233">
        <v>801.07128404080868</v>
      </c>
      <c r="M50" s="67"/>
    </row>
    <row r="51" spans="1:13" ht="12.75" customHeight="1" x14ac:dyDescent="0.25">
      <c r="A51" s="82" t="s">
        <v>97</v>
      </c>
      <c r="B51" s="83" t="s">
        <v>32</v>
      </c>
      <c r="C51" s="86" t="s">
        <v>32</v>
      </c>
      <c r="D51" s="84" t="s">
        <v>32</v>
      </c>
      <c r="E51" s="83" t="s">
        <v>32</v>
      </c>
      <c r="F51" s="78" t="s">
        <v>32</v>
      </c>
      <c r="G51" s="84" t="s">
        <v>32</v>
      </c>
      <c r="H51" s="85" t="s">
        <v>32</v>
      </c>
      <c r="I51" s="84" t="s">
        <v>32</v>
      </c>
      <c r="J51" s="86">
        <v>7.2837085723876953</v>
      </c>
      <c r="K51" s="83" t="s">
        <v>32</v>
      </c>
      <c r="L51" s="233">
        <v>7.2837085723876953</v>
      </c>
      <c r="M51" s="67"/>
    </row>
    <row r="52" spans="1:13" ht="12.75" customHeight="1" x14ac:dyDescent="0.25">
      <c r="A52" s="82" t="s">
        <v>54</v>
      </c>
      <c r="B52" s="83" t="s">
        <v>32</v>
      </c>
      <c r="C52" s="86" t="s">
        <v>32</v>
      </c>
      <c r="D52" s="84" t="s">
        <v>32</v>
      </c>
      <c r="E52" s="83" t="s">
        <v>32</v>
      </c>
      <c r="F52" s="78" t="s">
        <v>32</v>
      </c>
      <c r="G52" s="84">
        <v>0.62049967050552368</v>
      </c>
      <c r="H52" s="85" t="s">
        <v>32</v>
      </c>
      <c r="I52" s="84" t="s">
        <v>32</v>
      </c>
      <c r="J52" s="86" t="s">
        <v>32</v>
      </c>
      <c r="K52" s="83" t="s">
        <v>32</v>
      </c>
      <c r="L52" s="233">
        <v>0.62049967050552368</v>
      </c>
      <c r="M52" s="67"/>
    </row>
    <row r="53" spans="1:13" ht="12.75" customHeight="1" x14ac:dyDescent="0.25">
      <c r="A53" s="82" t="s">
        <v>55</v>
      </c>
      <c r="B53" s="83" t="s">
        <v>32</v>
      </c>
      <c r="C53" s="86">
        <v>2.1666708439588547</v>
      </c>
      <c r="D53" s="84">
        <v>0.628307044506073</v>
      </c>
      <c r="E53" s="83" t="s">
        <v>32</v>
      </c>
      <c r="F53" s="78" t="s">
        <v>32</v>
      </c>
      <c r="G53" s="84" t="s">
        <v>32</v>
      </c>
      <c r="H53" s="85">
        <v>1.2259007692337036</v>
      </c>
      <c r="I53" s="84">
        <v>10.572384357452393</v>
      </c>
      <c r="J53" s="86" t="s">
        <v>32</v>
      </c>
      <c r="K53" s="83" t="s">
        <v>32</v>
      </c>
      <c r="L53" s="233">
        <v>14.593263015151024</v>
      </c>
      <c r="M53" s="67"/>
    </row>
    <row r="54" spans="1:13" ht="12.75" customHeight="1" x14ac:dyDescent="0.25">
      <c r="A54" s="82" t="s">
        <v>56</v>
      </c>
      <c r="B54" s="83" t="s">
        <v>32</v>
      </c>
      <c r="C54" s="86" t="s">
        <v>32</v>
      </c>
      <c r="D54" s="84" t="s">
        <v>32</v>
      </c>
      <c r="E54" s="83" t="s">
        <v>32</v>
      </c>
      <c r="F54" s="78" t="s">
        <v>32</v>
      </c>
      <c r="G54" s="84">
        <v>12.291749954223633</v>
      </c>
      <c r="H54" s="85" t="s">
        <v>32</v>
      </c>
      <c r="I54" s="84">
        <v>221.55139833688736</v>
      </c>
      <c r="J54" s="86" t="s">
        <v>32</v>
      </c>
      <c r="K54" s="83" t="s">
        <v>32</v>
      </c>
      <c r="L54" s="233">
        <v>233.84314829111099</v>
      </c>
      <c r="M54" s="67"/>
    </row>
    <row r="55" spans="1:13" ht="12.75" customHeight="1" x14ac:dyDescent="0.25">
      <c r="A55" s="82" t="s">
        <v>57</v>
      </c>
      <c r="B55" s="83">
        <v>231.08384537696838</v>
      </c>
      <c r="C55" s="86" t="s">
        <v>32</v>
      </c>
      <c r="D55" s="84" t="s">
        <v>32</v>
      </c>
      <c r="E55" s="83">
        <v>3.0165558159351349</v>
      </c>
      <c r="F55" s="78" t="s">
        <v>32</v>
      </c>
      <c r="G55" s="84" t="s">
        <v>32</v>
      </c>
      <c r="H55" s="85" t="s">
        <v>32</v>
      </c>
      <c r="I55" s="84" t="s">
        <v>32</v>
      </c>
      <c r="J55" s="86" t="s">
        <v>32</v>
      </c>
      <c r="K55" s="83">
        <v>60.68597936630249</v>
      </c>
      <c r="L55" s="233">
        <v>294.78638055920601</v>
      </c>
      <c r="M55" s="67"/>
    </row>
    <row r="56" spans="1:13" ht="12.75" customHeight="1" x14ac:dyDescent="0.25">
      <c r="A56" s="82" t="s">
        <v>101</v>
      </c>
      <c r="B56" s="83" t="s">
        <v>32</v>
      </c>
      <c r="C56" s="86">
        <v>84.924834996461868</v>
      </c>
      <c r="D56" s="84" t="s">
        <v>32</v>
      </c>
      <c r="E56" s="83" t="s">
        <v>32</v>
      </c>
      <c r="F56" s="78" t="s">
        <v>32</v>
      </c>
      <c r="G56" s="84" t="s">
        <v>32</v>
      </c>
      <c r="H56" s="85" t="s">
        <v>32</v>
      </c>
      <c r="I56" s="84" t="s">
        <v>32</v>
      </c>
      <c r="J56" s="86" t="s">
        <v>32</v>
      </c>
      <c r="K56" s="83" t="s">
        <v>32</v>
      </c>
      <c r="L56" s="233">
        <v>84.924834996461868</v>
      </c>
      <c r="M56" s="67"/>
    </row>
    <row r="57" spans="1:13" ht="12.75" customHeight="1" x14ac:dyDescent="0.25">
      <c r="A57" s="82" t="s">
        <v>58</v>
      </c>
      <c r="B57" s="83">
        <v>5.5114350318908691</v>
      </c>
      <c r="C57" s="84">
        <v>362.96813869476318</v>
      </c>
      <c r="D57" s="86">
        <v>5.8005690574645996</v>
      </c>
      <c r="E57" s="83">
        <v>42.872599124908447</v>
      </c>
      <c r="F57" s="78">
        <v>28.180397406220436</v>
      </c>
      <c r="G57" s="84" t="s">
        <v>32</v>
      </c>
      <c r="H57" s="85">
        <v>11.60113525390625</v>
      </c>
      <c r="I57" s="84">
        <v>221.95231914520264</v>
      </c>
      <c r="J57" s="86" t="s">
        <v>32</v>
      </c>
      <c r="K57" s="83" t="s">
        <v>32</v>
      </c>
      <c r="L57" s="233">
        <v>678.88659371435642</v>
      </c>
      <c r="M57" s="67"/>
    </row>
    <row r="58" spans="1:13" ht="12.75" customHeight="1" x14ac:dyDescent="0.25">
      <c r="A58" s="82" t="s">
        <v>103</v>
      </c>
      <c r="B58" s="83" t="s">
        <v>32</v>
      </c>
      <c r="C58" s="84" t="s">
        <v>32</v>
      </c>
      <c r="D58" s="86" t="s">
        <v>32</v>
      </c>
      <c r="E58" s="86" t="s">
        <v>32</v>
      </c>
      <c r="F58" s="78" t="s">
        <v>32</v>
      </c>
      <c r="G58" s="86">
        <v>2.1851999759674072</v>
      </c>
      <c r="H58" s="85" t="s">
        <v>32</v>
      </c>
      <c r="I58" s="86" t="s">
        <v>32</v>
      </c>
      <c r="J58" s="86" t="s">
        <v>32</v>
      </c>
      <c r="K58" s="86" t="s">
        <v>32</v>
      </c>
      <c r="L58" s="233">
        <v>2.1851999759674072</v>
      </c>
      <c r="M58" s="67"/>
    </row>
    <row r="59" spans="1:13" ht="12.75" customHeight="1" x14ac:dyDescent="0.25">
      <c r="A59" s="82" t="s">
        <v>59</v>
      </c>
      <c r="B59" s="83" t="s">
        <v>32</v>
      </c>
      <c r="C59" s="86">
        <v>0.53332799673080444</v>
      </c>
      <c r="D59" s="86" t="s">
        <v>32</v>
      </c>
      <c r="E59" s="86" t="s">
        <v>32</v>
      </c>
      <c r="F59" s="78" t="s">
        <v>32</v>
      </c>
      <c r="G59" s="86" t="s">
        <v>32</v>
      </c>
      <c r="H59" s="85" t="s">
        <v>32</v>
      </c>
      <c r="I59" s="86" t="s">
        <v>32</v>
      </c>
      <c r="J59" s="86" t="s">
        <v>32</v>
      </c>
      <c r="K59" s="86" t="s">
        <v>32</v>
      </c>
      <c r="L59" s="233">
        <v>0.53332799673080444</v>
      </c>
      <c r="M59" s="67"/>
    </row>
    <row r="60" spans="1:13" ht="12.75" customHeight="1" x14ac:dyDescent="0.25">
      <c r="A60" s="82" t="s">
        <v>60</v>
      </c>
      <c r="B60" s="83" t="s">
        <v>32</v>
      </c>
      <c r="C60" s="84" t="s">
        <v>32</v>
      </c>
      <c r="D60" s="86" t="s">
        <v>32</v>
      </c>
      <c r="E60" s="86" t="s">
        <v>32</v>
      </c>
      <c r="F60" s="83" t="s">
        <v>32</v>
      </c>
      <c r="G60" s="86">
        <v>13.554902076721191</v>
      </c>
      <c r="H60" s="85" t="s">
        <v>32</v>
      </c>
      <c r="I60" s="86" t="s">
        <v>32</v>
      </c>
      <c r="J60" s="86" t="s">
        <v>32</v>
      </c>
      <c r="K60" s="86" t="s">
        <v>32</v>
      </c>
      <c r="L60" s="233">
        <v>13.554902076721191</v>
      </c>
      <c r="M60" s="67"/>
    </row>
    <row r="61" spans="1:13" ht="12.75" customHeight="1" x14ac:dyDescent="0.25">
      <c r="A61" s="82" t="s">
        <v>84</v>
      </c>
      <c r="B61" s="83" t="s">
        <v>32</v>
      </c>
      <c r="C61" s="84">
        <v>153.60266691446304</v>
      </c>
      <c r="D61" s="84">
        <v>90.92455530166626</v>
      </c>
      <c r="E61" s="83">
        <v>500.75649839639664</v>
      </c>
      <c r="F61" s="83">
        <v>310.79519653320312</v>
      </c>
      <c r="G61" s="86" t="s">
        <v>32</v>
      </c>
      <c r="H61" s="85">
        <v>147.13854795694351</v>
      </c>
      <c r="I61" s="84">
        <v>181.57184600830078</v>
      </c>
      <c r="J61" s="84" t="s">
        <v>32</v>
      </c>
      <c r="K61" s="83" t="s">
        <v>32</v>
      </c>
      <c r="L61" s="233">
        <v>1384.7893111109734</v>
      </c>
      <c r="M61" s="67"/>
    </row>
    <row r="62" spans="1:13" ht="12.75" customHeight="1" x14ac:dyDescent="0.25">
      <c r="A62" s="82" t="s">
        <v>196</v>
      </c>
      <c r="B62" s="83">
        <v>20.138962209224701</v>
      </c>
      <c r="C62" s="84" t="s">
        <v>32</v>
      </c>
      <c r="D62" s="86" t="s">
        <v>32</v>
      </c>
      <c r="E62" s="86" t="s">
        <v>32</v>
      </c>
      <c r="F62" s="86" t="s">
        <v>32</v>
      </c>
      <c r="G62" s="86" t="s">
        <v>32</v>
      </c>
      <c r="H62" s="85" t="s">
        <v>32</v>
      </c>
      <c r="I62" s="86" t="s">
        <v>32</v>
      </c>
      <c r="J62" s="86" t="s">
        <v>32</v>
      </c>
      <c r="K62" s="86" t="s">
        <v>32</v>
      </c>
      <c r="L62" s="233">
        <v>20.138962209224701</v>
      </c>
      <c r="M62" s="67"/>
    </row>
    <row r="63" spans="1:13" ht="3.75" customHeight="1" x14ac:dyDescent="0.25">
      <c r="A63" s="98"/>
      <c r="B63" s="102"/>
      <c r="C63" s="105"/>
      <c r="D63" s="105"/>
      <c r="E63" s="102"/>
      <c r="F63" s="102"/>
      <c r="G63" s="105"/>
      <c r="H63" s="106"/>
      <c r="I63" s="105"/>
      <c r="J63" s="105"/>
      <c r="K63" s="102"/>
      <c r="L63" s="102"/>
      <c r="M63" s="67"/>
    </row>
    <row r="64" spans="1:13" ht="12.75" customHeight="1" x14ac:dyDescent="0.25">
      <c r="A64" s="93" t="s">
        <v>207</v>
      </c>
      <c r="B64" s="94">
        <f t="shared" ref="B64:L64" si="0">SUM(B37:B62)</f>
        <v>496.22334910929203</v>
      </c>
      <c r="C64" s="94">
        <f t="shared" si="0"/>
        <v>1019.16795495525</v>
      </c>
      <c r="D64" s="94">
        <f t="shared" si="0"/>
        <v>107.70248609781265</v>
      </c>
      <c r="E64" s="94">
        <f t="shared" si="0"/>
        <v>769.10806426405907</v>
      </c>
      <c r="F64" s="94">
        <f t="shared" si="0"/>
        <v>442.55993943288922</v>
      </c>
      <c r="G64" s="94">
        <f t="shared" si="0"/>
        <v>42.928070724010468</v>
      </c>
      <c r="H64" s="94">
        <f t="shared" si="0"/>
        <v>179.14620858430862</v>
      </c>
      <c r="I64" s="94">
        <f t="shared" si="0"/>
        <v>998.14693881757557</v>
      </c>
      <c r="J64" s="94">
        <f t="shared" si="0"/>
        <v>8.2532568573951721</v>
      </c>
      <c r="K64" s="94">
        <f t="shared" si="0"/>
        <v>177.11673470586538</v>
      </c>
      <c r="L64" s="94">
        <f t="shared" si="0"/>
        <v>4240.3530035484582</v>
      </c>
      <c r="M64" s="67"/>
    </row>
    <row r="65" spans="1:13" s="87" customFormat="1" x14ac:dyDescent="0.25">
      <c r="A65" s="98"/>
      <c r="B65" s="102"/>
      <c r="C65" s="107"/>
      <c r="D65" s="107"/>
      <c r="E65" s="102"/>
      <c r="F65" s="102"/>
      <c r="G65" s="107"/>
      <c r="H65" s="108"/>
      <c r="I65" s="107"/>
      <c r="J65" s="107"/>
      <c r="K65" s="102"/>
      <c r="L65" s="107"/>
      <c r="M65" s="102"/>
    </row>
    <row r="66" spans="1:13" s="87" customFormat="1" x14ac:dyDescent="0.25">
      <c r="A66" s="98"/>
      <c r="B66" s="102"/>
      <c r="C66" s="107"/>
      <c r="D66" s="107"/>
      <c r="E66" s="102"/>
      <c r="F66" s="102"/>
      <c r="G66" s="107"/>
      <c r="H66" s="108"/>
      <c r="I66" s="107"/>
      <c r="J66" s="107"/>
      <c r="K66" s="102"/>
      <c r="L66" s="107"/>
      <c r="M66" s="102"/>
    </row>
    <row r="67" spans="1:13" s="87" customFormat="1" x14ac:dyDescent="0.25">
      <c r="A67" s="63" t="s">
        <v>247</v>
      </c>
      <c r="B67" s="102"/>
      <c r="C67" s="107"/>
      <c r="D67" s="107"/>
      <c r="E67" s="102"/>
      <c r="F67" s="102"/>
      <c r="G67" s="107"/>
      <c r="H67" s="108"/>
      <c r="I67" s="107"/>
      <c r="J67" s="107"/>
      <c r="K67" s="102"/>
      <c r="L67" s="107"/>
      <c r="M67" s="102"/>
    </row>
    <row r="68" spans="1:13" s="87" customFormat="1" x14ac:dyDescent="0.25">
      <c r="A68" s="98"/>
      <c r="B68" s="102"/>
      <c r="C68" s="107"/>
      <c r="D68" s="107"/>
      <c r="E68" s="102"/>
      <c r="F68" s="102"/>
      <c r="G68" s="107"/>
      <c r="H68" s="108"/>
      <c r="I68" s="107"/>
      <c r="J68" s="107"/>
      <c r="K68" s="102"/>
      <c r="L68" s="107"/>
      <c r="M68" s="102"/>
    </row>
    <row r="69" spans="1:13" s="87" customFormat="1" ht="20.100000000000001" customHeight="1" x14ac:dyDescent="0.25">
      <c r="A69" s="475" t="s">
        <v>165</v>
      </c>
      <c r="B69" s="479" t="s">
        <v>44</v>
      </c>
      <c r="C69" s="479" t="s">
        <v>75</v>
      </c>
      <c r="D69" s="479" t="s">
        <v>46</v>
      </c>
      <c r="E69" s="479" t="s">
        <v>227</v>
      </c>
      <c r="F69" s="479" t="s">
        <v>228</v>
      </c>
      <c r="G69" s="479" t="s">
        <v>229</v>
      </c>
      <c r="H69" s="479" t="s">
        <v>24</v>
      </c>
      <c r="I69" s="479" t="s">
        <v>230</v>
      </c>
      <c r="J69" s="479" t="s">
        <v>110</v>
      </c>
      <c r="K69" s="479" t="s">
        <v>231</v>
      </c>
      <c r="L69" s="477" t="s">
        <v>205</v>
      </c>
    </row>
    <row r="70" spans="1:13" s="87" customFormat="1" ht="20.100000000000001" customHeight="1" x14ac:dyDescent="0.25">
      <c r="A70" s="476"/>
      <c r="B70" s="480"/>
      <c r="C70" s="480"/>
      <c r="D70" s="480"/>
      <c r="E70" s="480"/>
      <c r="F70" s="480"/>
      <c r="G70" s="480"/>
      <c r="H70" s="480"/>
      <c r="I70" s="480"/>
      <c r="J70" s="480"/>
      <c r="K70" s="480"/>
      <c r="L70" s="471"/>
    </row>
    <row r="71" spans="1:13" s="87" customFormat="1" ht="3.75" customHeight="1" x14ac:dyDescent="0.25">
      <c r="A71" s="98"/>
      <c r="B71" s="102"/>
      <c r="C71" s="107"/>
      <c r="D71" s="107"/>
      <c r="E71" s="102"/>
      <c r="F71" s="102"/>
      <c r="G71" s="107"/>
      <c r="H71" s="108"/>
      <c r="I71" s="107"/>
      <c r="J71" s="107"/>
      <c r="K71" s="102"/>
      <c r="L71" s="102"/>
    </row>
    <row r="72" spans="1:13" s="87" customFormat="1" ht="19.5" customHeight="1" x14ac:dyDescent="0.25">
      <c r="A72" s="359" t="s">
        <v>35</v>
      </c>
      <c r="B72" s="102"/>
      <c r="C72" s="107"/>
      <c r="D72" s="107"/>
      <c r="E72" s="102"/>
      <c r="F72" s="102"/>
      <c r="G72" s="107"/>
      <c r="H72" s="108"/>
      <c r="I72" s="107"/>
      <c r="J72" s="107"/>
      <c r="K72" s="102"/>
      <c r="L72" s="102"/>
    </row>
    <row r="73" spans="1:13" s="87" customFormat="1" ht="3.75" customHeight="1" x14ac:dyDescent="0.25">
      <c r="A73" s="98"/>
      <c r="B73" s="102"/>
      <c r="C73" s="107"/>
      <c r="D73" s="107"/>
      <c r="E73" s="102"/>
      <c r="F73" s="102"/>
      <c r="G73" s="107"/>
      <c r="H73" s="108"/>
      <c r="I73" s="107"/>
      <c r="J73" s="107"/>
      <c r="K73" s="102"/>
      <c r="L73" s="102"/>
    </row>
    <row r="74" spans="1:13" ht="12.75" customHeight="1" x14ac:dyDescent="0.25">
      <c r="A74" s="257" t="s">
        <v>197</v>
      </c>
      <c r="B74" s="83" t="s">
        <v>32</v>
      </c>
      <c r="C74" s="84">
        <v>1.3607999905943871</v>
      </c>
      <c r="D74" s="84" t="s">
        <v>32</v>
      </c>
      <c r="E74" s="83" t="s">
        <v>32</v>
      </c>
      <c r="F74" s="83" t="s">
        <v>32</v>
      </c>
      <c r="G74" s="83" t="s">
        <v>32</v>
      </c>
      <c r="H74" s="83" t="s">
        <v>32</v>
      </c>
      <c r="I74" s="84" t="s">
        <v>32</v>
      </c>
      <c r="J74" s="84" t="s">
        <v>32</v>
      </c>
      <c r="K74" s="83" t="s">
        <v>32</v>
      </c>
      <c r="L74" s="256">
        <v>1.3607999905943871</v>
      </c>
      <c r="M74" s="67"/>
    </row>
    <row r="75" spans="1:13" ht="12.75" customHeight="1" x14ac:dyDescent="0.25">
      <c r="A75" s="257" t="s">
        <v>198</v>
      </c>
      <c r="B75" s="83" t="s">
        <v>32</v>
      </c>
      <c r="C75" s="84">
        <v>10.933500289916992</v>
      </c>
      <c r="D75" s="104" t="s">
        <v>32</v>
      </c>
      <c r="E75" s="78" t="s">
        <v>32</v>
      </c>
      <c r="F75" s="78" t="s">
        <v>32</v>
      </c>
      <c r="G75" s="78" t="s">
        <v>32</v>
      </c>
      <c r="H75" s="78" t="s">
        <v>32</v>
      </c>
      <c r="I75" s="84">
        <v>10.533899784088135</v>
      </c>
      <c r="J75" s="84" t="s">
        <v>32</v>
      </c>
      <c r="K75" s="78" t="s">
        <v>32</v>
      </c>
      <c r="L75" s="256">
        <v>21.467400074005127</v>
      </c>
      <c r="M75" s="67"/>
    </row>
    <row r="76" spans="1:13" ht="12.75" customHeight="1" x14ac:dyDescent="0.25">
      <c r="A76" s="257" t="s">
        <v>61</v>
      </c>
      <c r="B76" s="83" t="s">
        <v>180</v>
      </c>
      <c r="C76" s="84" t="s">
        <v>32</v>
      </c>
      <c r="D76" s="86" t="s">
        <v>32</v>
      </c>
      <c r="E76" s="78" t="s">
        <v>32</v>
      </c>
      <c r="F76" s="78" t="s">
        <v>32</v>
      </c>
      <c r="G76" s="78" t="s">
        <v>32</v>
      </c>
      <c r="H76" s="78" t="s">
        <v>32</v>
      </c>
      <c r="I76" s="84" t="s">
        <v>32</v>
      </c>
      <c r="J76" s="86" t="s">
        <v>32</v>
      </c>
      <c r="K76" s="78" t="s">
        <v>32</v>
      </c>
      <c r="L76" s="256" t="s">
        <v>180</v>
      </c>
      <c r="M76" s="67"/>
    </row>
    <row r="77" spans="1:13" ht="12.75" customHeight="1" x14ac:dyDescent="0.25">
      <c r="A77" s="257" t="s">
        <v>62</v>
      </c>
      <c r="B77" s="83">
        <v>0.71639999747276306</v>
      </c>
      <c r="C77" s="84">
        <v>1.1313578113913536</v>
      </c>
      <c r="D77" s="86" t="s">
        <v>32</v>
      </c>
      <c r="E77" s="78" t="s">
        <v>32</v>
      </c>
      <c r="F77" s="78" t="s">
        <v>32</v>
      </c>
      <c r="G77" s="78" t="s">
        <v>32</v>
      </c>
      <c r="H77" s="78" t="s">
        <v>32</v>
      </c>
      <c r="I77" s="84">
        <v>0.10754329292103648</v>
      </c>
      <c r="J77" s="86" t="s">
        <v>32</v>
      </c>
      <c r="K77" s="78" t="s">
        <v>32</v>
      </c>
      <c r="L77" s="256">
        <v>1.9553011017851532</v>
      </c>
      <c r="M77" s="67"/>
    </row>
    <row r="78" spans="1:13" ht="12.75" customHeight="1" x14ac:dyDescent="0.25">
      <c r="A78" s="257" t="s">
        <v>94</v>
      </c>
      <c r="B78" s="83" t="s">
        <v>32</v>
      </c>
      <c r="C78" s="84">
        <v>270</v>
      </c>
      <c r="D78" s="86" t="s">
        <v>32</v>
      </c>
      <c r="E78" s="78" t="s">
        <v>32</v>
      </c>
      <c r="F78" s="83" t="s">
        <v>32</v>
      </c>
      <c r="G78" s="78" t="s">
        <v>32</v>
      </c>
      <c r="H78" s="78" t="s">
        <v>32</v>
      </c>
      <c r="I78" s="84" t="s">
        <v>32</v>
      </c>
      <c r="J78" s="84" t="s">
        <v>32</v>
      </c>
      <c r="K78" s="78" t="s">
        <v>32</v>
      </c>
      <c r="L78" s="256">
        <v>270</v>
      </c>
      <c r="M78" s="67"/>
    </row>
    <row r="79" spans="1:13" ht="12.75" customHeight="1" x14ac:dyDescent="0.25">
      <c r="A79" s="257" t="s">
        <v>88</v>
      </c>
      <c r="B79" s="83">
        <v>2.4357600212097168</v>
      </c>
      <c r="C79" s="86" t="s">
        <v>32</v>
      </c>
      <c r="D79" s="86" t="s">
        <v>32</v>
      </c>
      <c r="E79" s="78" t="s">
        <v>32</v>
      </c>
      <c r="F79" s="83" t="s">
        <v>32</v>
      </c>
      <c r="G79" s="78" t="s">
        <v>32</v>
      </c>
      <c r="H79" s="78" t="s">
        <v>32</v>
      </c>
      <c r="I79" s="83" t="s">
        <v>32</v>
      </c>
      <c r="J79" s="86" t="s">
        <v>32</v>
      </c>
      <c r="K79" s="78" t="s">
        <v>32</v>
      </c>
      <c r="L79" s="256">
        <v>2.4357600212097168</v>
      </c>
      <c r="M79" s="67"/>
    </row>
    <row r="80" spans="1:13" ht="12.75" customHeight="1" x14ac:dyDescent="0.25">
      <c r="A80" s="257" t="s">
        <v>63</v>
      </c>
      <c r="B80" s="83">
        <v>2.4545489381998777</v>
      </c>
      <c r="C80" s="84">
        <v>7.1488746381364763</v>
      </c>
      <c r="D80" s="86" t="s">
        <v>180</v>
      </c>
      <c r="E80" s="78" t="s">
        <v>32</v>
      </c>
      <c r="F80" s="83" t="s">
        <v>32</v>
      </c>
      <c r="G80" s="78" t="s">
        <v>180</v>
      </c>
      <c r="H80" s="78">
        <v>0.28867808915674686</v>
      </c>
      <c r="I80" s="83">
        <v>5.089962751371786</v>
      </c>
      <c r="J80" s="86" t="s">
        <v>180</v>
      </c>
      <c r="K80" s="78">
        <v>0.5649888813495636</v>
      </c>
      <c r="L80" s="256">
        <v>15.655062676407397</v>
      </c>
      <c r="M80" s="67"/>
    </row>
    <row r="81" spans="1:13" ht="12.75" customHeight="1" x14ac:dyDescent="0.25">
      <c r="A81" s="257" t="s">
        <v>241</v>
      </c>
      <c r="B81" s="83" t="s">
        <v>32</v>
      </c>
      <c r="C81" s="84">
        <v>355.5</v>
      </c>
      <c r="D81" s="86" t="s">
        <v>32</v>
      </c>
      <c r="E81" s="83" t="s">
        <v>32</v>
      </c>
      <c r="F81" s="83" t="s">
        <v>32</v>
      </c>
      <c r="G81" s="78" t="s">
        <v>32</v>
      </c>
      <c r="H81" s="78" t="s">
        <v>32</v>
      </c>
      <c r="I81" s="83">
        <v>284.69999694824219</v>
      </c>
      <c r="J81" s="86" t="s">
        <v>32</v>
      </c>
      <c r="K81" s="78" t="s">
        <v>32</v>
      </c>
      <c r="L81" s="256">
        <v>640.19999694824219</v>
      </c>
      <c r="M81" s="67"/>
    </row>
    <row r="82" spans="1:13" ht="12.75" customHeight="1" x14ac:dyDescent="0.25">
      <c r="A82" s="257" t="s">
        <v>64</v>
      </c>
      <c r="B82" s="83" t="s">
        <v>32</v>
      </c>
      <c r="C82" s="84">
        <v>2.2407718300819397</v>
      </c>
      <c r="D82" s="86">
        <v>0.42482998967170715</v>
      </c>
      <c r="E82" s="83" t="s">
        <v>32</v>
      </c>
      <c r="F82" s="83" t="s">
        <v>32</v>
      </c>
      <c r="G82" s="78" t="s">
        <v>32</v>
      </c>
      <c r="H82" s="78" t="s">
        <v>32</v>
      </c>
      <c r="I82" s="86">
        <v>0.54180249571800232</v>
      </c>
      <c r="J82" s="86" t="s">
        <v>32</v>
      </c>
      <c r="K82" s="83" t="s">
        <v>32</v>
      </c>
      <c r="L82" s="256">
        <v>3.2074043154716492</v>
      </c>
      <c r="M82" s="67"/>
    </row>
    <row r="83" spans="1:13" ht="12.75" customHeight="1" x14ac:dyDescent="0.25">
      <c r="A83" s="257" t="s">
        <v>78</v>
      </c>
      <c r="B83" s="83">
        <v>20.478360176086426</v>
      </c>
      <c r="C83" s="84" t="s">
        <v>32</v>
      </c>
      <c r="D83" s="84" t="s">
        <v>32</v>
      </c>
      <c r="E83" s="83" t="s">
        <v>32</v>
      </c>
      <c r="F83" s="83" t="s">
        <v>32</v>
      </c>
      <c r="G83" s="78" t="s">
        <v>32</v>
      </c>
      <c r="H83" s="78" t="s">
        <v>32</v>
      </c>
      <c r="I83" s="84" t="s">
        <v>32</v>
      </c>
      <c r="J83" s="84" t="s">
        <v>32</v>
      </c>
      <c r="K83" s="83" t="s">
        <v>32</v>
      </c>
      <c r="L83" s="256">
        <v>20.478360176086426</v>
      </c>
      <c r="M83" s="67"/>
    </row>
    <row r="84" spans="1:13" ht="12.75" customHeight="1" x14ac:dyDescent="0.25">
      <c r="A84" s="257" t="s">
        <v>90</v>
      </c>
      <c r="B84" s="83">
        <v>8.3781321421265602</v>
      </c>
      <c r="C84" s="84">
        <v>4.9730567745864391</v>
      </c>
      <c r="D84" s="84" t="s">
        <v>32</v>
      </c>
      <c r="E84" s="84" t="s">
        <v>32</v>
      </c>
      <c r="F84" s="84" t="s">
        <v>32</v>
      </c>
      <c r="G84" s="78" t="s">
        <v>32</v>
      </c>
      <c r="H84" s="78" t="s">
        <v>32</v>
      </c>
      <c r="I84" s="84">
        <v>0.40436150971800089</v>
      </c>
      <c r="J84" s="84">
        <v>5.3866125643253326E-2</v>
      </c>
      <c r="K84" s="83" t="s">
        <v>32</v>
      </c>
      <c r="L84" s="256">
        <v>13.809416552074254</v>
      </c>
      <c r="M84" s="67"/>
    </row>
    <row r="85" spans="1:13" ht="12.75" customHeight="1" x14ac:dyDescent="0.25">
      <c r="A85" s="257" t="s">
        <v>79</v>
      </c>
      <c r="B85" s="83">
        <v>9.8296124339103699</v>
      </c>
      <c r="C85" s="84">
        <v>16.313718229532242</v>
      </c>
      <c r="D85" s="84" t="s">
        <v>32</v>
      </c>
      <c r="E85" s="84" t="s">
        <v>32</v>
      </c>
      <c r="F85" s="84" t="s">
        <v>32</v>
      </c>
      <c r="G85" s="78" t="s">
        <v>32</v>
      </c>
      <c r="H85" s="78" t="s">
        <v>32</v>
      </c>
      <c r="I85" s="84">
        <v>0.52639251947402954</v>
      </c>
      <c r="J85" s="84" t="s">
        <v>32</v>
      </c>
      <c r="K85" s="83">
        <v>0.17919746041297913</v>
      </c>
      <c r="L85" s="256">
        <v>26.84892064332962</v>
      </c>
      <c r="M85" s="67"/>
    </row>
    <row r="86" spans="1:13" ht="3.75" customHeight="1" x14ac:dyDescent="0.25">
      <c r="A86" s="98"/>
      <c r="B86" s="102"/>
      <c r="C86" s="105"/>
      <c r="D86" s="105"/>
      <c r="E86" s="102"/>
      <c r="F86" s="102"/>
      <c r="G86" s="105"/>
      <c r="H86" s="106"/>
      <c r="I86" s="105"/>
      <c r="J86" s="105"/>
      <c r="K86" s="102"/>
      <c r="L86" s="102"/>
      <c r="M86" s="67"/>
    </row>
    <row r="87" spans="1:13" ht="15" customHeight="1" x14ac:dyDescent="0.25">
      <c r="A87" s="258" t="s">
        <v>65</v>
      </c>
      <c r="B87" s="109">
        <f>SUM(B74:B85)</f>
        <v>44.292813709005713</v>
      </c>
      <c r="C87" s="109">
        <f>SUM(C74:C85)</f>
        <v>669.60207956423983</v>
      </c>
      <c r="D87" s="109">
        <f>SUM(D74:D85)</f>
        <v>0.42482998967170715</v>
      </c>
      <c r="E87" s="109" t="s">
        <v>32</v>
      </c>
      <c r="F87" s="109" t="s">
        <v>32</v>
      </c>
      <c r="G87" s="109" t="s">
        <v>32</v>
      </c>
      <c r="H87" s="109" t="s">
        <v>32</v>
      </c>
      <c r="I87" s="109">
        <f>SUM(I74:I85)</f>
        <v>301.90395930153318</v>
      </c>
      <c r="J87" s="109">
        <f>SUM(J74:J85)</f>
        <v>5.3866125643253326E-2</v>
      </c>
      <c r="K87" s="109">
        <f>SUM(K74:K85)</f>
        <v>0.74418634176254272</v>
      </c>
      <c r="L87" s="109">
        <f>SUM(L74:L85)</f>
        <v>1017.4184224992059</v>
      </c>
      <c r="M87" s="67"/>
    </row>
    <row r="88" spans="1:13" s="87" customFormat="1" ht="9" customHeight="1" x14ac:dyDescent="0.25">
      <c r="A88" s="98"/>
      <c r="B88" s="102"/>
      <c r="C88" s="107"/>
      <c r="D88" s="107"/>
      <c r="E88" s="102"/>
      <c r="F88" s="102"/>
      <c r="G88" s="107"/>
      <c r="H88" s="108"/>
      <c r="I88" s="107"/>
      <c r="J88" s="107"/>
      <c r="K88" s="102"/>
      <c r="L88" s="102"/>
    </row>
    <row r="89" spans="1:13" s="87" customFormat="1" ht="19.5" customHeight="1" x14ac:dyDescent="0.25">
      <c r="A89" s="359" t="s">
        <v>36</v>
      </c>
      <c r="B89" s="102"/>
      <c r="C89" s="107"/>
      <c r="D89" s="107"/>
      <c r="E89" s="102"/>
      <c r="F89" s="102"/>
      <c r="G89" s="107"/>
      <c r="H89" s="108"/>
      <c r="I89" s="107"/>
      <c r="J89" s="107"/>
      <c r="K89" s="102"/>
      <c r="L89" s="102"/>
    </row>
    <row r="90" spans="1:13" s="87" customFormat="1" ht="3.75" customHeight="1" x14ac:dyDescent="0.25">
      <c r="A90" s="98"/>
      <c r="B90" s="102"/>
      <c r="C90" s="107"/>
      <c r="D90" s="107"/>
      <c r="E90" s="102"/>
      <c r="F90" s="102"/>
      <c r="G90" s="107"/>
      <c r="H90" s="108"/>
      <c r="I90" s="107"/>
      <c r="J90" s="107"/>
      <c r="K90" s="102"/>
      <c r="L90" s="102"/>
    </row>
    <row r="91" spans="1:13" ht="12.75" customHeight="1" x14ac:dyDescent="0.25">
      <c r="A91" s="110" t="s">
        <v>242</v>
      </c>
      <c r="B91" s="111">
        <v>6.8977668285369873</v>
      </c>
      <c r="C91" s="112">
        <v>0.27719604969024658</v>
      </c>
      <c r="D91" s="112" t="s">
        <v>32</v>
      </c>
      <c r="E91" s="111" t="s">
        <v>32</v>
      </c>
      <c r="F91" s="111" t="s">
        <v>32</v>
      </c>
      <c r="G91" s="112" t="s">
        <v>32</v>
      </c>
      <c r="H91" s="113" t="s">
        <v>32</v>
      </c>
      <c r="I91" s="112" t="s">
        <v>32</v>
      </c>
      <c r="J91" s="112" t="s">
        <v>32</v>
      </c>
      <c r="K91" s="111" t="s">
        <v>32</v>
      </c>
      <c r="L91" s="234">
        <v>7.1749628782272339</v>
      </c>
      <c r="M91" s="67"/>
    </row>
    <row r="92" spans="1:13" ht="3.75" customHeight="1" x14ac:dyDescent="0.25">
      <c r="A92" s="98"/>
      <c r="B92" s="102"/>
      <c r="C92" s="105"/>
      <c r="D92" s="105"/>
      <c r="E92" s="102"/>
      <c r="F92" s="102"/>
      <c r="G92" s="105"/>
      <c r="H92" s="106"/>
      <c r="I92" s="105"/>
      <c r="J92" s="105"/>
      <c r="K92" s="102"/>
      <c r="L92" s="102"/>
      <c r="M92" s="67"/>
    </row>
    <row r="93" spans="1:13" ht="15" customHeight="1" x14ac:dyDescent="0.25">
      <c r="A93" s="259" t="s">
        <v>66</v>
      </c>
      <c r="B93" s="94">
        <v>6.8977668285369873</v>
      </c>
      <c r="C93" s="114">
        <v>0.27719604969024658</v>
      </c>
      <c r="D93" s="114" t="s">
        <v>32</v>
      </c>
      <c r="E93" s="94" t="s">
        <v>32</v>
      </c>
      <c r="F93" s="94" t="s">
        <v>32</v>
      </c>
      <c r="G93" s="95" t="s">
        <v>32</v>
      </c>
      <c r="H93" s="96" t="s">
        <v>32</v>
      </c>
      <c r="I93" s="114" t="s">
        <v>32</v>
      </c>
      <c r="J93" s="114" t="s">
        <v>32</v>
      </c>
      <c r="K93" s="94" t="s">
        <v>32</v>
      </c>
      <c r="L93" s="97">
        <v>7.1749628782272339</v>
      </c>
      <c r="M93" s="67"/>
    </row>
    <row r="94" spans="1:13" s="87" customFormat="1" ht="9" customHeight="1" x14ac:dyDescent="0.25">
      <c r="A94" s="98"/>
      <c r="B94" s="102"/>
      <c r="C94" s="115"/>
      <c r="D94" s="115"/>
      <c r="E94" s="102"/>
      <c r="F94" s="102"/>
      <c r="G94" s="107"/>
      <c r="H94" s="108"/>
      <c r="I94" s="115"/>
      <c r="J94" s="115"/>
      <c r="K94" s="102"/>
      <c r="L94" s="102"/>
    </row>
    <row r="95" spans="1:13" s="87" customFormat="1" ht="18.75" x14ac:dyDescent="0.25">
      <c r="A95" s="359" t="s">
        <v>199</v>
      </c>
      <c r="B95" s="102"/>
      <c r="C95" s="107"/>
      <c r="D95" s="107"/>
      <c r="E95" s="102"/>
      <c r="F95" s="102"/>
      <c r="G95" s="107"/>
      <c r="H95" s="108"/>
      <c r="I95" s="107"/>
      <c r="J95" s="107"/>
      <c r="K95" s="102"/>
      <c r="L95" s="102"/>
    </row>
    <row r="96" spans="1:13" s="87" customFormat="1" ht="3.75" customHeight="1" x14ac:dyDescent="0.25">
      <c r="A96" s="98"/>
      <c r="B96" s="102"/>
      <c r="C96" s="107"/>
      <c r="D96" s="107"/>
      <c r="E96" s="102"/>
      <c r="F96" s="102"/>
      <c r="G96" s="107"/>
      <c r="H96" s="108"/>
      <c r="I96" s="107"/>
      <c r="J96" s="107"/>
      <c r="K96" s="102"/>
      <c r="L96" s="102"/>
    </row>
    <row r="97" spans="1:13" s="87" customFormat="1" ht="12.75" customHeight="1" x14ac:dyDescent="0.25">
      <c r="A97" s="110" t="s">
        <v>235</v>
      </c>
      <c r="B97" s="111" t="s">
        <v>32</v>
      </c>
      <c r="C97" s="112" t="s">
        <v>32</v>
      </c>
      <c r="D97" s="112" t="s">
        <v>32</v>
      </c>
      <c r="E97" s="111" t="s">
        <v>32</v>
      </c>
      <c r="F97" s="111" t="s">
        <v>32</v>
      </c>
      <c r="G97" s="112" t="s">
        <v>32</v>
      </c>
      <c r="H97" s="113" t="s">
        <v>32</v>
      </c>
      <c r="I97" s="112">
        <v>13.999800682067871</v>
      </c>
      <c r="J97" s="112" t="s">
        <v>32</v>
      </c>
      <c r="K97" s="111" t="s">
        <v>32</v>
      </c>
      <c r="L97" s="234">
        <v>13.999800682067871</v>
      </c>
    </row>
    <row r="98" spans="1:13" s="87" customFormat="1" ht="3.75" customHeight="1" x14ac:dyDescent="0.25">
      <c r="A98" s="98"/>
      <c r="B98" s="102"/>
      <c r="C98" s="105"/>
      <c r="D98" s="105"/>
      <c r="E98" s="102"/>
      <c r="F98" s="102"/>
      <c r="G98" s="105"/>
      <c r="H98" s="106"/>
      <c r="I98" s="105"/>
      <c r="J98" s="105"/>
      <c r="K98" s="102"/>
      <c r="L98" s="102"/>
    </row>
    <row r="99" spans="1:13" s="87" customFormat="1" x14ac:dyDescent="0.25">
      <c r="A99" s="259" t="s">
        <v>200</v>
      </c>
      <c r="B99" s="94" t="s">
        <v>32</v>
      </c>
      <c r="C99" s="114" t="s">
        <v>32</v>
      </c>
      <c r="D99" s="114" t="s">
        <v>32</v>
      </c>
      <c r="E99" s="94" t="s">
        <v>32</v>
      </c>
      <c r="F99" s="94" t="s">
        <v>32</v>
      </c>
      <c r="G99" s="95" t="s">
        <v>32</v>
      </c>
      <c r="H99" s="96" t="s">
        <v>32</v>
      </c>
      <c r="I99" s="114">
        <v>13.999800682067871</v>
      </c>
      <c r="J99" s="114" t="s">
        <v>32</v>
      </c>
      <c r="K99" s="94" t="s">
        <v>32</v>
      </c>
      <c r="L99" s="97">
        <v>13.999800682067871</v>
      </c>
    </row>
    <row r="100" spans="1:13" s="87" customFormat="1" ht="9" customHeight="1" x14ac:dyDescent="0.25">
      <c r="A100" s="98"/>
      <c r="B100" s="102"/>
      <c r="C100" s="115"/>
      <c r="D100" s="115"/>
      <c r="E100" s="102"/>
      <c r="F100" s="102"/>
      <c r="G100" s="107"/>
      <c r="H100" s="108"/>
      <c r="I100" s="115"/>
      <c r="J100" s="115"/>
      <c r="K100" s="102"/>
      <c r="L100" s="102"/>
    </row>
    <row r="101" spans="1:13" s="87" customFormat="1" ht="19.5" customHeight="1" x14ac:dyDescent="0.25">
      <c r="A101" s="359" t="s">
        <v>67</v>
      </c>
      <c r="B101" s="102"/>
      <c r="C101" s="115"/>
      <c r="D101" s="115"/>
      <c r="E101" s="102"/>
      <c r="F101" s="102"/>
      <c r="G101" s="107"/>
      <c r="H101" s="108"/>
      <c r="I101" s="115"/>
      <c r="J101" s="115"/>
      <c r="K101" s="102"/>
      <c r="L101" s="102"/>
    </row>
    <row r="102" spans="1:13" s="87" customFormat="1" ht="3.75" customHeight="1" x14ac:dyDescent="0.25">
      <c r="A102" s="98"/>
      <c r="B102" s="102"/>
      <c r="C102" s="115"/>
      <c r="D102" s="115"/>
      <c r="E102" s="102"/>
      <c r="F102" s="102"/>
      <c r="G102" s="107"/>
      <c r="H102" s="108"/>
      <c r="I102" s="115"/>
      <c r="J102" s="115"/>
      <c r="K102" s="102"/>
      <c r="L102" s="102"/>
    </row>
    <row r="103" spans="1:13" ht="12.75" customHeight="1" x14ac:dyDescent="0.25">
      <c r="A103" s="103" t="s">
        <v>243</v>
      </c>
      <c r="B103" s="78" t="s">
        <v>32</v>
      </c>
      <c r="C103" s="116">
        <v>0.43782286971691065</v>
      </c>
      <c r="D103" s="116" t="s">
        <v>32</v>
      </c>
      <c r="E103" s="78" t="s">
        <v>32</v>
      </c>
      <c r="F103" s="78" t="s">
        <v>32</v>
      </c>
      <c r="G103" s="104" t="s">
        <v>32</v>
      </c>
      <c r="H103" s="81" t="s">
        <v>180</v>
      </c>
      <c r="I103" s="104">
        <v>6.98917646514019E-2</v>
      </c>
      <c r="J103" s="116">
        <v>5.5795238353312016E-2</v>
      </c>
      <c r="K103" s="78" t="s">
        <v>32</v>
      </c>
      <c r="L103" s="232">
        <v>0.56922076127921173</v>
      </c>
      <c r="M103" s="67"/>
    </row>
    <row r="104" spans="1:13" ht="12.75" customHeight="1" x14ac:dyDescent="0.25">
      <c r="A104" s="82" t="s">
        <v>82</v>
      </c>
      <c r="B104" s="83" t="s">
        <v>180</v>
      </c>
      <c r="C104" s="84" t="s">
        <v>32</v>
      </c>
      <c r="D104" s="116" t="s">
        <v>32</v>
      </c>
      <c r="E104" s="78" t="s">
        <v>32</v>
      </c>
      <c r="F104" s="78" t="s">
        <v>32</v>
      </c>
      <c r="G104" s="104" t="s">
        <v>32</v>
      </c>
      <c r="H104" s="85" t="s">
        <v>32</v>
      </c>
      <c r="I104" s="104" t="s">
        <v>32</v>
      </c>
      <c r="J104" s="84" t="s">
        <v>32</v>
      </c>
      <c r="K104" s="83" t="s">
        <v>32</v>
      </c>
      <c r="L104" s="233" t="s">
        <v>180</v>
      </c>
      <c r="M104" s="67"/>
    </row>
    <row r="105" spans="1:13" ht="12.75" customHeight="1" x14ac:dyDescent="0.25">
      <c r="A105" s="82" t="s">
        <v>100</v>
      </c>
      <c r="B105" s="83" t="s">
        <v>180</v>
      </c>
      <c r="C105" s="84" t="s">
        <v>32</v>
      </c>
      <c r="D105" s="116" t="s">
        <v>32</v>
      </c>
      <c r="E105" s="78" t="s">
        <v>32</v>
      </c>
      <c r="F105" s="78" t="s">
        <v>32</v>
      </c>
      <c r="G105" s="104" t="s">
        <v>180</v>
      </c>
      <c r="H105" s="85" t="s">
        <v>32</v>
      </c>
      <c r="I105" s="86" t="s">
        <v>32</v>
      </c>
      <c r="J105" s="84" t="s">
        <v>32</v>
      </c>
      <c r="K105" s="83" t="s">
        <v>32</v>
      </c>
      <c r="L105" s="233" t="s">
        <v>180</v>
      </c>
      <c r="M105" s="67"/>
    </row>
    <row r="106" spans="1:13" ht="12.75" customHeight="1" x14ac:dyDescent="0.25">
      <c r="A106" s="82" t="s">
        <v>130</v>
      </c>
      <c r="B106" s="83" t="s">
        <v>32</v>
      </c>
      <c r="C106" s="84">
        <v>9.1062349453568459</v>
      </c>
      <c r="D106" s="116" t="s">
        <v>32</v>
      </c>
      <c r="E106" s="83">
        <v>0.39718359569087625</v>
      </c>
      <c r="F106" s="78">
        <v>5.6148230316466652E-2</v>
      </c>
      <c r="G106" s="84" t="s">
        <v>32</v>
      </c>
      <c r="H106" s="85" t="s">
        <v>32</v>
      </c>
      <c r="I106" s="84">
        <v>1.9282851852476597</v>
      </c>
      <c r="J106" s="86" t="s">
        <v>32</v>
      </c>
      <c r="K106" s="83" t="s">
        <v>32</v>
      </c>
      <c r="L106" s="233">
        <v>11.487851956611848</v>
      </c>
      <c r="M106" s="67"/>
    </row>
    <row r="107" spans="1:13" ht="12.75" customHeight="1" x14ac:dyDescent="0.25">
      <c r="A107" s="82" t="s">
        <v>96</v>
      </c>
      <c r="B107" s="83">
        <v>6.4266992005286738E-2</v>
      </c>
      <c r="C107" s="84" t="s">
        <v>32</v>
      </c>
      <c r="D107" s="116" t="s">
        <v>180</v>
      </c>
      <c r="E107" s="83">
        <v>8.2585320604266599E-2</v>
      </c>
      <c r="F107" s="83" t="s">
        <v>180</v>
      </c>
      <c r="G107" s="84">
        <v>0.11960207484662533</v>
      </c>
      <c r="H107" s="85" t="s">
        <v>180</v>
      </c>
      <c r="I107" s="84" t="s">
        <v>32</v>
      </c>
      <c r="J107" s="84">
        <v>0.22193832229822874</v>
      </c>
      <c r="K107" s="83">
        <v>5.5577084654942155E-2</v>
      </c>
      <c r="L107" s="233">
        <v>0.5604043090952473</v>
      </c>
      <c r="M107" s="67"/>
    </row>
    <row r="108" spans="1:13" ht="3.75" customHeight="1" x14ac:dyDescent="0.25">
      <c r="A108" s="98"/>
      <c r="B108" s="102"/>
      <c r="C108" s="105"/>
      <c r="D108" s="105"/>
      <c r="E108" s="102"/>
      <c r="F108" s="102"/>
      <c r="G108" s="105"/>
      <c r="H108" s="106"/>
      <c r="I108" s="105"/>
      <c r="J108" s="105"/>
      <c r="K108" s="102"/>
      <c r="L108" s="102"/>
      <c r="M108" s="67"/>
    </row>
    <row r="109" spans="1:13" ht="15" customHeight="1" x14ac:dyDescent="0.25">
      <c r="A109" s="259" t="s">
        <v>68</v>
      </c>
      <c r="B109" s="94">
        <v>6.7257731365316431E-2</v>
      </c>
      <c r="C109" s="94">
        <v>9.5440578150737565</v>
      </c>
      <c r="D109" s="94">
        <v>0.05</v>
      </c>
      <c r="E109" s="94">
        <v>0.47976891629514284</v>
      </c>
      <c r="F109" s="94">
        <v>6.8001507455846877E-2</v>
      </c>
      <c r="G109" s="94">
        <v>0.14348165352748765</v>
      </c>
      <c r="H109" s="94">
        <v>0.05</v>
      </c>
      <c r="I109" s="94">
        <v>1.9981769498990616</v>
      </c>
      <c r="J109" s="94">
        <v>0.27773356065154076</v>
      </c>
      <c r="K109" s="94">
        <v>5.5577084654942155E-2</v>
      </c>
      <c r="L109" s="94">
        <f>SUM(L103:L107)</f>
        <v>12.617477026986307</v>
      </c>
      <c r="M109" s="67"/>
    </row>
    <row r="110" spans="1:13" x14ac:dyDescent="0.25">
      <c r="H110" s="117"/>
    </row>
  </sheetData>
  <mergeCells count="37">
    <mergeCell ref="L69:L70"/>
    <mergeCell ref="L32:L33"/>
    <mergeCell ref="J69:J70"/>
    <mergeCell ref="K69:K70"/>
    <mergeCell ref="J32:J33"/>
    <mergeCell ref="K32:K33"/>
    <mergeCell ref="A69:A70"/>
    <mergeCell ref="B69:B70"/>
    <mergeCell ref="C69:C70"/>
    <mergeCell ref="D69:D70"/>
    <mergeCell ref="E69:E70"/>
    <mergeCell ref="F32:F33"/>
    <mergeCell ref="F69:F70"/>
    <mergeCell ref="G69:G70"/>
    <mergeCell ref="H69:H70"/>
    <mergeCell ref="I69:I70"/>
    <mergeCell ref="G32:G33"/>
    <mergeCell ref="H32:H33"/>
    <mergeCell ref="I32:I33"/>
    <mergeCell ref="A32:A33"/>
    <mergeCell ref="B32:B33"/>
    <mergeCell ref="C32:C33"/>
    <mergeCell ref="D32:D33"/>
    <mergeCell ref="E32:E33"/>
    <mergeCell ref="A5:A6"/>
    <mergeCell ref="B5:B6"/>
    <mergeCell ref="C5:C6"/>
    <mergeCell ref="D5:D6"/>
    <mergeCell ref="E5:E6"/>
    <mergeCell ref="K5:K6"/>
    <mergeCell ref="L5:L6"/>
    <mergeCell ref="B3:K3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showGridLines="0" zoomScaleNormal="100" workbookViewId="0">
      <selection activeCell="A2" sqref="A2:D2"/>
    </sheetView>
  </sheetViews>
  <sheetFormatPr defaultRowHeight="15" x14ac:dyDescent="0.25"/>
  <cols>
    <col min="1" max="1" width="9.42578125" style="67" customWidth="1"/>
    <col min="2" max="2" width="6.7109375" style="67" customWidth="1"/>
    <col min="3" max="3" width="40.7109375" style="67" customWidth="1"/>
    <col min="4" max="4" width="19.7109375" style="145" customWidth="1"/>
    <col min="5" max="16384" width="9.140625" style="67"/>
  </cols>
  <sheetData>
    <row r="1" spans="1:4" ht="15" customHeight="1" x14ac:dyDescent="0.25">
      <c r="A1" s="481" t="s">
        <v>255</v>
      </c>
      <c r="B1" s="481"/>
      <c r="C1" s="481"/>
      <c r="D1" s="481"/>
    </row>
    <row r="2" spans="1:4" ht="15" customHeight="1" x14ac:dyDescent="0.25">
      <c r="A2" s="482" t="s">
        <v>254</v>
      </c>
      <c r="B2" s="482"/>
      <c r="C2" s="482"/>
      <c r="D2" s="482"/>
    </row>
    <row r="3" spans="1:4" ht="3" customHeight="1" x14ac:dyDescent="0.25">
      <c r="A3" s="119"/>
      <c r="B3" s="119"/>
      <c r="C3" s="119"/>
      <c r="D3" s="143"/>
    </row>
    <row r="4" spans="1:4" ht="12.75" customHeight="1" x14ac:dyDescent="0.25">
      <c r="B4" s="148"/>
      <c r="C4" s="149"/>
      <c r="D4" s="150" t="s">
        <v>158</v>
      </c>
    </row>
    <row r="5" spans="1:4" ht="12.75" customHeight="1" x14ac:dyDescent="0.25">
      <c r="B5" s="151" t="s">
        <v>157</v>
      </c>
      <c r="C5" s="152" t="s">
        <v>166</v>
      </c>
      <c r="D5" s="153" t="s">
        <v>159</v>
      </c>
    </row>
    <row r="6" spans="1:4" s="87" customFormat="1" ht="3.75" customHeight="1" x14ac:dyDescent="0.25">
      <c r="B6" s="142"/>
      <c r="C6" s="122"/>
      <c r="D6" s="122"/>
    </row>
    <row r="7" spans="1:4" ht="12.75" customHeight="1" x14ac:dyDescent="0.25">
      <c r="B7" s="264">
        <v>1</v>
      </c>
      <c r="C7" s="267" t="s">
        <v>63</v>
      </c>
      <c r="D7" s="269">
        <v>1470.388113617897</v>
      </c>
    </row>
    <row r="8" spans="1:4" ht="12.75" customHeight="1" x14ac:dyDescent="0.25">
      <c r="B8" s="264">
        <v>2</v>
      </c>
      <c r="C8" s="136" t="s">
        <v>48</v>
      </c>
      <c r="D8" s="144">
        <v>795.82260519266129</v>
      </c>
    </row>
    <row r="9" spans="1:4" ht="12.75" customHeight="1" x14ac:dyDescent="0.25">
      <c r="B9" s="264">
        <v>3</v>
      </c>
      <c r="C9" s="136" t="s">
        <v>53</v>
      </c>
      <c r="D9" s="144">
        <v>712.14825566112995</v>
      </c>
    </row>
    <row r="10" spans="1:4" ht="12.75" customHeight="1" x14ac:dyDescent="0.25">
      <c r="B10" s="264">
        <v>4</v>
      </c>
      <c r="C10" s="136" t="s">
        <v>87</v>
      </c>
      <c r="D10" s="144">
        <v>669.93056502938271</v>
      </c>
    </row>
    <row r="11" spans="1:4" ht="12.75" customHeight="1" x14ac:dyDescent="0.25">
      <c r="B11" s="264">
        <v>5</v>
      </c>
      <c r="C11" s="136" t="s">
        <v>100</v>
      </c>
      <c r="D11" s="144">
        <v>409.61044695973396</v>
      </c>
    </row>
    <row r="12" spans="1:4" ht="12.75" customHeight="1" x14ac:dyDescent="0.25">
      <c r="B12" s="264">
        <v>6</v>
      </c>
      <c r="C12" s="136" t="s">
        <v>192</v>
      </c>
      <c r="D12" s="144">
        <v>388.33250367641449</v>
      </c>
    </row>
    <row r="13" spans="1:4" ht="12.75" customHeight="1" x14ac:dyDescent="0.25">
      <c r="B13" s="264">
        <v>7</v>
      </c>
      <c r="C13" s="136" t="s">
        <v>193</v>
      </c>
      <c r="D13" s="144">
        <v>379.35505437850952</v>
      </c>
    </row>
    <row r="14" spans="1:4" ht="12.75" customHeight="1" x14ac:dyDescent="0.25">
      <c r="B14" s="264">
        <v>8</v>
      </c>
      <c r="C14" s="136" t="s">
        <v>194</v>
      </c>
      <c r="D14" s="144">
        <v>341.55225563049316</v>
      </c>
    </row>
    <row r="15" spans="1:4" ht="12.75" customHeight="1" x14ac:dyDescent="0.25">
      <c r="A15" s="87"/>
      <c r="B15" s="264">
        <v>9</v>
      </c>
      <c r="C15" s="136" t="s">
        <v>86</v>
      </c>
      <c r="D15" s="144">
        <v>333.37471628189087</v>
      </c>
    </row>
    <row r="16" spans="1:4" ht="12.75" customHeight="1" x14ac:dyDescent="0.25">
      <c r="A16" s="87"/>
      <c r="B16" s="264">
        <v>10</v>
      </c>
      <c r="C16" s="136" t="s">
        <v>241</v>
      </c>
      <c r="D16" s="144">
        <v>320.09999847412109</v>
      </c>
    </row>
    <row r="17" spans="1:4" ht="12.75" customHeight="1" x14ac:dyDescent="0.25">
      <c r="A17" s="87"/>
      <c r="B17" s="264">
        <v>11</v>
      </c>
      <c r="C17" s="136" t="s">
        <v>236</v>
      </c>
      <c r="D17" s="144">
        <v>293.83327865600586</v>
      </c>
    </row>
    <row r="18" spans="1:4" ht="12.75" customHeight="1" x14ac:dyDescent="0.25">
      <c r="A18" s="87"/>
      <c r="B18" s="264">
        <v>12</v>
      </c>
      <c r="C18" s="136" t="s">
        <v>198</v>
      </c>
      <c r="D18" s="144">
        <v>290.09999847412109</v>
      </c>
    </row>
    <row r="19" spans="1:4" ht="12.75" customHeight="1" x14ac:dyDescent="0.25">
      <c r="A19" s="87"/>
      <c r="B19" s="264">
        <v>13</v>
      </c>
      <c r="C19" s="136" t="s">
        <v>101</v>
      </c>
      <c r="D19" s="144">
        <v>289.37817245721817</v>
      </c>
    </row>
    <row r="20" spans="1:4" ht="12.75" customHeight="1" x14ac:dyDescent="0.25">
      <c r="A20" s="87"/>
      <c r="B20" s="264">
        <v>14</v>
      </c>
      <c r="C20" s="136" t="s">
        <v>79</v>
      </c>
      <c r="D20" s="144">
        <v>279.79292321205139</v>
      </c>
    </row>
    <row r="21" spans="1:4" ht="12.75" customHeight="1" x14ac:dyDescent="0.25">
      <c r="A21" s="87"/>
      <c r="B21" s="264">
        <v>15</v>
      </c>
      <c r="C21" s="136" t="s">
        <v>62</v>
      </c>
      <c r="D21" s="144">
        <v>264.48907923698425</v>
      </c>
    </row>
    <row r="22" spans="1:4" ht="12.75" customHeight="1" x14ac:dyDescent="0.25">
      <c r="A22" s="87"/>
      <c r="B22" s="264">
        <v>16</v>
      </c>
      <c r="C22" s="136" t="s">
        <v>155</v>
      </c>
      <c r="D22" s="144">
        <v>252.52679634094238</v>
      </c>
    </row>
    <row r="23" spans="1:4" ht="12.75" customHeight="1" x14ac:dyDescent="0.25">
      <c r="A23" s="87"/>
      <c r="B23" s="264">
        <v>17</v>
      </c>
      <c r="C23" s="136" t="s">
        <v>56</v>
      </c>
      <c r="D23" s="144">
        <v>174.47732925415039</v>
      </c>
    </row>
    <row r="24" spans="1:4" ht="12.75" customHeight="1" x14ac:dyDescent="0.25">
      <c r="A24" s="87"/>
      <c r="B24" s="264">
        <v>18</v>
      </c>
      <c r="C24" s="136" t="s">
        <v>81</v>
      </c>
      <c r="D24" s="144">
        <v>147.75</v>
      </c>
    </row>
    <row r="25" spans="1:4" ht="12.75" customHeight="1" x14ac:dyDescent="0.25">
      <c r="A25" s="87"/>
      <c r="B25" s="264">
        <v>19</v>
      </c>
      <c r="C25" s="136" t="s">
        <v>78</v>
      </c>
      <c r="D25" s="144">
        <v>102.39179849624634</v>
      </c>
    </row>
    <row r="26" spans="1:4" ht="12.75" customHeight="1" x14ac:dyDescent="0.25">
      <c r="A26" s="87"/>
      <c r="B26" s="264">
        <v>20</v>
      </c>
      <c r="C26" s="136" t="s">
        <v>88</v>
      </c>
      <c r="D26" s="144">
        <v>95.520000457763672</v>
      </c>
    </row>
    <row r="27" spans="1:4" ht="12.75" customHeight="1" x14ac:dyDescent="0.25">
      <c r="A27" s="87"/>
      <c r="B27" s="264">
        <v>21</v>
      </c>
      <c r="C27" s="136" t="s">
        <v>248</v>
      </c>
      <c r="D27" s="144">
        <v>79.448463439941406</v>
      </c>
    </row>
    <row r="28" spans="1:4" ht="12.75" customHeight="1" x14ac:dyDescent="0.25">
      <c r="A28" s="87"/>
      <c r="B28" s="264">
        <v>22</v>
      </c>
      <c r="C28" s="136" t="s">
        <v>249</v>
      </c>
      <c r="D28" s="144">
        <v>79.448463439941406</v>
      </c>
    </row>
    <row r="29" spans="1:4" ht="12.75" customHeight="1" x14ac:dyDescent="0.25">
      <c r="A29" s="87"/>
      <c r="B29" s="264">
        <v>23</v>
      </c>
      <c r="C29" s="136" t="s">
        <v>51</v>
      </c>
      <c r="D29" s="144">
        <v>76.083494007587433</v>
      </c>
    </row>
    <row r="30" spans="1:4" ht="12.75" customHeight="1" x14ac:dyDescent="0.25">
      <c r="A30" s="87"/>
      <c r="B30" s="264">
        <v>24</v>
      </c>
      <c r="C30" s="136" t="s">
        <v>50</v>
      </c>
      <c r="D30" s="144">
        <v>73.872572481632233</v>
      </c>
    </row>
    <row r="31" spans="1:4" ht="12.75" customHeight="1" x14ac:dyDescent="0.25">
      <c r="A31" s="87"/>
      <c r="B31" s="264">
        <v>25</v>
      </c>
      <c r="C31" s="136" t="s">
        <v>250</v>
      </c>
      <c r="D31" s="144">
        <v>71.80509215593338</v>
      </c>
    </row>
    <row r="32" spans="1:4" ht="12.75" customHeight="1" x14ac:dyDescent="0.25">
      <c r="A32" s="87"/>
      <c r="B32" s="264">
        <v>26</v>
      </c>
      <c r="C32" s="136" t="s">
        <v>197</v>
      </c>
      <c r="D32" s="144">
        <v>38.879999041557312</v>
      </c>
    </row>
    <row r="33" spans="1:4" ht="12.75" customHeight="1" x14ac:dyDescent="0.25">
      <c r="A33" s="87"/>
      <c r="B33" s="264">
        <v>27</v>
      </c>
      <c r="C33" s="136" t="s">
        <v>94</v>
      </c>
      <c r="D33" s="144">
        <v>30</v>
      </c>
    </row>
    <row r="34" spans="1:4" ht="12.75" customHeight="1" x14ac:dyDescent="0.25">
      <c r="A34" s="87"/>
      <c r="B34" s="264">
        <v>28</v>
      </c>
      <c r="C34" s="136" t="s">
        <v>49</v>
      </c>
      <c r="D34" s="144">
        <v>30</v>
      </c>
    </row>
    <row r="35" spans="1:4" ht="12.75" customHeight="1" x14ac:dyDescent="0.25">
      <c r="A35" s="87"/>
      <c r="B35" s="264">
        <v>29</v>
      </c>
      <c r="C35" s="136" t="s">
        <v>240</v>
      </c>
      <c r="D35" s="144">
        <v>30</v>
      </c>
    </row>
    <row r="36" spans="1:4" ht="12.75" customHeight="1" x14ac:dyDescent="0.25">
      <c r="A36" s="87"/>
      <c r="B36" s="264">
        <v>30</v>
      </c>
      <c r="C36" s="136" t="s">
        <v>196</v>
      </c>
      <c r="D36" s="144">
        <v>26.543250679969788</v>
      </c>
    </row>
    <row r="37" spans="1:4" ht="12.75" customHeight="1" x14ac:dyDescent="0.25">
      <c r="A37" s="87"/>
      <c r="B37" s="264">
        <v>31</v>
      </c>
      <c r="C37" s="136" t="s">
        <v>64</v>
      </c>
      <c r="D37" s="144">
        <v>22.910030722618103</v>
      </c>
    </row>
    <row r="38" spans="1:4" ht="12.75" customHeight="1" x14ac:dyDescent="0.25">
      <c r="A38" s="87"/>
      <c r="B38" s="264">
        <v>32</v>
      </c>
      <c r="C38" s="136" t="s">
        <v>60</v>
      </c>
      <c r="D38" s="144">
        <v>19.933679103851318</v>
      </c>
    </row>
    <row r="39" spans="1:4" ht="12.75" customHeight="1" x14ac:dyDescent="0.25">
      <c r="A39" s="87"/>
      <c r="B39" s="264">
        <v>33</v>
      </c>
      <c r="C39" s="136" t="s">
        <v>103</v>
      </c>
      <c r="D39" s="144">
        <v>12.723759412765503</v>
      </c>
    </row>
    <row r="40" spans="1:4" ht="12.75" customHeight="1" x14ac:dyDescent="0.25">
      <c r="A40" s="87"/>
      <c r="B40" s="264">
        <v>34</v>
      </c>
      <c r="C40" s="136" t="s">
        <v>251</v>
      </c>
      <c r="D40" s="144">
        <v>6.069000244140625</v>
      </c>
    </row>
    <row r="41" spans="1:4" ht="12.75" customHeight="1" x14ac:dyDescent="0.25">
      <c r="B41" s="264">
        <v>35</v>
      </c>
      <c r="C41" s="136" t="s">
        <v>59</v>
      </c>
      <c r="D41" s="144">
        <v>3.5555198192596436</v>
      </c>
    </row>
    <row r="42" spans="1:4" ht="12.75" customHeight="1" x14ac:dyDescent="0.25">
      <c r="B42" s="264">
        <v>36</v>
      </c>
      <c r="C42" s="137" t="s">
        <v>201</v>
      </c>
      <c r="D42" s="144">
        <v>3.0345001220703125</v>
      </c>
    </row>
    <row r="43" spans="1:4" ht="12.75" customHeight="1" x14ac:dyDescent="0.25">
      <c r="B43" s="264">
        <v>37</v>
      </c>
      <c r="C43" s="136" t="s">
        <v>237</v>
      </c>
      <c r="D43" s="144">
        <v>2.699972927570343</v>
      </c>
    </row>
    <row r="44" spans="1:4" ht="12.75" customHeight="1" x14ac:dyDescent="0.25">
      <c r="B44" s="264">
        <v>38</v>
      </c>
      <c r="C44" s="137" t="s">
        <v>252</v>
      </c>
      <c r="D44" s="144">
        <v>1.7977597713470459</v>
      </c>
    </row>
    <row r="45" spans="1:4" s="87" customFormat="1" ht="12.75" customHeight="1" x14ac:dyDescent="0.25">
      <c r="B45" s="264">
        <v>39</v>
      </c>
      <c r="C45" s="136" t="s">
        <v>253</v>
      </c>
      <c r="D45" s="144">
        <v>1.7977597713470459</v>
      </c>
    </row>
    <row r="46" spans="1:4" ht="12.75" customHeight="1" x14ac:dyDescent="0.25">
      <c r="B46" s="264">
        <v>40</v>
      </c>
      <c r="C46" s="136" t="s">
        <v>69</v>
      </c>
      <c r="D46" s="144">
        <v>1.1666500568389893</v>
      </c>
    </row>
    <row r="75" ht="15.75" customHeight="1" x14ac:dyDescent="0.25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zoomScaleNormal="100" workbookViewId="0">
      <selection activeCell="A2" sqref="A2:D2"/>
    </sheetView>
  </sheetViews>
  <sheetFormatPr defaultRowHeight="15" x14ac:dyDescent="0.25"/>
  <cols>
    <col min="1" max="1" width="9.42578125" style="67" customWidth="1"/>
    <col min="2" max="2" width="6.7109375" style="67" customWidth="1"/>
    <col min="3" max="3" width="40.7109375" style="67" customWidth="1"/>
    <col min="4" max="4" width="19.7109375" style="67" customWidth="1"/>
    <col min="5" max="5" width="9.140625" style="67" customWidth="1"/>
    <col min="6" max="16384" width="9.140625" style="67"/>
  </cols>
  <sheetData>
    <row r="1" spans="1:9" ht="15" customHeight="1" x14ac:dyDescent="0.25">
      <c r="A1" s="481" t="s">
        <v>256</v>
      </c>
      <c r="B1" s="481"/>
      <c r="C1" s="481"/>
      <c r="D1" s="481"/>
      <c r="E1" s="118"/>
    </row>
    <row r="2" spans="1:9" ht="15" customHeight="1" x14ac:dyDescent="0.25">
      <c r="A2" s="482" t="s">
        <v>257</v>
      </c>
      <c r="B2" s="482"/>
      <c r="C2" s="482"/>
      <c r="D2" s="482"/>
    </row>
    <row r="3" spans="1:9" ht="3" customHeight="1" x14ac:dyDescent="0.25">
      <c r="A3" s="119"/>
      <c r="B3" s="119"/>
      <c r="C3" s="119"/>
      <c r="D3" s="119"/>
    </row>
    <row r="4" spans="1:9" ht="12.75" customHeight="1" x14ac:dyDescent="0.25">
      <c r="B4" s="260"/>
      <c r="C4" s="261"/>
      <c r="D4" s="262" t="s">
        <v>160</v>
      </c>
    </row>
    <row r="5" spans="1:9" ht="12.75" customHeight="1" x14ac:dyDescent="0.25">
      <c r="B5" s="263" t="s">
        <v>157</v>
      </c>
      <c r="C5" s="152" t="s">
        <v>166</v>
      </c>
      <c r="D5" s="153" t="s">
        <v>43</v>
      </c>
    </row>
    <row r="6" spans="1:9" s="87" customFormat="1" ht="3.75" customHeight="1" x14ac:dyDescent="0.25">
      <c r="B6" s="266"/>
      <c r="C6" s="122"/>
      <c r="D6" s="122"/>
    </row>
    <row r="7" spans="1:9" ht="12.75" customHeight="1" x14ac:dyDescent="0.25">
      <c r="B7" s="264">
        <v>1</v>
      </c>
      <c r="C7" s="267" t="s">
        <v>53</v>
      </c>
      <c r="D7" s="268">
        <v>801.07128404080868</v>
      </c>
    </row>
    <row r="8" spans="1:9" ht="12.75" customHeight="1" x14ac:dyDescent="0.25">
      <c r="B8" s="264">
        <v>2</v>
      </c>
      <c r="C8" s="137" t="s">
        <v>241</v>
      </c>
      <c r="D8" s="265">
        <v>640.19999694824219</v>
      </c>
    </row>
    <row r="9" spans="1:9" ht="12.75" customHeight="1" x14ac:dyDescent="0.25">
      <c r="B9" s="264">
        <v>3</v>
      </c>
      <c r="C9" s="137" t="s">
        <v>94</v>
      </c>
      <c r="D9" s="265">
        <v>270</v>
      </c>
    </row>
    <row r="10" spans="1:9" ht="12.75" customHeight="1" x14ac:dyDescent="0.25">
      <c r="B10" s="264">
        <v>4</v>
      </c>
      <c r="C10" s="137" t="s">
        <v>236</v>
      </c>
      <c r="D10" s="265">
        <v>265.56993246078491</v>
      </c>
      <c r="I10" s="140"/>
    </row>
    <row r="11" spans="1:9" ht="12.75" customHeight="1" x14ac:dyDescent="0.25">
      <c r="B11" s="264">
        <v>5</v>
      </c>
      <c r="C11" s="137" t="s">
        <v>100</v>
      </c>
      <c r="D11" s="265">
        <v>238.39216546263924</v>
      </c>
    </row>
    <row r="12" spans="1:9" ht="12.75" customHeight="1" x14ac:dyDescent="0.25">
      <c r="B12" s="264">
        <v>6</v>
      </c>
      <c r="C12" s="137" t="s">
        <v>56</v>
      </c>
      <c r="D12" s="265">
        <v>233.84314829111099</v>
      </c>
    </row>
    <row r="13" spans="1:9" ht="12.75" customHeight="1" x14ac:dyDescent="0.25">
      <c r="B13" s="264">
        <v>7</v>
      </c>
      <c r="C13" s="137" t="s">
        <v>87</v>
      </c>
      <c r="D13" s="265">
        <v>128.35786646604538</v>
      </c>
    </row>
    <row r="14" spans="1:9" ht="12.75" customHeight="1" x14ac:dyDescent="0.25">
      <c r="B14" s="264">
        <v>8</v>
      </c>
      <c r="C14" s="137" t="s">
        <v>155</v>
      </c>
      <c r="D14" s="265">
        <v>101.01072120666504</v>
      </c>
    </row>
    <row r="15" spans="1:9" ht="12.75" customHeight="1" x14ac:dyDescent="0.25">
      <c r="A15" s="87"/>
      <c r="B15" s="264">
        <v>9</v>
      </c>
      <c r="C15" s="137" t="s">
        <v>193</v>
      </c>
      <c r="D15" s="265">
        <v>91.72148234769702</v>
      </c>
    </row>
    <row r="16" spans="1:9" ht="12.75" customHeight="1" x14ac:dyDescent="0.25">
      <c r="A16" s="87"/>
      <c r="B16" s="264">
        <v>10</v>
      </c>
      <c r="C16" s="137" t="s">
        <v>48</v>
      </c>
      <c r="D16" s="265">
        <v>91.473374038934708</v>
      </c>
    </row>
    <row r="17" spans="1:4" ht="12.75" customHeight="1" x14ac:dyDescent="0.25">
      <c r="A17" s="87"/>
      <c r="B17" s="264">
        <v>11</v>
      </c>
      <c r="C17" s="137" t="s">
        <v>86</v>
      </c>
      <c r="D17" s="265">
        <v>88.375695310533047</v>
      </c>
    </row>
    <row r="18" spans="1:4" ht="12.75" customHeight="1" x14ac:dyDescent="0.25">
      <c r="A18" s="87"/>
      <c r="B18" s="264">
        <v>12</v>
      </c>
      <c r="C18" s="137" t="s">
        <v>101</v>
      </c>
      <c r="D18" s="265">
        <v>84.924834996461868</v>
      </c>
    </row>
    <row r="19" spans="1:4" ht="12.75" customHeight="1" x14ac:dyDescent="0.25">
      <c r="A19" s="87"/>
      <c r="B19" s="264">
        <v>13</v>
      </c>
      <c r="C19" s="137" t="s">
        <v>50</v>
      </c>
      <c r="D19" s="265">
        <v>79.405943393707275</v>
      </c>
    </row>
    <row r="20" spans="1:4" ht="12.75" customHeight="1" x14ac:dyDescent="0.25">
      <c r="A20" s="87"/>
      <c r="B20" s="264">
        <v>14</v>
      </c>
      <c r="C20" s="137" t="s">
        <v>249</v>
      </c>
      <c r="D20" s="265">
        <v>64.147470712661743</v>
      </c>
    </row>
    <row r="21" spans="1:4" ht="12.75" customHeight="1" x14ac:dyDescent="0.25">
      <c r="A21" s="87"/>
      <c r="B21" s="264">
        <v>15</v>
      </c>
      <c r="C21" s="137" t="s">
        <v>194</v>
      </c>
      <c r="D21" s="265">
        <v>49.941271260380745</v>
      </c>
    </row>
    <row r="22" spans="1:4" ht="12.75" customHeight="1" x14ac:dyDescent="0.25">
      <c r="A22" s="87"/>
      <c r="B22" s="264">
        <v>16</v>
      </c>
      <c r="C22" s="137" t="s">
        <v>192</v>
      </c>
      <c r="D22" s="265">
        <v>48.541562959551811</v>
      </c>
    </row>
    <row r="23" spans="1:4" ht="12.75" customHeight="1" x14ac:dyDescent="0.25">
      <c r="A23" s="87"/>
      <c r="B23" s="264">
        <v>17</v>
      </c>
      <c r="C23" s="137" t="s">
        <v>81</v>
      </c>
      <c r="D23" s="265">
        <v>44.325000762939453</v>
      </c>
    </row>
    <row r="24" spans="1:4" ht="12.75" customHeight="1" x14ac:dyDescent="0.25">
      <c r="A24" s="87"/>
      <c r="B24" s="264">
        <v>18</v>
      </c>
      <c r="C24" s="137" t="s">
        <v>79</v>
      </c>
      <c r="D24" s="265">
        <v>26.84892064332962</v>
      </c>
    </row>
    <row r="25" spans="1:4" ht="12.75" customHeight="1" x14ac:dyDescent="0.25">
      <c r="A25" s="87"/>
      <c r="B25" s="264">
        <v>19</v>
      </c>
      <c r="C25" s="137" t="s">
        <v>49</v>
      </c>
      <c r="D25" s="265">
        <v>22.5</v>
      </c>
    </row>
    <row r="26" spans="1:4" ht="12.75" customHeight="1" x14ac:dyDescent="0.25">
      <c r="A26" s="87"/>
      <c r="B26" s="264">
        <v>20</v>
      </c>
      <c r="C26" s="137" t="s">
        <v>198</v>
      </c>
      <c r="D26" s="265">
        <v>21.467400074005127</v>
      </c>
    </row>
    <row r="27" spans="1:4" ht="12.75" customHeight="1" x14ac:dyDescent="0.25">
      <c r="A27" s="87"/>
      <c r="B27" s="264">
        <v>21</v>
      </c>
      <c r="C27" s="137" t="s">
        <v>78</v>
      </c>
      <c r="D27" s="265">
        <v>20.478360176086426</v>
      </c>
    </row>
    <row r="28" spans="1:4" ht="12.75" customHeight="1" x14ac:dyDescent="0.25">
      <c r="A28" s="87"/>
      <c r="B28" s="264">
        <v>22</v>
      </c>
      <c r="C28" s="137" t="s">
        <v>196</v>
      </c>
      <c r="D28" s="265">
        <v>20.138962209224701</v>
      </c>
    </row>
    <row r="29" spans="1:4" ht="12.75" customHeight="1" x14ac:dyDescent="0.25">
      <c r="A29" s="87"/>
      <c r="B29" s="264">
        <v>23</v>
      </c>
      <c r="C29" s="137" t="s">
        <v>63</v>
      </c>
      <c r="D29" s="265">
        <v>15.903262537904084</v>
      </c>
    </row>
    <row r="30" spans="1:4" ht="12.75" customHeight="1" x14ac:dyDescent="0.25">
      <c r="A30" s="87"/>
      <c r="B30" s="264">
        <v>24</v>
      </c>
      <c r="C30" s="137" t="s">
        <v>60</v>
      </c>
      <c r="D30" s="265">
        <v>13.554902076721191</v>
      </c>
    </row>
    <row r="31" spans="1:4" ht="12.75" customHeight="1" x14ac:dyDescent="0.25">
      <c r="A31" s="87"/>
      <c r="B31" s="264">
        <v>25</v>
      </c>
      <c r="C31" s="137" t="s">
        <v>51</v>
      </c>
      <c r="D31" s="265">
        <v>12.762829825282097</v>
      </c>
    </row>
    <row r="32" spans="1:4" ht="12.75" customHeight="1" x14ac:dyDescent="0.25">
      <c r="A32" s="87"/>
      <c r="B32" s="264">
        <v>26</v>
      </c>
      <c r="C32" s="137" t="s">
        <v>130</v>
      </c>
      <c r="D32" s="265">
        <v>11.487851956611848</v>
      </c>
    </row>
    <row r="33" spans="1:5" ht="12.75" customHeight="1" x14ac:dyDescent="0.25">
      <c r="A33" s="87"/>
      <c r="B33" s="264">
        <v>27</v>
      </c>
      <c r="C33" s="137" t="s">
        <v>250</v>
      </c>
      <c r="D33" s="265">
        <v>8.7947983145713806</v>
      </c>
    </row>
    <row r="34" spans="1:5" ht="12.75" customHeight="1" x14ac:dyDescent="0.25">
      <c r="A34" s="87"/>
      <c r="B34" s="264">
        <v>28</v>
      </c>
      <c r="C34" s="137" t="s">
        <v>248</v>
      </c>
      <c r="D34" s="265">
        <v>6.414747029542923</v>
      </c>
    </row>
    <row r="35" spans="1:5" ht="12.75" customHeight="1" x14ac:dyDescent="0.25">
      <c r="A35" s="87"/>
      <c r="B35" s="264">
        <v>29</v>
      </c>
      <c r="C35" s="137" t="s">
        <v>240</v>
      </c>
      <c r="D35" s="265">
        <v>3.75</v>
      </c>
    </row>
    <row r="36" spans="1:5" ht="12.75" customHeight="1" x14ac:dyDescent="0.25">
      <c r="A36" s="87"/>
      <c r="B36" s="264">
        <v>30</v>
      </c>
      <c r="C36" s="137" t="s">
        <v>64</v>
      </c>
      <c r="D36" s="265">
        <v>3.2074043154716492</v>
      </c>
    </row>
    <row r="37" spans="1:5" ht="12.75" customHeight="1" x14ac:dyDescent="0.25">
      <c r="A37" s="87"/>
      <c r="B37" s="264">
        <v>31</v>
      </c>
      <c r="C37" s="137" t="s">
        <v>103</v>
      </c>
      <c r="D37" s="265">
        <v>2.5222803354263306</v>
      </c>
    </row>
    <row r="38" spans="1:5" ht="12.75" customHeight="1" x14ac:dyDescent="0.25">
      <c r="A38" s="87"/>
      <c r="B38" s="264">
        <v>32</v>
      </c>
      <c r="C38" s="137" t="s">
        <v>88</v>
      </c>
      <c r="D38" s="265">
        <v>2.4357600212097168</v>
      </c>
    </row>
    <row r="39" spans="1:5" ht="12.75" customHeight="1" x14ac:dyDescent="0.25">
      <c r="A39" s="87"/>
      <c r="B39" s="264">
        <v>33</v>
      </c>
      <c r="C39" s="137" t="s">
        <v>62</v>
      </c>
      <c r="D39" s="265">
        <v>1.9553011017851532</v>
      </c>
    </row>
    <row r="40" spans="1:5" ht="12.75" customHeight="1" x14ac:dyDescent="0.25">
      <c r="A40" s="87"/>
      <c r="B40" s="264">
        <v>34</v>
      </c>
      <c r="C40" s="137" t="s">
        <v>197</v>
      </c>
      <c r="D40" s="265">
        <v>1.3607999905943871</v>
      </c>
      <c r="E40" s="120"/>
    </row>
    <row r="41" spans="1:5" ht="12.75" customHeight="1" x14ac:dyDescent="0.25">
      <c r="B41" s="264">
        <v>35</v>
      </c>
      <c r="C41" s="137" t="s">
        <v>237</v>
      </c>
      <c r="D41" s="265">
        <v>0.87749120593070984</v>
      </c>
      <c r="E41" s="121"/>
    </row>
    <row r="42" spans="1:5" ht="12.75" customHeight="1" x14ac:dyDescent="0.25">
      <c r="B42" s="264">
        <v>36</v>
      </c>
      <c r="C42" s="137" t="s">
        <v>96</v>
      </c>
      <c r="D42" s="265">
        <v>0.5604043090952473</v>
      </c>
      <c r="E42" s="121"/>
    </row>
    <row r="43" spans="1:5" ht="12.75" customHeight="1" x14ac:dyDescent="0.25">
      <c r="B43" s="264">
        <v>37</v>
      </c>
      <c r="C43" s="137" t="s">
        <v>59</v>
      </c>
      <c r="D43" s="265">
        <v>0.53332799673080444</v>
      </c>
      <c r="E43" s="121"/>
    </row>
    <row r="44" spans="1:5" ht="12.75" customHeight="1" x14ac:dyDescent="0.25">
      <c r="B44" s="264">
        <v>38</v>
      </c>
      <c r="C44" s="137" t="s">
        <v>253</v>
      </c>
      <c r="D44" s="265">
        <v>0.51685655117034912</v>
      </c>
      <c r="E44" s="121"/>
    </row>
    <row r="45" spans="1:5" s="87" customFormat="1" ht="12.75" customHeight="1" x14ac:dyDescent="0.25">
      <c r="B45" s="264">
        <v>39</v>
      </c>
      <c r="C45" s="137" t="s">
        <v>69</v>
      </c>
      <c r="D45" s="265" t="s">
        <v>116</v>
      </c>
    </row>
    <row r="46" spans="1:5" ht="12.75" customHeight="1" x14ac:dyDescent="0.25">
      <c r="B46" s="264">
        <v>40</v>
      </c>
      <c r="C46" s="137" t="s">
        <v>251</v>
      </c>
      <c r="D46" s="265" t="s">
        <v>116</v>
      </c>
    </row>
    <row r="75" ht="15.75" customHeight="1" x14ac:dyDescent="0.25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K1" sqref="K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5" width="10.7109375" style="323" customWidth="1"/>
    <col min="6" max="6" width="10.28515625" style="323" bestFit="1" customWidth="1"/>
    <col min="7" max="7" width="9.42578125" style="323" bestFit="1" customWidth="1"/>
    <col min="8" max="8" width="11.28515625" style="323" bestFit="1" customWidth="1"/>
    <col min="9" max="9" width="11.140625" style="323" bestFit="1" customWidth="1"/>
    <col min="10" max="10" width="10" style="323" bestFit="1" customWidth="1"/>
    <col min="11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370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321"/>
      <c r="I3" s="321"/>
      <c r="J3" s="321"/>
    </row>
    <row r="4" spans="1:61" s="320" customFormat="1" ht="6" customHeight="1" x14ac:dyDescent="0.2">
      <c r="A4" s="161"/>
      <c r="H4" s="321"/>
      <c r="I4" s="321"/>
      <c r="J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161</v>
      </c>
      <c r="D5" s="314" t="s">
        <v>164</v>
      </c>
      <c r="E5" s="314" t="s">
        <v>162</v>
      </c>
      <c r="F5" s="314" t="s">
        <v>163</v>
      </c>
      <c r="G5" s="314" t="s">
        <v>182</v>
      </c>
      <c r="H5" s="314" t="s">
        <v>177</v>
      </c>
      <c r="I5" s="314" t="s">
        <v>178</v>
      </c>
      <c r="J5" s="314" t="s">
        <v>179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263</v>
      </c>
      <c r="BI5" s="162"/>
    </row>
    <row r="6" spans="1:61" s="155" customFormat="1" ht="6" customHeight="1" thickTop="1" x14ac:dyDescent="0.2"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80</v>
      </c>
      <c r="B9" s="332" t="s">
        <v>32</v>
      </c>
      <c r="C9" s="332">
        <v>3.0345001220999999</v>
      </c>
      <c r="D9" s="332" t="s">
        <v>32</v>
      </c>
      <c r="E9" s="332" t="s">
        <v>32</v>
      </c>
      <c r="F9" s="332" t="s">
        <v>32</v>
      </c>
      <c r="G9" s="332" t="s">
        <v>32</v>
      </c>
      <c r="H9" s="333">
        <v>3.0345001220999999</v>
      </c>
      <c r="I9" s="332">
        <v>3.0345001220703125</v>
      </c>
      <c r="J9" s="332">
        <v>1.0135229825973511</v>
      </c>
    </row>
    <row r="10" spans="1:61" x14ac:dyDescent="0.2">
      <c r="A10" s="158" t="s">
        <v>201</v>
      </c>
      <c r="B10" s="332" t="s">
        <v>32</v>
      </c>
      <c r="C10" s="332">
        <v>3.0345001220999999</v>
      </c>
      <c r="D10" s="332" t="s">
        <v>32</v>
      </c>
      <c r="E10" s="332" t="s">
        <v>32</v>
      </c>
      <c r="F10" s="332" t="s">
        <v>32</v>
      </c>
      <c r="G10" s="332" t="s">
        <v>32</v>
      </c>
      <c r="H10" s="333">
        <v>3.0345001220999999</v>
      </c>
      <c r="I10" s="332">
        <v>3.0345001220703125</v>
      </c>
      <c r="J10" s="332">
        <v>0.21848401427268982</v>
      </c>
    </row>
    <row r="11" spans="1:61" s="324" customFormat="1" ht="3.75" customHeight="1" x14ac:dyDescent="0.2">
      <c r="A11" s="241"/>
      <c r="B11" s="334"/>
      <c r="C11" s="334"/>
      <c r="D11" s="334"/>
      <c r="E11" s="334"/>
      <c r="F11" s="334"/>
      <c r="G11" s="334"/>
      <c r="H11" s="335"/>
      <c r="I11" s="334"/>
      <c r="J11" s="334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15" customHeight="1" x14ac:dyDescent="0.2">
      <c r="A12" s="159" t="s">
        <v>52</v>
      </c>
      <c r="B12" s="336" t="s">
        <v>32</v>
      </c>
      <c r="C12" s="336">
        <v>6.0690002441999997</v>
      </c>
      <c r="D12" s="336" t="s">
        <v>32</v>
      </c>
      <c r="E12" s="336" t="s">
        <v>32</v>
      </c>
      <c r="F12" s="336" t="s">
        <v>32</v>
      </c>
      <c r="G12" s="336" t="s">
        <v>32</v>
      </c>
      <c r="H12" s="336">
        <v>6.0690002441999997</v>
      </c>
      <c r="I12" s="336" t="s">
        <v>32</v>
      </c>
      <c r="J12" s="336">
        <v>1.2320069968700409</v>
      </c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6" customHeight="1" x14ac:dyDescent="0.2">
      <c r="A13" s="241"/>
      <c r="B13" s="337"/>
      <c r="C13" s="337"/>
      <c r="D13" s="337"/>
      <c r="E13" s="337"/>
      <c r="F13" s="337"/>
      <c r="G13" s="337"/>
      <c r="H13" s="337"/>
      <c r="I13" s="337"/>
      <c r="J13" s="337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7" customFormat="1" ht="19.5" customHeight="1" x14ac:dyDescent="0.3">
      <c r="A14" s="331" t="s">
        <v>40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s="330" customFormat="1" ht="3.75" customHeight="1" x14ac:dyDescent="0.2">
      <c r="A15" s="328"/>
      <c r="B15" s="339"/>
      <c r="C15" s="339"/>
      <c r="D15" s="339"/>
      <c r="E15" s="339"/>
      <c r="F15" s="339"/>
      <c r="G15" s="339"/>
      <c r="H15" s="339"/>
      <c r="I15" s="339"/>
      <c r="J15" s="339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x14ac:dyDescent="0.2">
      <c r="A16" s="158" t="s">
        <v>53</v>
      </c>
      <c r="B16" s="332" t="s">
        <v>32</v>
      </c>
      <c r="C16" s="332" t="s">
        <v>32</v>
      </c>
      <c r="D16" s="332" t="s">
        <v>32</v>
      </c>
      <c r="E16" s="332" t="s">
        <v>32</v>
      </c>
      <c r="F16" s="332">
        <v>0.61221539970000005</v>
      </c>
      <c r="G16" s="332" t="s">
        <v>32</v>
      </c>
      <c r="H16" s="333">
        <v>0.61221539970000005</v>
      </c>
      <c r="I16" s="332">
        <v>0.61221539974212646</v>
      </c>
      <c r="J16" s="332">
        <v>0.73435163497924805</v>
      </c>
    </row>
    <row r="17" spans="1:61" x14ac:dyDescent="0.2">
      <c r="A17" s="158" t="s">
        <v>97</v>
      </c>
      <c r="B17" s="332" t="s">
        <v>32</v>
      </c>
      <c r="C17" s="332" t="s">
        <v>32</v>
      </c>
      <c r="D17" s="332" t="s">
        <v>32</v>
      </c>
      <c r="E17" s="332">
        <v>3.0345001220999999</v>
      </c>
      <c r="F17" s="332" t="s">
        <v>32</v>
      </c>
      <c r="G17" s="332" t="s">
        <v>32</v>
      </c>
      <c r="H17" s="333">
        <v>3.0345001220999999</v>
      </c>
      <c r="I17" s="332">
        <v>3.0345001220703125</v>
      </c>
      <c r="J17" s="332">
        <v>3.6418542861938477</v>
      </c>
    </row>
    <row r="18" spans="1:61" s="324" customFormat="1" ht="3.75" customHeight="1" x14ac:dyDescent="0.2">
      <c r="A18" s="241"/>
      <c r="B18" s="334"/>
      <c r="C18" s="334"/>
      <c r="D18" s="334"/>
      <c r="E18" s="334"/>
      <c r="F18" s="334"/>
      <c r="G18" s="334"/>
      <c r="H18" s="335"/>
      <c r="I18" s="334"/>
      <c r="J18" s="334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</row>
    <row r="19" spans="1:61" s="324" customFormat="1" ht="15" customHeight="1" x14ac:dyDescent="0.2">
      <c r="A19" s="159" t="s">
        <v>132</v>
      </c>
      <c r="B19" s="336" t="s">
        <v>32</v>
      </c>
      <c r="C19" s="336" t="s">
        <v>32</v>
      </c>
      <c r="D19" s="336" t="s">
        <v>32</v>
      </c>
      <c r="E19" s="336">
        <v>3.0345001220999999</v>
      </c>
      <c r="F19" s="336">
        <v>0.61221539970000005</v>
      </c>
      <c r="G19" s="336" t="s">
        <v>32</v>
      </c>
      <c r="H19" s="336">
        <v>3.6467155218</v>
      </c>
      <c r="I19" s="336" t="s">
        <v>32</v>
      </c>
      <c r="J19" s="336">
        <v>4.3762059211730957</v>
      </c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</row>
    <row r="20" spans="1:61" s="324" customFormat="1" ht="6" customHeight="1" x14ac:dyDescent="0.2">
      <c r="A20" s="241"/>
      <c r="B20" s="337"/>
      <c r="C20" s="337"/>
      <c r="D20" s="337"/>
      <c r="E20" s="337"/>
      <c r="F20" s="337"/>
      <c r="G20" s="337"/>
      <c r="H20" s="337"/>
      <c r="I20" s="337"/>
      <c r="J20" s="337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7" customFormat="1" ht="19.5" customHeight="1" x14ac:dyDescent="0.3">
      <c r="A21" s="331" t="s">
        <v>35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</row>
    <row r="22" spans="1:61" s="330" customFormat="1" ht="3.75" customHeight="1" x14ac:dyDescent="0.2">
      <c r="A22" s="328"/>
      <c r="B22" s="339"/>
      <c r="C22" s="339"/>
      <c r="D22" s="339"/>
      <c r="E22" s="339"/>
      <c r="F22" s="339"/>
      <c r="G22" s="339"/>
      <c r="H22" s="339"/>
      <c r="I22" s="339"/>
      <c r="J22" s="339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</row>
    <row r="23" spans="1:61" x14ac:dyDescent="0.2">
      <c r="A23" s="158" t="s">
        <v>63</v>
      </c>
      <c r="B23" s="332">
        <v>1.1334321200999999</v>
      </c>
      <c r="C23" s="332" t="s">
        <v>32</v>
      </c>
      <c r="D23" s="332">
        <v>3.0345001220999999</v>
      </c>
      <c r="E23" s="332" t="s">
        <v>32</v>
      </c>
      <c r="F23" s="332" t="s">
        <v>32</v>
      </c>
      <c r="G23" s="332" t="s">
        <v>32</v>
      </c>
      <c r="H23" s="333">
        <v>4.1679322422</v>
      </c>
      <c r="I23" s="332">
        <v>3.7190478444099426</v>
      </c>
      <c r="J23" s="332" t="s">
        <v>180</v>
      </c>
    </row>
    <row r="24" spans="1:61" x14ac:dyDescent="0.2">
      <c r="A24" s="158" t="s">
        <v>90</v>
      </c>
      <c r="B24" s="332">
        <v>0.89776879549999999</v>
      </c>
      <c r="C24" s="332" t="s">
        <v>32</v>
      </c>
      <c r="D24" s="332" t="s">
        <v>32</v>
      </c>
      <c r="E24" s="332" t="s">
        <v>32</v>
      </c>
      <c r="F24" s="332" t="s">
        <v>32</v>
      </c>
      <c r="G24" s="332" t="s">
        <v>32</v>
      </c>
      <c r="H24" s="333">
        <v>0.89776879549999999</v>
      </c>
      <c r="I24" s="332">
        <v>0.44888439774513245</v>
      </c>
      <c r="J24" s="332">
        <v>5.3866125643253326E-2</v>
      </c>
    </row>
    <row r="25" spans="1:61" s="324" customFormat="1" ht="3.75" customHeight="1" x14ac:dyDescent="0.2">
      <c r="A25" s="241"/>
      <c r="B25" s="334"/>
      <c r="C25" s="334"/>
      <c r="D25" s="334"/>
      <c r="E25" s="334"/>
      <c r="F25" s="334"/>
      <c r="G25" s="334"/>
      <c r="H25" s="335"/>
      <c r="I25" s="334"/>
      <c r="J25" s="334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15" customHeight="1" x14ac:dyDescent="0.2">
      <c r="A26" s="159" t="s">
        <v>65</v>
      </c>
      <c r="B26" s="336">
        <v>2.0312009155999999</v>
      </c>
      <c r="C26" s="336" t="s">
        <v>32</v>
      </c>
      <c r="D26" s="336">
        <v>3.0345001220999999</v>
      </c>
      <c r="E26" s="336" t="s">
        <v>32</v>
      </c>
      <c r="F26" s="336" t="s">
        <v>32</v>
      </c>
      <c r="G26" s="336" t="s">
        <v>32</v>
      </c>
      <c r="H26" s="336">
        <v>5.0657010377000002</v>
      </c>
      <c r="I26" s="336" t="s">
        <v>32</v>
      </c>
      <c r="J26" s="336">
        <v>9.1860799468122423E-2</v>
      </c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6" customHeight="1" x14ac:dyDescent="0.2">
      <c r="A27" s="241"/>
      <c r="B27" s="337"/>
      <c r="C27" s="337"/>
      <c r="D27" s="337"/>
      <c r="E27" s="337"/>
      <c r="F27" s="337"/>
      <c r="G27" s="337"/>
      <c r="H27" s="337"/>
      <c r="I27" s="337"/>
      <c r="J27" s="337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7" customFormat="1" ht="19.5" customHeight="1" x14ac:dyDescent="0.3">
      <c r="A28" s="331" t="s">
        <v>37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</row>
    <row r="29" spans="1:61" s="330" customFormat="1" ht="3.75" customHeight="1" x14ac:dyDescent="0.2">
      <c r="A29" s="328"/>
      <c r="B29" s="339"/>
      <c r="C29" s="339"/>
      <c r="D29" s="339"/>
      <c r="E29" s="339"/>
      <c r="F29" s="339"/>
      <c r="G29" s="339"/>
      <c r="H29" s="339"/>
      <c r="I29" s="339"/>
      <c r="J29" s="339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</row>
    <row r="30" spans="1:61" x14ac:dyDescent="0.2">
      <c r="A30" s="158" t="s">
        <v>96</v>
      </c>
      <c r="B30" s="332" t="s">
        <v>32</v>
      </c>
      <c r="C30" s="332" t="s">
        <v>32</v>
      </c>
      <c r="D30" s="332" t="s">
        <v>32</v>
      </c>
      <c r="E30" s="332" t="s">
        <v>32</v>
      </c>
      <c r="F30" s="332" t="s">
        <v>32</v>
      </c>
      <c r="G30" s="332">
        <v>3.4964935555999999</v>
      </c>
      <c r="H30" s="333">
        <v>3.4964935555999999</v>
      </c>
      <c r="I30" s="332">
        <v>3.4964935556054115</v>
      </c>
      <c r="J30" s="332">
        <v>0.22193832229822874</v>
      </c>
    </row>
    <row r="31" spans="1:61" s="324" customFormat="1" ht="3.75" customHeight="1" x14ac:dyDescent="0.2">
      <c r="A31" s="241"/>
      <c r="B31" s="334"/>
      <c r="C31" s="334"/>
      <c r="D31" s="334"/>
      <c r="E31" s="334"/>
      <c r="F31" s="334"/>
      <c r="G31" s="334"/>
      <c r="H31" s="335"/>
      <c r="I31" s="334"/>
      <c r="J31" s="334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</row>
    <row r="32" spans="1:61" s="324" customFormat="1" ht="15" customHeight="1" x14ac:dyDescent="0.2">
      <c r="A32" s="159" t="s">
        <v>68</v>
      </c>
      <c r="B32" s="336" t="s">
        <v>32</v>
      </c>
      <c r="C32" s="336" t="s">
        <v>32</v>
      </c>
      <c r="D32" s="336" t="s">
        <v>32</v>
      </c>
      <c r="E32" s="336" t="s">
        <v>32</v>
      </c>
      <c r="F32" s="336" t="s">
        <v>32</v>
      </c>
      <c r="G32" s="336">
        <v>3.4964935555999999</v>
      </c>
      <c r="H32" s="336">
        <v>3.4964935555999999</v>
      </c>
      <c r="I32" s="336" t="s">
        <v>32</v>
      </c>
      <c r="J32" s="336">
        <v>0.22193832229822874</v>
      </c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6" customHeight="1" x14ac:dyDescent="0.2">
      <c r="A33" s="241"/>
      <c r="B33" s="316"/>
      <c r="C33" s="316"/>
      <c r="D33" s="316"/>
      <c r="E33" s="316"/>
      <c r="F33" s="316"/>
      <c r="G33" s="316"/>
      <c r="H33" s="316"/>
      <c r="I33" s="316"/>
      <c r="J33" s="316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2" customFormat="1" x14ac:dyDescent="0.2"/>
    <row r="35" spans="1:61" s="322" customFormat="1" x14ac:dyDescent="0.2"/>
    <row r="36" spans="1:61" s="322" customFormat="1" x14ac:dyDescent="0.2"/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J1" sqref="J1"/>
    </sheetView>
  </sheetViews>
  <sheetFormatPr defaultRowHeight="12.75" x14ac:dyDescent="0.2"/>
  <cols>
    <col min="1" max="1" width="37.7109375" style="323" customWidth="1"/>
    <col min="2" max="2" width="6.28515625" style="323" bestFit="1" customWidth="1"/>
    <col min="3" max="3" width="10.7109375" style="323" customWidth="1"/>
    <col min="4" max="4" width="10.28515625" style="323" bestFit="1" customWidth="1"/>
    <col min="5" max="5" width="5.85546875" style="323" bestFit="1" customWidth="1"/>
    <col min="6" max="6" width="9.42578125" style="323" bestFit="1" customWidth="1"/>
    <col min="7" max="7" width="11.28515625" style="323" bestFit="1" customWidth="1"/>
    <col min="8" max="8" width="11.140625" style="323" bestFit="1" customWidth="1"/>
    <col min="9" max="9" width="10" style="323" bestFit="1" customWidth="1"/>
    <col min="10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262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321"/>
      <c r="H3" s="321"/>
      <c r="I3" s="321"/>
    </row>
    <row r="4" spans="1:61" s="320" customFormat="1" ht="6" customHeight="1" x14ac:dyDescent="0.2">
      <c r="A4" s="161"/>
      <c r="G4" s="321"/>
      <c r="H4" s="321"/>
      <c r="I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162</v>
      </c>
      <c r="D5" s="314" t="s">
        <v>163</v>
      </c>
      <c r="E5" s="314" t="s">
        <v>93</v>
      </c>
      <c r="F5" s="314" t="s">
        <v>182</v>
      </c>
      <c r="G5" s="314" t="s">
        <v>177</v>
      </c>
      <c r="H5" s="314" t="s">
        <v>178</v>
      </c>
      <c r="I5" s="314" t="s">
        <v>179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261</v>
      </c>
      <c r="BI5" s="162"/>
    </row>
    <row r="6" spans="1:61" s="155" customFormat="1" ht="6" customHeight="1" thickTop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239</v>
      </c>
      <c r="B9" s="332" t="s">
        <v>32</v>
      </c>
      <c r="C9" s="332">
        <v>1.7977597713</v>
      </c>
      <c r="D9" s="332" t="s">
        <v>32</v>
      </c>
      <c r="E9" s="332" t="s">
        <v>32</v>
      </c>
      <c r="F9" s="332" t="s">
        <v>32</v>
      </c>
      <c r="G9" s="333">
        <v>1.7977597713</v>
      </c>
      <c r="H9" s="332">
        <v>1.7977597713470459</v>
      </c>
      <c r="I9" s="332">
        <v>0.92135298252105713</v>
      </c>
    </row>
    <row r="10" spans="1:61" x14ac:dyDescent="0.2">
      <c r="A10" s="158" t="s">
        <v>53</v>
      </c>
      <c r="B10" s="332" t="s">
        <v>32</v>
      </c>
      <c r="C10" s="332" t="s">
        <v>32</v>
      </c>
      <c r="D10" s="332">
        <v>1.7977597713</v>
      </c>
      <c r="E10" s="332" t="s">
        <v>32</v>
      </c>
      <c r="F10" s="332" t="s">
        <v>32</v>
      </c>
      <c r="G10" s="333">
        <v>1.7977597713</v>
      </c>
      <c r="H10" s="332">
        <v>1.7977597713470459</v>
      </c>
      <c r="I10" s="332">
        <v>2.022479772567749</v>
      </c>
    </row>
    <row r="11" spans="1:61" x14ac:dyDescent="0.2">
      <c r="A11" s="158" t="s">
        <v>54</v>
      </c>
      <c r="B11" s="332" t="s">
        <v>32</v>
      </c>
      <c r="C11" s="332" t="s">
        <v>32</v>
      </c>
      <c r="D11" s="332" t="s">
        <v>32</v>
      </c>
      <c r="E11" s="332">
        <v>3.1024982929</v>
      </c>
      <c r="F11" s="332" t="s">
        <v>32</v>
      </c>
      <c r="G11" s="333">
        <v>3.1024982929</v>
      </c>
      <c r="H11" s="332">
        <v>3.1024982929229736</v>
      </c>
      <c r="I11" s="332">
        <v>0.62049967050552368</v>
      </c>
    </row>
    <row r="12" spans="1:61" x14ac:dyDescent="0.2">
      <c r="A12" s="158" t="s">
        <v>56</v>
      </c>
      <c r="B12" s="332" t="s">
        <v>32</v>
      </c>
      <c r="C12" s="332">
        <v>10.925999641400001</v>
      </c>
      <c r="D12" s="332" t="s">
        <v>32</v>
      </c>
      <c r="E12" s="332" t="s">
        <v>32</v>
      </c>
      <c r="F12" s="332" t="s">
        <v>32</v>
      </c>
      <c r="G12" s="333">
        <v>10.925999641400001</v>
      </c>
      <c r="H12" s="332">
        <v>10.925999641418457</v>
      </c>
      <c r="I12" s="332">
        <v>12.291749954223633</v>
      </c>
    </row>
    <row r="13" spans="1:61" x14ac:dyDescent="0.2">
      <c r="A13" s="158" t="s">
        <v>103</v>
      </c>
      <c r="B13" s="332" t="s">
        <v>32</v>
      </c>
      <c r="C13" s="332">
        <v>10.925999641400001</v>
      </c>
      <c r="D13" s="332" t="s">
        <v>32</v>
      </c>
      <c r="E13" s="332" t="s">
        <v>32</v>
      </c>
      <c r="F13" s="332" t="s">
        <v>32</v>
      </c>
      <c r="G13" s="333">
        <v>10.925999641400001</v>
      </c>
      <c r="H13" s="332">
        <v>10.925999641418457</v>
      </c>
      <c r="I13" s="332">
        <v>2.1851999759674072</v>
      </c>
    </row>
    <row r="14" spans="1:61" s="324" customFormat="1" ht="3.75" customHeight="1" x14ac:dyDescent="0.2">
      <c r="A14" s="241"/>
      <c r="B14" s="334"/>
      <c r="C14" s="334"/>
      <c r="D14" s="334"/>
      <c r="E14" s="334"/>
      <c r="F14" s="334"/>
      <c r="G14" s="335"/>
      <c r="H14" s="334"/>
      <c r="I14" s="334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4" customFormat="1" ht="15" customHeight="1" x14ac:dyDescent="0.2">
      <c r="A15" s="159" t="s">
        <v>132</v>
      </c>
      <c r="B15" s="336" t="s">
        <v>32</v>
      </c>
      <c r="C15" s="336">
        <v>23.649759054100002</v>
      </c>
      <c r="D15" s="336">
        <v>1.7977597713</v>
      </c>
      <c r="E15" s="336">
        <v>3.1024982929</v>
      </c>
      <c r="F15" s="336" t="s">
        <v>32</v>
      </c>
      <c r="G15" s="336">
        <v>28.550017118300001</v>
      </c>
      <c r="H15" s="336" t="s">
        <v>32</v>
      </c>
      <c r="I15" s="336">
        <v>18.04128235578537</v>
      </c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</row>
    <row r="16" spans="1:61" s="324" customFormat="1" ht="6" customHeight="1" x14ac:dyDescent="0.2">
      <c r="A16" s="241"/>
      <c r="B16" s="337"/>
      <c r="C16" s="337"/>
      <c r="D16" s="337"/>
      <c r="E16" s="337"/>
      <c r="F16" s="337"/>
      <c r="G16" s="337"/>
      <c r="H16" s="337"/>
      <c r="I16" s="337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</row>
    <row r="17" spans="1:61" s="327" customFormat="1" ht="19.5" customHeight="1" x14ac:dyDescent="0.3">
      <c r="A17" s="331" t="s">
        <v>35</v>
      </c>
      <c r="B17" s="338"/>
      <c r="C17" s="338"/>
      <c r="D17" s="338"/>
      <c r="E17" s="338"/>
      <c r="F17" s="338"/>
      <c r="G17" s="338"/>
      <c r="H17" s="338"/>
      <c r="I17" s="338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</row>
    <row r="18" spans="1:61" s="330" customFormat="1" ht="3.75" customHeight="1" x14ac:dyDescent="0.2">
      <c r="A18" s="328"/>
      <c r="B18" s="339"/>
      <c r="C18" s="339"/>
      <c r="D18" s="339"/>
      <c r="E18" s="339"/>
      <c r="F18" s="339"/>
      <c r="G18" s="339"/>
      <c r="H18" s="339"/>
      <c r="I18" s="339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</row>
    <row r="19" spans="1:61" x14ac:dyDescent="0.2">
      <c r="A19" s="158" t="s">
        <v>63</v>
      </c>
      <c r="B19" s="332">
        <v>3.1024982929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3">
        <v>3.1024982929</v>
      </c>
      <c r="H19" s="332">
        <v>3.1024982929229736</v>
      </c>
      <c r="I19" s="332" t="s">
        <v>180</v>
      </c>
    </row>
    <row r="20" spans="1:61" s="324" customFormat="1" ht="3.75" customHeight="1" x14ac:dyDescent="0.2">
      <c r="A20" s="241"/>
      <c r="B20" s="334"/>
      <c r="C20" s="334"/>
      <c r="D20" s="334"/>
      <c r="E20" s="334"/>
      <c r="F20" s="334"/>
      <c r="G20" s="335"/>
      <c r="H20" s="334"/>
      <c r="I20" s="334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4" customFormat="1" ht="15" customHeight="1" x14ac:dyDescent="0.2">
      <c r="A21" s="159" t="s">
        <v>65</v>
      </c>
      <c r="B21" s="336">
        <v>3.1024982929</v>
      </c>
      <c r="C21" s="336" t="s">
        <v>32</v>
      </c>
      <c r="D21" s="336" t="s">
        <v>32</v>
      </c>
      <c r="E21" s="336" t="s">
        <v>32</v>
      </c>
      <c r="F21" s="336" t="s">
        <v>32</v>
      </c>
      <c r="G21" s="336">
        <v>3.1024982929</v>
      </c>
      <c r="H21" s="336" t="s">
        <v>32</v>
      </c>
      <c r="I21" s="336" t="s">
        <v>180</v>
      </c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6" customHeight="1" x14ac:dyDescent="0.2">
      <c r="A22" s="241"/>
      <c r="B22" s="337"/>
      <c r="C22" s="337"/>
      <c r="D22" s="337"/>
      <c r="E22" s="337"/>
      <c r="F22" s="337"/>
      <c r="G22" s="337"/>
      <c r="H22" s="337"/>
      <c r="I22" s="337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7" customFormat="1" ht="19.5" customHeight="1" x14ac:dyDescent="0.3">
      <c r="A23" s="331" t="s">
        <v>37</v>
      </c>
      <c r="B23" s="338"/>
      <c r="C23" s="338"/>
      <c r="D23" s="338"/>
      <c r="E23" s="338"/>
      <c r="F23" s="338"/>
      <c r="G23" s="338"/>
      <c r="H23" s="338"/>
      <c r="I23" s="338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</row>
    <row r="24" spans="1:61" s="330" customFormat="1" ht="3.75" customHeight="1" x14ac:dyDescent="0.2">
      <c r="A24" s="328"/>
      <c r="B24" s="339"/>
      <c r="C24" s="339"/>
      <c r="D24" s="339"/>
      <c r="E24" s="339"/>
      <c r="F24" s="339"/>
      <c r="G24" s="339"/>
      <c r="H24" s="339"/>
      <c r="I24" s="339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x14ac:dyDescent="0.2">
      <c r="A25" s="158" t="s">
        <v>100</v>
      </c>
      <c r="B25" s="332" t="s">
        <v>32</v>
      </c>
      <c r="C25" s="332" t="s">
        <v>32</v>
      </c>
      <c r="D25" s="332" t="s">
        <v>32</v>
      </c>
      <c r="E25" s="332" t="s">
        <v>32</v>
      </c>
      <c r="F25" s="332">
        <v>15.910256505</v>
      </c>
      <c r="G25" s="333">
        <v>15.910256505</v>
      </c>
      <c r="H25" s="332">
        <v>15.910256505012512</v>
      </c>
      <c r="I25" s="332" t="s">
        <v>180</v>
      </c>
    </row>
    <row r="26" spans="1:61" s="324" customFormat="1" ht="3.75" customHeight="1" x14ac:dyDescent="0.2">
      <c r="A26" s="241"/>
      <c r="B26" s="334"/>
      <c r="C26" s="334"/>
      <c r="D26" s="334"/>
      <c r="E26" s="334"/>
      <c r="F26" s="334"/>
      <c r="G26" s="335"/>
      <c r="H26" s="334"/>
      <c r="I26" s="334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15" customHeight="1" x14ac:dyDescent="0.2">
      <c r="A27" s="159" t="s">
        <v>68</v>
      </c>
      <c r="B27" s="336" t="s">
        <v>32</v>
      </c>
      <c r="C27" s="336" t="s">
        <v>32</v>
      </c>
      <c r="D27" s="336" t="s">
        <v>32</v>
      </c>
      <c r="E27" s="336" t="s">
        <v>32</v>
      </c>
      <c r="F27" s="336">
        <v>15.910256505</v>
      </c>
      <c r="G27" s="336">
        <v>15.910256505</v>
      </c>
      <c r="H27" s="336" t="s">
        <v>32</v>
      </c>
      <c r="I27" s="336" t="s">
        <v>180</v>
      </c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4" customFormat="1" ht="6" customHeight="1" x14ac:dyDescent="0.2">
      <c r="A28" s="241"/>
      <c r="B28" s="316"/>
      <c r="C28" s="316"/>
      <c r="D28" s="316"/>
      <c r="E28" s="316"/>
      <c r="F28" s="316"/>
      <c r="G28" s="316"/>
      <c r="H28" s="316"/>
      <c r="I28" s="316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2" customFormat="1" x14ac:dyDescent="0.2"/>
    <row r="30" spans="1:61" s="322" customFormat="1" x14ac:dyDescent="0.2"/>
    <row r="31" spans="1:61" s="322" customFormat="1" x14ac:dyDescent="0.2"/>
    <row r="32" spans="1:61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1"/>
  <sheetViews>
    <sheetView showGridLines="0" workbookViewId="0">
      <selection activeCell="N1" sqref="N1"/>
    </sheetView>
  </sheetViews>
  <sheetFormatPr defaultRowHeight="12.75" x14ac:dyDescent="0.2"/>
  <cols>
    <col min="1" max="1" width="38.7109375" style="323" customWidth="1"/>
    <col min="2" max="2" width="6.28515625" style="323" bestFit="1" customWidth="1"/>
    <col min="3" max="3" width="9.85546875" style="323" bestFit="1" customWidth="1"/>
    <col min="4" max="6" width="10.7109375" style="323" customWidth="1"/>
    <col min="7" max="7" width="10.28515625" style="323" bestFit="1" customWidth="1"/>
    <col min="8" max="8" width="5.85546875" style="323" bestFit="1" customWidth="1"/>
    <col min="9" max="9" width="9.42578125" style="323" bestFit="1" customWidth="1"/>
    <col min="10" max="10" width="4.85546875" style="323" bestFit="1" customWidth="1"/>
    <col min="11" max="11" width="11.28515625" style="323" bestFit="1" customWidth="1"/>
    <col min="12" max="12" width="11.140625" style="323" bestFit="1" customWidth="1"/>
    <col min="13" max="13" width="10" style="323" bestFit="1" customWidth="1"/>
    <col min="14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334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468"/>
      <c r="K3" s="321"/>
      <c r="L3" s="321"/>
      <c r="M3" s="321"/>
    </row>
    <row r="4" spans="1:61" s="320" customFormat="1" ht="6" customHeight="1" x14ac:dyDescent="0.2">
      <c r="A4" s="161"/>
      <c r="K4" s="321"/>
      <c r="L4" s="321"/>
      <c r="M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72</v>
      </c>
      <c r="D5" s="314" t="s">
        <v>161</v>
      </c>
      <c r="E5" s="314" t="s">
        <v>164</v>
      </c>
      <c r="F5" s="314" t="s">
        <v>162</v>
      </c>
      <c r="G5" s="314" t="s">
        <v>163</v>
      </c>
      <c r="H5" s="314" t="s">
        <v>93</v>
      </c>
      <c r="I5" s="314" t="s">
        <v>182</v>
      </c>
      <c r="J5" s="314" t="s">
        <v>73</v>
      </c>
      <c r="K5" s="314" t="s">
        <v>177</v>
      </c>
      <c r="L5" s="314" t="s">
        <v>178</v>
      </c>
      <c r="M5" s="314" t="s">
        <v>179</v>
      </c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263</v>
      </c>
      <c r="BI5" s="162"/>
    </row>
    <row r="6" spans="1:61" s="155" customFormat="1" ht="6" customHeight="1" thickTop="1" x14ac:dyDescent="0.2"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 t="s">
        <v>32</v>
      </c>
      <c r="D9" s="332">
        <v>12.052500247999999</v>
      </c>
      <c r="E9" s="332" t="s">
        <v>32</v>
      </c>
      <c r="F9" s="332" t="s">
        <v>32</v>
      </c>
      <c r="G9" s="332" t="s">
        <v>32</v>
      </c>
      <c r="H9" s="332" t="s">
        <v>32</v>
      </c>
      <c r="I9" s="332" t="s">
        <v>32</v>
      </c>
      <c r="J9" s="332" t="s">
        <v>32</v>
      </c>
      <c r="K9" s="333">
        <v>12.052500247999999</v>
      </c>
      <c r="L9" s="332">
        <v>12.052500247955322</v>
      </c>
      <c r="M9" s="332">
        <v>3.917062520980835</v>
      </c>
    </row>
    <row r="10" spans="1:61" x14ac:dyDescent="0.2">
      <c r="A10" s="158" t="s">
        <v>233</v>
      </c>
      <c r="B10" s="332" t="s">
        <v>32</v>
      </c>
      <c r="C10" s="332" t="s">
        <v>32</v>
      </c>
      <c r="D10" s="332">
        <v>4.5525002480000003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2" t="s">
        <v>32</v>
      </c>
      <c r="K10" s="333">
        <v>4.5525002480000003</v>
      </c>
      <c r="L10" s="332">
        <v>4.5525002479553223</v>
      </c>
      <c r="M10" s="332">
        <v>5.0077500343322754</v>
      </c>
    </row>
    <row r="11" spans="1:61" x14ac:dyDescent="0.2">
      <c r="A11" s="158" t="s">
        <v>87</v>
      </c>
      <c r="B11" s="332" t="s">
        <v>32</v>
      </c>
      <c r="C11" s="332" t="s">
        <v>32</v>
      </c>
      <c r="D11" s="332">
        <v>13.807308808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2" t="s">
        <v>32</v>
      </c>
      <c r="K11" s="333">
        <v>13.807308808</v>
      </c>
      <c r="L11" s="332">
        <v>13.807308807969093</v>
      </c>
      <c r="M11" s="332">
        <v>2.651002511382103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4"/>
      <c r="G12" s="334"/>
      <c r="H12" s="334"/>
      <c r="I12" s="334"/>
      <c r="J12" s="334"/>
      <c r="K12" s="335"/>
      <c r="L12" s="334"/>
      <c r="M12" s="334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52</v>
      </c>
      <c r="B13" s="336" t="s">
        <v>32</v>
      </c>
      <c r="C13" s="336" t="s">
        <v>32</v>
      </c>
      <c r="D13" s="336">
        <v>30.412309303999997</v>
      </c>
      <c r="E13" s="336" t="s">
        <v>32</v>
      </c>
      <c r="F13" s="336" t="s">
        <v>32</v>
      </c>
      <c r="G13" s="336" t="s">
        <v>32</v>
      </c>
      <c r="H13" s="336" t="s">
        <v>32</v>
      </c>
      <c r="I13" s="336" t="s">
        <v>32</v>
      </c>
      <c r="J13" s="336" t="s">
        <v>32</v>
      </c>
      <c r="K13" s="336">
        <v>30.412309303999997</v>
      </c>
      <c r="L13" s="336" t="s">
        <v>32</v>
      </c>
      <c r="M13" s="336">
        <v>11.575815066695213</v>
      </c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40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194</v>
      </c>
      <c r="B17" s="332" t="s">
        <v>32</v>
      </c>
      <c r="C17" s="332" t="s">
        <v>32</v>
      </c>
      <c r="D17" s="332" t="s">
        <v>32</v>
      </c>
      <c r="E17" s="332" t="s">
        <v>32</v>
      </c>
      <c r="F17" s="332">
        <v>7.5</v>
      </c>
      <c r="G17" s="332" t="s">
        <v>32</v>
      </c>
      <c r="H17" s="332" t="s">
        <v>32</v>
      </c>
      <c r="I17" s="332" t="s">
        <v>32</v>
      </c>
      <c r="J17" s="332" t="s">
        <v>32</v>
      </c>
      <c r="K17" s="333">
        <v>7.5</v>
      </c>
      <c r="L17" s="332">
        <v>7.5</v>
      </c>
      <c r="M17" s="332">
        <v>0.90000003576278687</v>
      </c>
    </row>
    <row r="18" spans="1:61" x14ac:dyDescent="0.2">
      <c r="A18" s="158" t="s">
        <v>85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>
        <v>9.5524500608</v>
      </c>
      <c r="G18" s="332" t="s">
        <v>32</v>
      </c>
      <c r="H18" s="332">
        <v>7.5</v>
      </c>
      <c r="I18" s="332" t="s">
        <v>32</v>
      </c>
      <c r="J18" s="332" t="s">
        <v>32</v>
      </c>
      <c r="K18" s="333">
        <v>17.052450060799998</v>
      </c>
      <c r="L18" s="332">
        <v>17.052450060844421</v>
      </c>
      <c r="M18" s="332">
        <v>0.94972231239080429</v>
      </c>
    </row>
    <row r="19" spans="1:61" x14ac:dyDescent="0.2">
      <c r="A19" s="158" t="s">
        <v>53</v>
      </c>
      <c r="B19" s="332" t="s">
        <v>32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2">
        <v>1.1022769958</v>
      </c>
      <c r="H19" s="332" t="s">
        <v>32</v>
      </c>
      <c r="I19" s="332" t="s">
        <v>32</v>
      </c>
      <c r="J19" s="332" t="s">
        <v>32</v>
      </c>
      <c r="K19" s="333">
        <v>1.1022769958</v>
      </c>
      <c r="L19" s="332">
        <v>1.1022769957780838</v>
      </c>
      <c r="M19" s="332">
        <v>1.2740360200405121</v>
      </c>
    </row>
    <row r="20" spans="1:61" x14ac:dyDescent="0.2">
      <c r="A20" s="158" t="s">
        <v>57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>
        <v>19.7748496532</v>
      </c>
      <c r="G20" s="332" t="s">
        <v>32</v>
      </c>
      <c r="H20" s="332">
        <v>9.0518114566999994</v>
      </c>
      <c r="I20" s="332" t="s">
        <v>32</v>
      </c>
      <c r="J20" s="332" t="s">
        <v>32</v>
      </c>
      <c r="K20" s="333">
        <v>28.826661109900002</v>
      </c>
      <c r="L20" s="332">
        <v>28.826661109924316</v>
      </c>
      <c r="M20" s="332">
        <v>21.108875751495361</v>
      </c>
    </row>
    <row r="21" spans="1:61" x14ac:dyDescent="0.2">
      <c r="A21" s="158" t="s">
        <v>58</v>
      </c>
      <c r="B21" s="332" t="s">
        <v>32</v>
      </c>
      <c r="C21" s="332" t="s">
        <v>32</v>
      </c>
      <c r="D21" s="332" t="s">
        <v>32</v>
      </c>
      <c r="E21" s="332" t="s">
        <v>32</v>
      </c>
      <c r="F21" s="332" t="s">
        <v>32</v>
      </c>
      <c r="G21" s="332" t="s">
        <v>32</v>
      </c>
      <c r="H21" s="332">
        <v>0.89927989239999995</v>
      </c>
      <c r="I21" s="332" t="s">
        <v>32</v>
      </c>
      <c r="J21" s="332" t="s">
        <v>32</v>
      </c>
      <c r="K21" s="333">
        <v>0.89927989239999995</v>
      </c>
      <c r="L21" s="332">
        <v>0.8992798924446106</v>
      </c>
      <c r="M21" s="332">
        <v>1.0229319334030151</v>
      </c>
    </row>
    <row r="22" spans="1:61" x14ac:dyDescent="0.2">
      <c r="A22" s="158" t="s">
        <v>196</v>
      </c>
      <c r="B22" s="332" t="s">
        <v>32</v>
      </c>
      <c r="C22" s="332" t="s">
        <v>32</v>
      </c>
      <c r="D22" s="332" t="s">
        <v>32</v>
      </c>
      <c r="E22" s="332" t="s">
        <v>32</v>
      </c>
      <c r="F22" s="332">
        <v>8.4413501023999995</v>
      </c>
      <c r="G22" s="332" t="s">
        <v>32</v>
      </c>
      <c r="H22" s="332" t="s">
        <v>32</v>
      </c>
      <c r="I22" s="332" t="s">
        <v>32</v>
      </c>
      <c r="J22" s="332" t="s">
        <v>32</v>
      </c>
      <c r="K22" s="333">
        <v>8.4413501023999995</v>
      </c>
      <c r="L22" s="332">
        <v>8.4413501024246216</v>
      </c>
      <c r="M22" s="332">
        <v>5.8472324013710022</v>
      </c>
    </row>
    <row r="23" spans="1:61" s="324" customFormat="1" ht="3.75" customHeight="1" x14ac:dyDescent="0.2">
      <c r="A23" s="241"/>
      <c r="B23" s="334"/>
      <c r="C23" s="334"/>
      <c r="D23" s="334"/>
      <c r="E23" s="334"/>
      <c r="F23" s="334"/>
      <c r="G23" s="334"/>
      <c r="H23" s="334"/>
      <c r="I23" s="334"/>
      <c r="J23" s="334"/>
      <c r="K23" s="335"/>
      <c r="L23" s="334"/>
      <c r="M23" s="334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</row>
    <row r="24" spans="1:61" s="324" customFormat="1" ht="15" customHeight="1" x14ac:dyDescent="0.2">
      <c r="A24" s="159" t="s">
        <v>132</v>
      </c>
      <c r="B24" s="336" t="s">
        <v>32</v>
      </c>
      <c r="C24" s="336" t="s">
        <v>32</v>
      </c>
      <c r="D24" s="336" t="s">
        <v>32</v>
      </c>
      <c r="E24" s="336" t="s">
        <v>32</v>
      </c>
      <c r="F24" s="336">
        <v>45.2686498164</v>
      </c>
      <c r="G24" s="336">
        <v>1.1022769958</v>
      </c>
      <c r="H24" s="336">
        <v>17.4510913491</v>
      </c>
      <c r="I24" s="336" t="s">
        <v>32</v>
      </c>
      <c r="J24" s="336" t="s">
        <v>32</v>
      </c>
      <c r="K24" s="336">
        <v>63.822018161300001</v>
      </c>
      <c r="L24" s="336" t="s">
        <v>32</v>
      </c>
      <c r="M24" s="336">
        <v>31.102798454463482</v>
      </c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</row>
    <row r="25" spans="1:61" s="324" customFormat="1" ht="6" customHeight="1" x14ac:dyDescent="0.2">
      <c r="A25" s="241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7" customFormat="1" ht="19.5" customHeight="1" x14ac:dyDescent="0.3">
      <c r="A26" s="331" t="s">
        <v>35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6"/>
      <c r="AM26" s="326"/>
      <c r="AN26" s="326"/>
      <c r="AO26" s="326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</row>
    <row r="27" spans="1:61" s="330" customFormat="1" ht="3.75" customHeight="1" x14ac:dyDescent="0.2">
      <c r="A27" s="328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</row>
    <row r="28" spans="1:61" x14ac:dyDescent="0.2">
      <c r="A28" s="158" t="s">
        <v>63</v>
      </c>
      <c r="B28" s="332">
        <v>1.7985597848999999</v>
      </c>
      <c r="C28" s="332">
        <v>9.0518114566999994</v>
      </c>
      <c r="D28" s="332" t="s">
        <v>32</v>
      </c>
      <c r="E28" s="332" t="s">
        <v>32</v>
      </c>
      <c r="F28" s="332" t="s">
        <v>32</v>
      </c>
      <c r="G28" s="332" t="s">
        <v>32</v>
      </c>
      <c r="H28" s="332" t="s">
        <v>32</v>
      </c>
      <c r="I28" s="332" t="s">
        <v>32</v>
      </c>
      <c r="J28" s="332" t="s">
        <v>32</v>
      </c>
      <c r="K28" s="333">
        <v>10.8503712416</v>
      </c>
      <c r="L28" s="332">
        <v>9.9510913491249084</v>
      </c>
      <c r="M28" s="332">
        <v>0.11749511351808906</v>
      </c>
    </row>
    <row r="29" spans="1:61" x14ac:dyDescent="0.2">
      <c r="A29" s="158" t="s">
        <v>90</v>
      </c>
      <c r="B29" s="332">
        <v>10.8503712416</v>
      </c>
      <c r="C29" s="332" t="s">
        <v>32</v>
      </c>
      <c r="D29" s="332" t="s">
        <v>32</v>
      </c>
      <c r="E29" s="332">
        <v>4.5525002480000003</v>
      </c>
      <c r="F29" s="332" t="s">
        <v>32</v>
      </c>
      <c r="G29" s="332" t="s">
        <v>32</v>
      </c>
      <c r="H29" s="332" t="s">
        <v>32</v>
      </c>
      <c r="I29" s="332" t="s">
        <v>32</v>
      </c>
      <c r="J29" s="332" t="s">
        <v>32</v>
      </c>
      <c r="K29" s="333">
        <v>15.402871489500001</v>
      </c>
      <c r="L29" s="332">
        <v>14.503591597080231</v>
      </c>
      <c r="M29" s="332">
        <v>1.1282390952110291</v>
      </c>
    </row>
    <row r="30" spans="1:61" s="324" customFormat="1" ht="3.75" customHeight="1" x14ac:dyDescent="0.2">
      <c r="A30" s="241"/>
      <c r="B30" s="334"/>
      <c r="C30" s="334"/>
      <c r="D30" s="334"/>
      <c r="E30" s="334"/>
      <c r="F30" s="334"/>
      <c r="G30" s="334"/>
      <c r="H30" s="334"/>
      <c r="I30" s="334"/>
      <c r="J30" s="334"/>
      <c r="K30" s="335"/>
      <c r="L30" s="334"/>
      <c r="M30" s="334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</row>
    <row r="31" spans="1:61" s="324" customFormat="1" ht="15" customHeight="1" x14ac:dyDescent="0.2">
      <c r="A31" s="159" t="s">
        <v>65</v>
      </c>
      <c r="B31" s="336">
        <v>12.6489310265</v>
      </c>
      <c r="C31" s="336">
        <v>9.0518114566999994</v>
      </c>
      <c r="D31" s="336" t="s">
        <v>32</v>
      </c>
      <c r="E31" s="336">
        <v>4.5525002480000003</v>
      </c>
      <c r="F31" s="336" t="s">
        <v>32</v>
      </c>
      <c r="G31" s="336" t="s">
        <v>32</v>
      </c>
      <c r="H31" s="336" t="s">
        <v>32</v>
      </c>
      <c r="I31" s="336" t="s">
        <v>32</v>
      </c>
      <c r="J31" s="336" t="s">
        <v>32</v>
      </c>
      <c r="K31" s="336">
        <v>26.253242731100002</v>
      </c>
      <c r="L31" s="336" t="s">
        <v>32</v>
      </c>
      <c r="M31" s="336">
        <v>1.2457342087291181</v>
      </c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</row>
    <row r="32" spans="1:61" s="324" customFormat="1" ht="6" customHeight="1" x14ac:dyDescent="0.2">
      <c r="A32" s="241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7" customFormat="1" ht="19.5" customHeight="1" x14ac:dyDescent="0.3">
      <c r="A33" s="331" t="s">
        <v>36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6"/>
      <c r="AN33" s="326"/>
      <c r="AO33" s="326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</row>
    <row r="34" spans="1:61" s="330" customFormat="1" ht="3.75" customHeight="1" x14ac:dyDescent="0.2">
      <c r="A34" s="328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</row>
    <row r="35" spans="1:61" x14ac:dyDescent="0.2">
      <c r="A35" s="158" t="s">
        <v>242</v>
      </c>
      <c r="B35" s="332" t="s">
        <v>32</v>
      </c>
      <c r="C35" s="332" t="s">
        <v>32</v>
      </c>
      <c r="D35" s="332" t="s">
        <v>32</v>
      </c>
      <c r="E35" s="332" t="s">
        <v>32</v>
      </c>
      <c r="F35" s="332" t="s">
        <v>32</v>
      </c>
      <c r="G35" s="332" t="s">
        <v>32</v>
      </c>
      <c r="H35" s="332" t="s">
        <v>32</v>
      </c>
      <c r="I35" s="332" t="s">
        <v>32</v>
      </c>
      <c r="J35" s="332">
        <v>1.5518114567000001</v>
      </c>
      <c r="K35" s="333">
        <v>1.5518114567000001</v>
      </c>
      <c r="L35" s="332">
        <v>1.5518114566802979</v>
      </c>
      <c r="M35" s="332">
        <v>0.32262149453163147</v>
      </c>
    </row>
    <row r="36" spans="1:61" s="324" customFormat="1" ht="3.75" customHeight="1" x14ac:dyDescent="0.2">
      <c r="A36" s="241"/>
      <c r="B36" s="334"/>
      <c r="C36" s="334"/>
      <c r="D36" s="334"/>
      <c r="E36" s="334"/>
      <c r="F36" s="334"/>
      <c r="G36" s="334"/>
      <c r="H36" s="334"/>
      <c r="I36" s="334"/>
      <c r="J36" s="334"/>
      <c r="K36" s="335"/>
      <c r="L36" s="334"/>
      <c r="M36" s="334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</row>
    <row r="37" spans="1:61" s="324" customFormat="1" ht="15" customHeight="1" x14ac:dyDescent="0.2">
      <c r="A37" s="159" t="s">
        <v>66</v>
      </c>
      <c r="B37" s="336" t="s">
        <v>32</v>
      </c>
      <c r="C37" s="336" t="s">
        <v>32</v>
      </c>
      <c r="D37" s="336" t="s">
        <v>32</v>
      </c>
      <c r="E37" s="336" t="s">
        <v>32</v>
      </c>
      <c r="F37" s="336" t="s">
        <v>32</v>
      </c>
      <c r="G37" s="336" t="s">
        <v>32</v>
      </c>
      <c r="H37" s="336" t="s">
        <v>32</v>
      </c>
      <c r="I37" s="336" t="s">
        <v>32</v>
      </c>
      <c r="J37" s="336">
        <v>1.5518114567000001</v>
      </c>
      <c r="K37" s="336">
        <v>1.5518114567000001</v>
      </c>
      <c r="L37" s="336" t="s">
        <v>32</v>
      </c>
      <c r="M37" s="336">
        <v>0.32262149453163147</v>
      </c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2"/>
      <c r="BB37" s="322"/>
      <c r="BC37" s="322"/>
      <c r="BD37" s="322"/>
      <c r="BE37" s="322"/>
      <c r="BF37" s="322"/>
      <c r="BG37" s="322"/>
      <c r="BH37" s="322"/>
      <c r="BI37" s="322"/>
    </row>
    <row r="38" spans="1:61" s="324" customFormat="1" ht="6" customHeight="1" x14ac:dyDescent="0.2">
      <c r="A38" s="241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</row>
    <row r="39" spans="1:61" s="327" customFormat="1" ht="19.5" customHeight="1" x14ac:dyDescent="0.3">
      <c r="A39" s="331" t="s">
        <v>37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</row>
    <row r="40" spans="1:61" s="330" customFormat="1" ht="3.75" customHeight="1" x14ac:dyDescent="0.2">
      <c r="A40" s="328"/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</row>
    <row r="41" spans="1:61" x14ac:dyDescent="0.2">
      <c r="A41" s="158" t="s">
        <v>82</v>
      </c>
      <c r="B41" s="332" t="s">
        <v>32</v>
      </c>
      <c r="C41" s="332" t="s">
        <v>32</v>
      </c>
      <c r="D41" s="332" t="s">
        <v>32</v>
      </c>
      <c r="E41" s="332" t="s">
        <v>32</v>
      </c>
      <c r="F41" s="332" t="s">
        <v>32</v>
      </c>
      <c r="G41" s="332" t="s">
        <v>32</v>
      </c>
      <c r="H41" s="332" t="s">
        <v>32</v>
      </c>
      <c r="I41" s="332">
        <v>10.2223995924</v>
      </c>
      <c r="J41" s="332" t="s">
        <v>32</v>
      </c>
      <c r="K41" s="333">
        <v>10.2223995924</v>
      </c>
      <c r="L41" s="332">
        <v>10.222399592399597</v>
      </c>
      <c r="M41" s="332" t="s">
        <v>180</v>
      </c>
    </row>
    <row r="42" spans="1:61" x14ac:dyDescent="0.2">
      <c r="A42" s="158" t="s">
        <v>100</v>
      </c>
      <c r="B42" s="332" t="s">
        <v>32</v>
      </c>
      <c r="C42" s="332" t="s">
        <v>32</v>
      </c>
      <c r="D42" s="332" t="s">
        <v>32</v>
      </c>
      <c r="E42" s="332" t="s">
        <v>32</v>
      </c>
      <c r="F42" s="332" t="s">
        <v>32</v>
      </c>
      <c r="G42" s="332" t="s">
        <v>32</v>
      </c>
      <c r="H42" s="332" t="s">
        <v>32</v>
      </c>
      <c r="I42" s="332">
        <v>29.029658213299999</v>
      </c>
      <c r="J42" s="332" t="s">
        <v>32</v>
      </c>
      <c r="K42" s="333">
        <v>29.029658213299999</v>
      </c>
      <c r="L42" s="332">
        <v>29.02965821325779</v>
      </c>
      <c r="M42" s="332" t="s">
        <v>180</v>
      </c>
    </row>
    <row r="43" spans="1:61" s="324" customFormat="1" ht="3.75" customHeight="1" x14ac:dyDescent="0.2">
      <c r="A43" s="241"/>
      <c r="B43" s="334"/>
      <c r="C43" s="334"/>
      <c r="D43" s="334"/>
      <c r="E43" s="334"/>
      <c r="F43" s="334"/>
      <c r="G43" s="334"/>
      <c r="H43" s="334"/>
      <c r="I43" s="334"/>
      <c r="J43" s="334"/>
      <c r="K43" s="335"/>
      <c r="L43" s="334"/>
      <c r="M43" s="334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2"/>
      <c r="BB43" s="322"/>
      <c r="BC43" s="322"/>
      <c r="BD43" s="322"/>
      <c r="BE43" s="322"/>
      <c r="BF43" s="322"/>
      <c r="BG43" s="322"/>
      <c r="BH43" s="322"/>
      <c r="BI43" s="322"/>
    </row>
    <row r="44" spans="1:61" s="324" customFormat="1" ht="15" customHeight="1" x14ac:dyDescent="0.2">
      <c r="A44" s="159" t="s">
        <v>68</v>
      </c>
      <c r="B44" s="336" t="s">
        <v>32</v>
      </c>
      <c r="C44" s="336" t="s">
        <v>32</v>
      </c>
      <c r="D44" s="336" t="s">
        <v>32</v>
      </c>
      <c r="E44" s="336" t="s">
        <v>32</v>
      </c>
      <c r="F44" s="336" t="s">
        <v>32</v>
      </c>
      <c r="G44" s="336" t="s">
        <v>32</v>
      </c>
      <c r="H44" s="336" t="s">
        <v>32</v>
      </c>
      <c r="I44" s="336">
        <v>39.252057805699998</v>
      </c>
      <c r="J44" s="336" t="s">
        <v>32</v>
      </c>
      <c r="K44" s="336">
        <v>39.252057805699998</v>
      </c>
      <c r="L44" s="336" t="s">
        <v>32</v>
      </c>
      <c r="M44" s="336" t="s">
        <v>180</v>
      </c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22"/>
      <c r="BB44" s="322"/>
      <c r="BC44" s="322"/>
      <c r="BD44" s="322"/>
      <c r="BE44" s="322"/>
      <c r="BF44" s="322"/>
      <c r="BG44" s="322"/>
      <c r="BH44" s="322"/>
      <c r="BI44" s="322"/>
    </row>
    <row r="45" spans="1:61" s="324" customFormat="1" ht="6" customHeight="1" x14ac:dyDescent="0.2">
      <c r="A45" s="241"/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</row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</sheetData>
  <mergeCells count="1">
    <mergeCell ref="B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8"/>
  <sheetViews>
    <sheetView showGridLines="0" workbookViewId="0">
      <selection activeCell="N1" sqref="N1"/>
    </sheetView>
  </sheetViews>
  <sheetFormatPr defaultRowHeight="12.75" x14ac:dyDescent="0.2"/>
  <cols>
    <col min="1" max="1" width="36.7109375" style="323" customWidth="1"/>
    <col min="2" max="2" width="8.140625" style="323" bestFit="1" customWidth="1"/>
    <col min="3" max="3" width="6.28515625" style="323" bestFit="1" customWidth="1"/>
    <col min="4" max="4" width="8.28515625" style="323" bestFit="1" customWidth="1"/>
    <col min="5" max="7" width="10.7109375" style="323" customWidth="1"/>
    <col min="8" max="8" width="10.28515625" style="323" bestFit="1" customWidth="1"/>
    <col min="9" max="9" width="7.7109375" style="323" bestFit="1" customWidth="1"/>
    <col min="10" max="10" width="5.85546875" style="323" bestFit="1" customWidth="1"/>
    <col min="11" max="11" width="11.28515625" style="323" bestFit="1" customWidth="1"/>
    <col min="12" max="12" width="11.140625" style="323" bestFit="1" customWidth="1"/>
    <col min="13" max="13" width="10" style="323" bestFit="1" customWidth="1"/>
    <col min="14" max="56" width="12.7109375" style="322" customWidth="1"/>
    <col min="57" max="60" width="12.7109375" style="323" customWidth="1"/>
    <col min="61" max="16384" width="9.140625" style="323"/>
  </cols>
  <sheetData>
    <row r="1" spans="1:56" s="319" customFormat="1" ht="15" customHeight="1" x14ac:dyDescent="0.25">
      <c r="A1" s="63" t="s">
        <v>335</v>
      </c>
    </row>
    <row r="2" spans="1:56" s="320" customFormat="1" ht="15" customHeight="1" x14ac:dyDescent="0.2">
      <c r="A2" s="160"/>
    </row>
    <row r="3" spans="1:56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468"/>
      <c r="K3" s="321"/>
      <c r="L3" s="321"/>
      <c r="M3" s="321"/>
    </row>
    <row r="4" spans="1:56" s="320" customFormat="1" ht="6" customHeight="1" x14ac:dyDescent="0.2">
      <c r="A4" s="161"/>
      <c r="K4" s="321"/>
      <c r="L4" s="321"/>
      <c r="M4" s="321"/>
    </row>
    <row r="5" spans="1:56" s="314" customFormat="1" ht="39.950000000000003" customHeight="1" thickBot="1" x14ac:dyDescent="0.25">
      <c r="A5" s="315" t="s">
        <v>176</v>
      </c>
      <c r="B5" s="314" t="s">
        <v>265</v>
      </c>
      <c r="C5" s="314" t="s">
        <v>71</v>
      </c>
      <c r="D5" s="314" t="s">
        <v>91</v>
      </c>
      <c r="E5" s="314" t="s">
        <v>185</v>
      </c>
      <c r="F5" s="314" t="s">
        <v>161</v>
      </c>
      <c r="G5" s="314" t="s">
        <v>162</v>
      </c>
      <c r="H5" s="314" t="s">
        <v>163</v>
      </c>
      <c r="I5" s="314" t="s">
        <v>70</v>
      </c>
      <c r="J5" s="314" t="s">
        <v>93</v>
      </c>
      <c r="K5" s="314" t="s">
        <v>177</v>
      </c>
      <c r="L5" s="314" t="s">
        <v>178</v>
      </c>
      <c r="M5" s="314" t="s">
        <v>179</v>
      </c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 t="s">
        <v>264</v>
      </c>
      <c r="BD5" s="162"/>
    </row>
    <row r="6" spans="1:56" s="155" customFormat="1" ht="6" customHeight="1" thickTop="1" x14ac:dyDescent="0.2"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62"/>
    </row>
    <row r="7" spans="1:56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62"/>
    </row>
    <row r="8" spans="1:56" s="155" customFormat="1" ht="3.75" customHeight="1" x14ac:dyDescent="0.2"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</row>
    <row r="9" spans="1:56" x14ac:dyDescent="0.2">
      <c r="A9" s="158" t="s">
        <v>47</v>
      </c>
      <c r="B9" s="332" t="s">
        <v>32</v>
      </c>
      <c r="C9" s="332" t="s">
        <v>32</v>
      </c>
      <c r="D9" s="332" t="s">
        <v>32</v>
      </c>
      <c r="E9" s="332">
        <v>0.94498652220000001</v>
      </c>
      <c r="F9" s="332">
        <v>10.068557739299999</v>
      </c>
      <c r="G9" s="332" t="s">
        <v>32</v>
      </c>
      <c r="H9" s="332" t="s">
        <v>32</v>
      </c>
      <c r="I9" s="332" t="s">
        <v>32</v>
      </c>
      <c r="J9" s="332" t="s">
        <v>32</v>
      </c>
      <c r="K9" s="333">
        <v>11.0135442615</v>
      </c>
      <c r="L9" s="332">
        <v>9.8468942046165466</v>
      </c>
      <c r="M9" s="332">
        <v>2.753386065363884</v>
      </c>
    </row>
    <row r="10" spans="1:56" x14ac:dyDescent="0.2">
      <c r="A10" s="158" t="s">
        <v>92</v>
      </c>
      <c r="B10" s="332" t="s">
        <v>32</v>
      </c>
      <c r="C10" s="332" t="s">
        <v>32</v>
      </c>
      <c r="D10" s="332" t="s">
        <v>32</v>
      </c>
      <c r="E10" s="332" t="s">
        <v>32</v>
      </c>
      <c r="F10" s="332">
        <v>16.926359176599998</v>
      </c>
      <c r="G10" s="332" t="s">
        <v>32</v>
      </c>
      <c r="H10" s="332" t="s">
        <v>32</v>
      </c>
      <c r="I10" s="332" t="s">
        <v>32</v>
      </c>
      <c r="J10" s="332" t="s">
        <v>32</v>
      </c>
      <c r="K10" s="333">
        <v>16.926359176599998</v>
      </c>
      <c r="L10" s="332">
        <v>16.926359176635742</v>
      </c>
      <c r="M10" s="332">
        <v>5.5010668039321899</v>
      </c>
    </row>
    <row r="11" spans="1:56" x14ac:dyDescent="0.2">
      <c r="A11" s="158" t="s">
        <v>80</v>
      </c>
      <c r="B11" s="332" t="s">
        <v>32</v>
      </c>
      <c r="C11" s="332" t="s">
        <v>32</v>
      </c>
      <c r="D11" s="332" t="s">
        <v>32</v>
      </c>
      <c r="E11" s="332" t="s">
        <v>32</v>
      </c>
      <c r="F11" s="332">
        <v>1.1666500568</v>
      </c>
      <c r="G11" s="332" t="s">
        <v>32</v>
      </c>
      <c r="H11" s="332" t="s">
        <v>32</v>
      </c>
      <c r="I11" s="332" t="s">
        <v>32</v>
      </c>
      <c r="J11" s="332" t="s">
        <v>32</v>
      </c>
      <c r="K11" s="333">
        <v>1.1666500568</v>
      </c>
      <c r="L11" s="332">
        <v>1.1666500568389893</v>
      </c>
      <c r="M11" s="332">
        <v>0.14027801156044006</v>
      </c>
    </row>
    <row r="12" spans="1:56" x14ac:dyDescent="0.2">
      <c r="A12" s="158" t="s">
        <v>48</v>
      </c>
      <c r="B12" s="332">
        <v>10.9263000488</v>
      </c>
      <c r="C12" s="332" t="s">
        <v>32</v>
      </c>
      <c r="D12" s="332">
        <v>15.5099358559</v>
      </c>
      <c r="E12" s="332">
        <v>0.94498652220000001</v>
      </c>
      <c r="F12" s="332">
        <v>31.921276092500001</v>
      </c>
      <c r="G12" s="332" t="s">
        <v>32</v>
      </c>
      <c r="H12" s="332" t="s">
        <v>32</v>
      </c>
      <c r="I12" s="332" t="s">
        <v>32</v>
      </c>
      <c r="J12" s="332" t="s">
        <v>32</v>
      </c>
      <c r="K12" s="333">
        <v>59.302498519399997</v>
      </c>
      <c r="L12" s="332">
        <v>25.943212290604912</v>
      </c>
      <c r="M12" s="332">
        <v>5.9540858492255211</v>
      </c>
    </row>
    <row r="13" spans="1:56" x14ac:dyDescent="0.2">
      <c r="A13" s="158" t="s">
        <v>87</v>
      </c>
      <c r="B13" s="332" t="s">
        <v>32</v>
      </c>
      <c r="C13" s="332" t="s">
        <v>32</v>
      </c>
      <c r="D13" s="332" t="s">
        <v>32</v>
      </c>
      <c r="E13" s="332" t="s">
        <v>32</v>
      </c>
      <c r="F13" s="332">
        <v>14.3583816439</v>
      </c>
      <c r="G13" s="332" t="s">
        <v>32</v>
      </c>
      <c r="H13" s="332" t="s">
        <v>32</v>
      </c>
      <c r="I13" s="332">
        <v>10.9263000488</v>
      </c>
      <c r="J13" s="332" t="s">
        <v>32</v>
      </c>
      <c r="K13" s="333">
        <v>25.284681692700001</v>
      </c>
      <c r="L13" s="332">
        <v>19.847758665680885</v>
      </c>
      <c r="M13" s="332">
        <v>4.7426578849554062</v>
      </c>
    </row>
    <row r="14" spans="1:56" x14ac:dyDescent="0.2">
      <c r="A14" s="158" t="s">
        <v>95</v>
      </c>
      <c r="B14" s="332" t="s">
        <v>32</v>
      </c>
      <c r="C14" s="332" t="s">
        <v>32</v>
      </c>
      <c r="D14" s="332" t="s">
        <v>32</v>
      </c>
      <c r="E14" s="332" t="s">
        <v>32</v>
      </c>
      <c r="F14" s="332">
        <v>2.3333001137</v>
      </c>
      <c r="G14" s="332" t="s">
        <v>32</v>
      </c>
      <c r="H14" s="332" t="s">
        <v>32</v>
      </c>
      <c r="I14" s="332" t="s">
        <v>32</v>
      </c>
      <c r="J14" s="332" t="s">
        <v>32</v>
      </c>
      <c r="K14" s="333">
        <v>2.3333001137</v>
      </c>
      <c r="L14" s="332">
        <v>1.1666500568389893</v>
      </c>
      <c r="M14" s="332">
        <v>0.62999105453491211</v>
      </c>
    </row>
    <row r="15" spans="1:56" s="324" customFormat="1" ht="3.75" customHeight="1" x14ac:dyDescent="0.2">
      <c r="A15" s="241"/>
      <c r="B15" s="334"/>
      <c r="C15" s="334"/>
      <c r="D15" s="334"/>
      <c r="E15" s="334"/>
      <c r="F15" s="334"/>
      <c r="G15" s="334"/>
      <c r="H15" s="334"/>
      <c r="I15" s="334"/>
      <c r="J15" s="334"/>
      <c r="K15" s="335"/>
      <c r="L15" s="334"/>
      <c r="M15" s="334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</row>
    <row r="16" spans="1:56" s="324" customFormat="1" ht="15" customHeight="1" x14ac:dyDescent="0.2">
      <c r="A16" s="159" t="s">
        <v>52</v>
      </c>
      <c r="B16" s="336">
        <v>10.9263000488</v>
      </c>
      <c r="C16" s="336" t="s">
        <v>32</v>
      </c>
      <c r="D16" s="336">
        <v>15.5099358559</v>
      </c>
      <c r="E16" s="336">
        <v>1.8899730444</v>
      </c>
      <c r="F16" s="336">
        <v>76.774524822800004</v>
      </c>
      <c r="G16" s="336" t="s">
        <v>32</v>
      </c>
      <c r="H16" s="336" t="s">
        <v>32</v>
      </c>
      <c r="I16" s="336">
        <v>10.9263000488</v>
      </c>
      <c r="J16" s="336" t="s">
        <v>32</v>
      </c>
      <c r="K16" s="336">
        <v>116.0270338207</v>
      </c>
      <c r="L16" s="336" t="s">
        <v>32</v>
      </c>
      <c r="M16" s="336">
        <v>19.721465669572353</v>
      </c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</row>
    <row r="17" spans="1:56" s="324" customFormat="1" ht="6" customHeight="1" x14ac:dyDescent="0.2">
      <c r="A17" s="241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</row>
    <row r="18" spans="1:56" s="327" customFormat="1" ht="19.5" customHeight="1" x14ac:dyDescent="0.3">
      <c r="A18" s="331" t="s">
        <v>40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</row>
    <row r="19" spans="1:56" s="330" customFormat="1" ht="3.75" customHeight="1" x14ac:dyDescent="0.2">
      <c r="A19" s="328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</row>
    <row r="20" spans="1:56" x14ac:dyDescent="0.2">
      <c r="A20" s="158" t="s">
        <v>194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>
        <v>6</v>
      </c>
      <c r="H20" s="332" t="s">
        <v>32</v>
      </c>
      <c r="I20" s="332" t="s">
        <v>32</v>
      </c>
      <c r="J20" s="332" t="s">
        <v>32</v>
      </c>
      <c r="K20" s="333">
        <v>6</v>
      </c>
      <c r="L20" s="332">
        <v>6</v>
      </c>
      <c r="M20" s="332">
        <v>0.71999996900558472</v>
      </c>
    </row>
    <row r="21" spans="1:56" x14ac:dyDescent="0.2">
      <c r="A21" s="158" t="s">
        <v>85</v>
      </c>
      <c r="B21" s="332" t="s">
        <v>32</v>
      </c>
      <c r="C21" s="332" t="s">
        <v>32</v>
      </c>
      <c r="D21" s="332" t="s">
        <v>32</v>
      </c>
      <c r="E21" s="332" t="s">
        <v>32</v>
      </c>
      <c r="F21" s="332" t="s">
        <v>32</v>
      </c>
      <c r="G21" s="332">
        <v>21.852718353299998</v>
      </c>
      <c r="H21" s="332" t="s">
        <v>32</v>
      </c>
      <c r="I21" s="332" t="s">
        <v>32</v>
      </c>
      <c r="J21" s="332">
        <v>7.1666500568</v>
      </c>
      <c r="K21" s="333">
        <v>29.0193684101</v>
      </c>
      <c r="L21" s="332">
        <v>18.093009233474731</v>
      </c>
      <c r="M21" s="332">
        <v>2.2667448818683624</v>
      </c>
    </row>
    <row r="22" spans="1:56" x14ac:dyDescent="0.2">
      <c r="A22" s="158" t="s">
        <v>53</v>
      </c>
      <c r="B22" s="332" t="s">
        <v>32</v>
      </c>
      <c r="C22" s="332" t="s">
        <v>32</v>
      </c>
      <c r="D22" s="332" t="s">
        <v>32</v>
      </c>
      <c r="E22" s="332" t="s">
        <v>32</v>
      </c>
      <c r="F22" s="332" t="s">
        <v>32</v>
      </c>
      <c r="G22" s="332" t="s">
        <v>32</v>
      </c>
      <c r="H22" s="332">
        <v>24.034592524200001</v>
      </c>
      <c r="I22" s="332" t="s">
        <v>32</v>
      </c>
      <c r="J22" s="332" t="s">
        <v>32</v>
      </c>
      <c r="K22" s="333">
        <v>24.034592524200001</v>
      </c>
      <c r="L22" s="332">
        <v>24.034592524170876</v>
      </c>
      <c r="M22" s="332">
        <v>43.170920044183731</v>
      </c>
    </row>
    <row r="23" spans="1:56" x14ac:dyDescent="0.2">
      <c r="A23" s="158" t="s">
        <v>57</v>
      </c>
      <c r="B23" s="332" t="s">
        <v>32</v>
      </c>
      <c r="C23" s="332" t="s">
        <v>32</v>
      </c>
      <c r="D23" s="332" t="s">
        <v>32</v>
      </c>
      <c r="E23" s="332" t="s">
        <v>32</v>
      </c>
      <c r="F23" s="332" t="s">
        <v>32</v>
      </c>
      <c r="G23" s="332">
        <v>21.852718353299998</v>
      </c>
      <c r="H23" s="332" t="s">
        <v>32</v>
      </c>
      <c r="I23" s="332" t="s">
        <v>32</v>
      </c>
      <c r="J23" s="332">
        <v>21.6236977577</v>
      </c>
      <c r="K23" s="333">
        <v>43.476416110999999</v>
      </c>
      <c r="L23" s="332">
        <v>32.550056934356689</v>
      </c>
      <c r="M23" s="332">
        <v>32.607312798500061</v>
      </c>
    </row>
    <row r="24" spans="1:56" x14ac:dyDescent="0.2">
      <c r="A24" s="158" t="s">
        <v>58</v>
      </c>
      <c r="B24" s="332" t="s">
        <v>32</v>
      </c>
      <c r="C24" s="332" t="s">
        <v>32</v>
      </c>
      <c r="D24" s="332" t="s">
        <v>32</v>
      </c>
      <c r="E24" s="332" t="s">
        <v>32</v>
      </c>
      <c r="F24" s="332" t="s">
        <v>32</v>
      </c>
      <c r="G24" s="332" t="s">
        <v>32</v>
      </c>
      <c r="H24" s="332" t="s">
        <v>32</v>
      </c>
      <c r="I24" s="332" t="s">
        <v>32</v>
      </c>
      <c r="J24" s="332">
        <v>0.94498652220000001</v>
      </c>
      <c r="K24" s="333">
        <v>0.94498652220000001</v>
      </c>
      <c r="L24" s="332">
        <v>0.94498652219772339</v>
      </c>
      <c r="M24" s="332">
        <v>1.4188984632492065</v>
      </c>
    </row>
    <row r="25" spans="1:56" s="324" customFormat="1" ht="3.75" customHeight="1" x14ac:dyDescent="0.2">
      <c r="A25" s="241"/>
      <c r="B25" s="334"/>
      <c r="C25" s="334"/>
      <c r="D25" s="334"/>
      <c r="E25" s="334"/>
      <c r="F25" s="334"/>
      <c r="G25" s="334"/>
      <c r="H25" s="334"/>
      <c r="I25" s="334"/>
      <c r="J25" s="334"/>
      <c r="K25" s="335"/>
      <c r="L25" s="334"/>
      <c r="M25" s="334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</row>
    <row r="26" spans="1:56" s="324" customFormat="1" ht="15" customHeight="1" x14ac:dyDescent="0.2">
      <c r="A26" s="159" t="s">
        <v>132</v>
      </c>
      <c r="B26" s="336" t="s">
        <v>32</v>
      </c>
      <c r="C26" s="336" t="s">
        <v>32</v>
      </c>
      <c r="D26" s="336" t="s">
        <v>32</v>
      </c>
      <c r="E26" s="336" t="s">
        <v>32</v>
      </c>
      <c r="F26" s="336" t="s">
        <v>32</v>
      </c>
      <c r="G26" s="336">
        <v>49.705436706599997</v>
      </c>
      <c r="H26" s="336">
        <v>24.034592524200001</v>
      </c>
      <c r="I26" s="336" t="s">
        <v>32</v>
      </c>
      <c r="J26" s="336">
        <v>29.735334336700003</v>
      </c>
      <c r="K26" s="336">
        <v>103.4753635675</v>
      </c>
      <c r="L26" s="336" t="s">
        <v>32</v>
      </c>
      <c r="M26" s="336">
        <v>80.183876156806946</v>
      </c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</row>
    <row r="27" spans="1:56" s="322" customFormat="1" x14ac:dyDescent="0.2"/>
    <row r="28" spans="1:56" s="322" customFormat="1" x14ac:dyDescent="0.2"/>
    <row r="29" spans="1:56" s="322" customFormat="1" x14ac:dyDescent="0.2"/>
    <row r="30" spans="1:56" s="322" customFormat="1" x14ac:dyDescent="0.2"/>
    <row r="31" spans="1:56" s="322" customFormat="1" x14ac:dyDescent="0.2"/>
    <row r="32" spans="1:56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</sheetData>
  <mergeCells count="1">
    <mergeCell ref="B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0"/>
  <sheetViews>
    <sheetView showGridLines="0" workbookViewId="0">
      <selection activeCell="K1" sqref="K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3" width="9.85546875" style="323" bestFit="1" customWidth="1"/>
    <col min="4" max="4" width="11.42578125" style="323" bestFit="1" customWidth="1"/>
    <col min="5" max="5" width="10.7109375" style="323" customWidth="1"/>
    <col min="6" max="6" width="9.42578125" style="323" bestFit="1" customWidth="1"/>
    <col min="7" max="7" width="4.85546875" style="323" bestFit="1" customWidth="1"/>
    <col min="8" max="8" width="11.28515625" style="323" bestFit="1" customWidth="1"/>
    <col min="9" max="9" width="11.140625" style="323" bestFit="1" customWidth="1"/>
    <col min="10" max="10" width="10" style="323" bestFit="1" customWidth="1"/>
    <col min="11" max="53" width="12.7109375" style="322" customWidth="1"/>
    <col min="54" max="57" width="12.7109375" style="323" customWidth="1"/>
    <col min="58" max="16384" width="9.140625" style="323"/>
  </cols>
  <sheetData>
    <row r="1" spans="1:53" s="319" customFormat="1" ht="15" customHeight="1" x14ac:dyDescent="0.25">
      <c r="A1" s="63" t="s">
        <v>356</v>
      </c>
    </row>
    <row r="2" spans="1:53" s="320" customFormat="1" ht="15" customHeight="1" x14ac:dyDescent="0.2">
      <c r="A2" s="160"/>
    </row>
    <row r="3" spans="1:53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321"/>
      <c r="I3" s="321"/>
      <c r="J3" s="321"/>
    </row>
    <row r="4" spans="1:53" s="320" customFormat="1" ht="6" customHeight="1" x14ac:dyDescent="0.2">
      <c r="A4" s="161"/>
      <c r="H4" s="321"/>
      <c r="I4" s="321"/>
      <c r="J4" s="321"/>
    </row>
    <row r="5" spans="1:53" s="314" customFormat="1" ht="36" customHeight="1" thickBot="1" x14ac:dyDescent="0.25">
      <c r="A5" s="315" t="s">
        <v>176</v>
      </c>
      <c r="B5" s="314" t="s">
        <v>71</v>
      </c>
      <c r="C5" s="314" t="s">
        <v>72</v>
      </c>
      <c r="D5" s="314" t="s">
        <v>266</v>
      </c>
      <c r="E5" s="314" t="s">
        <v>164</v>
      </c>
      <c r="F5" s="314" t="s">
        <v>182</v>
      </c>
      <c r="G5" s="314" t="s">
        <v>73</v>
      </c>
      <c r="H5" s="314" t="s">
        <v>177</v>
      </c>
      <c r="I5" s="314" t="s">
        <v>178</v>
      </c>
      <c r="J5" s="314" t="s">
        <v>179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 t="s">
        <v>264</v>
      </c>
      <c r="BA5" s="162"/>
    </row>
    <row r="6" spans="1:53" s="155" customFormat="1" ht="6" customHeight="1" thickTop="1" x14ac:dyDescent="0.2"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62"/>
    </row>
    <row r="7" spans="1:53" s="327" customFormat="1" ht="19.5" customHeight="1" x14ac:dyDescent="0.3">
      <c r="A7" s="331" t="s">
        <v>35</v>
      </c>
      <c r="B7" s="325"/>
      <c r="C7" s="325"/>
      <c r="D7" s="325"/>
      <c r="E7" s="325"/>
      <c r="F7" s="325"/>
      <c r="G7" s="325"/>
      <c r="H7" s="325"/>
      <c r="I7" s="325"/>
      <c r="J7" s="325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</row>
    <row r="8" spans="1:53" s="330" customFormat="1" ht="3.75" customHeight="1" x14ac:dyDescent="0.2">
      <c r="A8" s="328"/>
      <c r="B8" s="329"/>
      <c r="C8" s="329"/>
      <c r="D8" s="329"/>
      <c r="E8" s="329"/>
      <c r="F8" s="329"/>
      <c r="G8" s="329"/>
      <c r="H8" s="329"/>
      <c r="I8" s="329"/>
      <c r="J8" s="329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</row>
    <row r="9" spans="1:53" x14ac:dyDescent="0.2">
      <c r="A9" s="158" t="s">
        <v>61</v>
      </c>
      <c r="B9" s="332" t="s">
        <v>32</v>
      </c>
      <c r="C9" s="332" t="s">
        <v>32</v>
      </c>
      <c r="D9" s="332">
        <v>0.4713266492</v>
      </c>
      <c r="E9" s="332" t="s">
        <v>32</v>
      </c>
      <c r="F9" s="332" t="s">
        <v>32</v>
      </c>
      <c r="G9" s="332" t="s">
        <v>32</v>
      </c>
      <c r="H9" s="333">
        <v>0.4713266492</v>
      </c>
      <c r="I9" s="332">
        <v>0.47132664918899536</v>
      </c>
      <c r="J9" s="332" t="s">
        <v>180</v>
      </c>
    </row>
    <row r="10" spans="1:53" x14ac:dyDescent="0.2">
      <c r="A10" s="158" t="s">
        <v>63</v>
      </c>
      <c r="B10" s="332">
        <v>31.689297199199999</v>
      </c>
      <c r="C10" s="332">
        <v>7.5517602562999997</v>
      </c>
      <c r="D10" s="332" t="s">
        <v>32</v>
      </c>
      <c r="E10" s="332">
        <v>0.94498652220000001</v>
      </c>
      <c r="F10" s="332" t="s">
        <v>32</v>
      </c>
      <c r="G10" s="332" t="s">
        <v>32</v>
      </c>
      <c r="H10" s="333">
        <v>40.186043977700002</v>
      </c>
      <c r="I10" s="332">
        <v>25.759734630584717</v>
      </c>
      <c r="J10" s="332">
        <v>0.3643428678624332</v>
      </c>
    </row>
    <row r="11" spans="1:53" x14ac:dyDescent="0.2">
      <c r="A11" s="158" t="s">
        <v>78</v>
      </c>
      <c r="B11" s="332">
        <v>10.9263591766</v>
      </c>
      <c r="C11" s="332" t="s">
        <v>32</v>
      </c>
      <c r="D11" s="332" t="s">
        <v>32</v>
      </c>
      <c r="E11" s="332" t="s">
        <v>32</v>
      </c>
      <c r="F11" s="332" t="s">
        <v>32</v>
      </c>
      <c r="G11" s="332" t="s">
        <v>32</v>
      </c>
      <c r="H11" s="333">
        <v>10.9263591766</v>
      </c>
      <c r="I11" s="332">
        <v>10.926359176635742</v>
      </c>
      <c r="J11" s="332">
        <v>2.1852719783782959</v>
      </c>
    </row>
    <row r="12" spans="1:53" x14ac:dyDescent="0.2">
      <c r="A12" s="158" t="s">
        <v>90</v>
      </c>
      <c r="B12" s="332">
        <v>13.193116724499999</v>
      </c>
      <c r="C12" s="332" t="s">
        <v>32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3">
        <v>13.193116724499999</v>
      </c>
      <c r="I12" s="332">
        <v>13.193116724491119</v>
      </c>
      <c r="J12" s="332">
        <v>0.98948503285646439</v>
      </c>
    </row>
    <row r="13" spans="1:53" x14ac:dyDescent="0.2">
      <c r="A13" s="158" t="s">
        <v>79</v>
      </c>
      <c r="B13" s="332">
        <v>10.9263591766</v>
      </c>
      <c r="C13" s="332" t="s">
        <v>32</v>
      </c>
      <c r="D13" s="332" t="s">
        <v>32</v>
      </c>
      <c r="E13" s="332" t="s">
        <v>32</v>
      </c>
      <c r="F13" s="332" t="s">
        <v>32</v>
      </c>
      <c r="G13" s="332" t="s">
        <v>32</v>
      </c>
      <c r="H13" s="333">
        <v>10.9263591766</v>
      </c>
      <c r="I13" s="332">
        <v>10.926359176635742</v>
      </c>
      <c r="J13" s="332">
        <v>1.0489305257797241</v>
      </c>
    </row>
    <row r="14" spans="1:53" s="324" customFormat="1" ht="3.75" customHeight="1" x14ac:dyDescent="0.2">
      <c r="A14" s="241"/>
      <c r="B14" s="334"/>
      <c r="C14" s="334"/>
      <c r="D14" s="334"/>
      <c r="E14" s="334"/>
      <c r="F14" s="334"/>
      <c r="G14" s="334"/>
      <c r="H14" s="335"/>
      <c r="I14" s="334"/>
      <c r="J14" s="334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</row>
    <row r="15" spans="1:53" s="324" customFormat="1" ht="15" customHeight="1" x14ac:dyDescent="0.2">
      <c r="A15" s="159" t="s">
        <v>65</v>
      </c>
      <c r="B15" s="336">
        <v>66.735132276900003</v>
      </c>
      <c r="C15" s="336">
        <v>7.5517602562999997</v>
      </c>
      <c r="D15" s="336">
        <v>0.4713266492</v>
      </c>
      <c r="E15" s="336">
        <v>0.94498652220000001</v>
      </c>
      <c r="F15" s="336" t="s">
        <v>32</v>
      </c>
      <c r="G15" s="336" t="s">
        <v>32</v>
      </c>
      <c r="H15" s="336">
        <v>75.703205704600009</v>
      </c>
      <c r="I15" s="336" t="s">
        <v>32</v>
      </c>
      <c r="J15" s="336">
        <v>4.5998135698027909</v>
      </c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</row>
    <row r="16" spans="1:53" s="324" customFormat="1" ht="6" customHeight="1" x14ac:dyDescent="0.2">
      <c r="A16" s="241"/>
      <c r="B16" s="337"/>
      <c r="C16" s="337"/>
      <c r="D16" s="337"/>
      <c r="E16" s="337"/>
      <c r="F16" s="337"/>
      <c r="G16" s="337"/>
      <c r="H16" s="337"/>
      <c r="I16" s="337"/>
      <c r="J16" s="337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</row>
    <row r="17" spans="1:53" s="327" customFormat="1" ht="19.5" customHeight="1" x14ac:dyDescent="0.3">
      <c r="A17" s="331" t="s">
        <v>36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</row>
    <row r="18" spans="1:53" s="330" customFormat="1" ht="3.75" customHeight="1" x14ac:dyDescent="0.2">
      <c r="A18" s="328"/>
      <c r="B18" s="339"/>
      <c r="C18" s="339"/>
      <c r="D18" s="339"/>
      <c r="E18" s="339"/>
      <c r="F18" s="339"/>
      <c r="G18" s="339"/>
      <c r="H18" s="339"/>
      <c r="I18" s="339"/>
      <c r="J18" s="339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</row>
    <row r="19" spans="1:53" x14ac:dyDescent="0.2">
      <c r="A19" s="158" t="s">
        <v>242</v>
      </c>
      <c r="B19" s="332" t="s">
        <v>32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2">
        <v>3.8850603700000002</v>
      </c>
      <c r="H19" s="333">
        <v>3.8850603700000002</v>
      </c>
      <c r="I19" s="332">
        <v>2.718410313129425</v>
      </c>
      <c r="J19" s="332">
        <v>0.87700337171554565</v>
      </c>
    </row>
    <row r="20" spans="1:53" s="324" customFormat="1" ht="3.75" customHeight="1" x14ac:dyDescent="0.2">
      <c r="A20" s="241"/>
      <c r="B20" s="334"/>
      <c r="C20" s="334"/>
      <c r="D20" s="334"/>
      <c r="E20" s="334"/>
      <c r="F20" s="334"/>
      <c r="G20" s="334"/>
      <c r="H20" s="335"/>
      <c r="I20" s="334"/>
      <c r="J20" s="334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</row>
    <row r="21" spans="1:53" s="324" customFormat="1" ht="15" customHeight="1" x14ac:dyDescent="0.2">
      <c r="A21" s="159" t="s">
        <v>66</v>
      </c>
      <c r="B21" s="336" t="s">
        <v>32</v>
      </c>
      <c r="C21" s="336" t="s">
        <v>32</v>
      </c>
      <c r="D21" s="336" t="s">
        <v>32</v>
      </c>
      <c r="E21" s="336" t="s">
        <v>32</v>
      </c>
      <c r="F21" s="336" t="s">
        <v>32</v>
      </c>
      <c r="G21" s="336">
        <v>3.8850603700000002</v>
      </c>
      <c r="H21" s="336">
        <v>3.8850603700000002</v>
      </c>
      <c r="I21" s="336" t="s">
        <v>32</v>
      </c>
      <c r="J21" s="336">
        <v>0.87700337171554565</v>
      </c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</row>
    <row r="22" spans="1:53" s="324" customFormat="1" ht="6" customHeight="1" x14ac:dyDescent="0.2">
      <c r="A22" s="241"/>
      <c r="B22" s="337"/>
      <c r="C22" s="337"/>
      <c r="D22" s="337"/>
      <c r="E22" s="337"/>
      <c r="F22" s="337"/>
      <c r="G22" s="337"/>
      <c r="H22" s="337"/>
      <c r="I22" s="337"/>
      <c r="J22" s="337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</row>
    <row r="23" spans="1:53" s="327" customFormat="1" ht="19.5" customHeight="1" x14ac:dyDescent="0.3">
      <c r="A23" s="331" t="s">
        <v>37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</row>
    <row r="24" spans="1:53" s="330" customFormat="1" ht="3.75" customHeight="1" x14ac:dyDescent="0.2">
      <c r="A24" s="328"/>
      <c r="B24" s="339"/>
      <c r="C24" s="339"/>
      <c r="D24" s="339"/>
      <c r="E24" s="339"/>
      <c r="F24" s="339"/>
      <c r="G24" s="339"/>
      <c r="H24" s="339"/>
      <c r="I24" s="339"/>
      <c r="J24" s="339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</row>
    <row r="25" spans="1:53" x14ac:dyDescent="0.2">
      <c r="A25" s="158" t="s">
        <v>100</v>
      </c>
      <c r="B25" s="332" t="s">
        <v>32</v>
      </c>
      <c r="C25" s="332" t="s">
        <v>32</v>
      </c>
      <c r="D25" s="332" t="s">
        <v>32</v>
      </c>
      <c r="E25" s="332" t="s">
        <v>32</v>
      </c>
      <c r="F25" s="332">
        <v>33.224380686899998</v>
      </c>
      <c r="G25" s="332" t="s">
        <v>32</v>
      </c>
      <c r="H25" s="333">
        <v>33.224380686899998</v>
      </c>
      <c r="I25" s="332">
        <v>33.224380686879158</v>
      </c>
      <c r="J25" s="332" t="s">
        <v>180</v>
      </c>
    </row>
    <row r="26" spans="1:53" s="324" customFormat="1" ht="3.75" customHeight="1" x14ac:dyDescent="0.2">
      <c r="A26" s="241"/>
      <c r="B26" s="334"/>
      <c r="C26" s="334"/>
      <c r="D26" s="334"/>
      <c r="E26" s="334"/>
      <c r="F26" s="334"/>
      <c r="G26" s="334"/>
      <c r="H26" s="335"/>
      <c r="I26" s="334"/>
      <c r="J26" s="334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</row>
    <row r="27" spans="1:53" s="324" customFormat="1" ht="15" customHeight="1" x14ac:dyDescent="0.2">
      <c r="A27" s="159" t="s">
        <v>68</v>
      </c>
      <c r="B27" s="336" t="s">
        <v>32</v>
      </c>
      <c r="C27" s="336" t="s">
        <v>32</v>
      </c>
      <c r="D27" s="336" t="s">
        <v>32</v>
      </c>
      <c r="E27" s="336" t="s">
        <v>32</v>
      </c>
      <c r="F27" s="336">
        <v>33.224380686899998</v>
      </c>
      <c r="G27" s="336" t="s">
        <v>32</v>
      </c>
      <c r="H27" s="336">
        <v>33.224380686899998</v>
      </c>
      <c r="I27" s="336" t="s">
        <v>32</v>
      </c>
      <c r="J27" s="336" t="s">
        <v>180</v>
      </c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</row>
    <row r="28" spans="1:53" s="324" customFormat="1" ht="6" customHeight="1" x14ac:dyDescent="0.2">
      <c r="A28" s="241"/>
      <c r="B28" s="316"/>
      <c r="C28" s="316"/>
      <c r="D28" s="316"/>
      <c r="E28" s="316"/>
      <c r="F28" s="316"/>
      <c r="G28" s="316"/>
      <c r="H28" s="316"/>
      <c r="I28" s="316"/>
      <c r="J28" s="316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</row>
    <row r="29" spans="1:53" s="322" customFormat="1" x14ac:dyDescent="0.2"/>
    <row r="30" spans="1:53" s="322" customFormat="1" x14ac:dyDescent="0.2"/>
    <row r="31" spans="1:53" s="322" customFormat="1" x14ac:dyDescent="0.2"/>
    <row r="32" spans="1:53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8" style="2" customWidth="1"/>
    <col min="2" max="10" width="5.140625" style="1" customWidth="1"/>
    <col min="11" max="11" width="6.140625" style="1" customWidth="1"/>
    <col min="12" max="13" width="5.140625" style="1" customWidth="1"/>
    <col min="14" max="14" width="10.7109375" style="2" customWidth="1"/>
    <col min="15" max="16384" width="9.140625" style="2"/>
  </cols>
  <sheetData>
    <row r="1" spans="1:13" ht="14.25" customHeight="1" x14ac:dyDescent="0.25">
      <c r="A1" s="356" t="s">
        <v>138</v>
      </c>
      <c r="B1" s="357"/>
      <c r="C1" s="357"/>
      <c r="D1" s="357"/>
      <c r="E1" s="358"/>
      <c r="F1" s="138"/>
      <c r="G1" s="138"/>
      <c r="H1" s="138"/>
      <c r="I1" s="138"/>
      <c r="J1" s="138"/>
      <c r="K1" s="138"/>
      <c r="L1" s="4"/>
      <c r="M1" s="4"/>
    </row>
    <row r="2" spans="1:13" ht="12.75" customHeight="1" x14ac:dyDescent="0.25">
      <c r="A2" s="357" t="s">
        <v>288</v>
      </c>
      <c r="B2" s="357"/>
      <c r="C2" s="357"/>
      <c r="D2" s="139"/>
      <c r="E2" s="138"/>
      <c r="F2" s="138"/>
      <c r="G2" s="138"/>
      <c r="H2" s="138"/>
      <c r="I2" s="138"/>
      <c r="J2" s="138"/>
      <c r="K2" s="138"/>
      <c r="L2" s="4"/>
      <c r="M2" s="4"/>
    </row>
    <row r="3" spans="1:13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2"/>
      <c r="M3" s="2"/>
    </row>
    <row r="4" spans="1:13" ht="15" x14ac:dyDescent="0.25">
      <c r="A4" s="15"/>
      <c r="B4" s="453" t="s">
        <v>137</v>
      </c>
      <c r="C4" s="453"/>
      <c r="D4" s="453"/>
      <c r="E4" s="453"/>
      <c r="F4" s="453"/>
      <c r="G4" s="453"/>
      <c r="H4" s="453"/>
      <c r="I4" s="453"/>
      <c r="J4" s="453"/>
      <c r="K4" s="453"/>
      <c r="L4" s="2"/>
      <c r="M4" s="2"/>
    </row>
    <row r="5" spans="1:13" ht="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2"/>
      <c r="M5" s="2"/>
    </row>
    <row r="6" spans="1:13" ht="15" x14ac:dyDescent="0.25">
      <c r="A6" s="447" t="s">
        <v>142</v>
      </c>
      <c r="B6" s="449" t="s">
        <v>143</v>
      </c>
      <c r="C6" s="450"/>
      <c r="D6" s="451" t="s">
        <v>144</v>
      </c>
      <c r="E6" s="452"/>
      <c r="F6" s="450" t="s">
        <v>145</v>
      </c>
      <c r="G6" s="450"/>
      <c r="H6" s="451" t="s">
        <v>146</v>
      </c>
      <c r="I6" s="452"/>
      <c r="J6" s="456" t="s">
        <v>147</v>
      </c>
      <c r="K6" s="457"/>
      <c r="L6" s="454" t="s">
        <v>83</v>
      </c>
      <c r="M6" s="455"/>
    </row>
    <row r="7" spans="1:13" ht="22.5" customHeight="1" x14ac:dyDescent="0.2">
      <c r="A7" s="448"/>
      <c r="B7" s="129" t="s">
        <v>1</v>
      </c>
      <c r="C7" s="130" t="s">
        <v>2</v>
      </c>
      <c r="D7" s="131" t="s">
        <v>1</v>
      </c>
      <c r="E7" s="132" t="s">
        <v>2</v>
      </c>
      <c r="F7" s="133" t="s">
        <v>1</v>
      </c>
      <c r="G7" s="130" t="s">
        <v>2</v>
      </c>
      <c r="H7" s="131" t="s">
        <v>1</v>
      </c>
      <c r="I7" s="132" t="s">
        <v>2</v>
      </c>
      <c r="J7" s="133" t="s">
        <v>1</v>
      </c>
      <c r="K7" s="130" t="s">
        <v>2</v>
      </c>
      <c r="L7" s="131" t="s">
        <v>1</v>
      </c>
      <c r="M7" s="130" t="s">
        <v>2</v>
      </c>
    </row>
    <row r="8" spans="1:13" ht="3.75" customHeight="1" x14ac:dyDescent="0.25">
      <c r="A8" s="20"/>
      <c r="B8" s="16"/>
      <c r="C8" s="17"/>
      <c r="D8" s="34"/>
      <c r="E8" s="35"/>
      <c r="F8" s="33"/>
      <c r="G8" s="17"/>
      <c r="H8" s="34"/>
      <c r="I8" s="35"/>
      <c r="J8" s="33"/>
      <c r="K8" s="17"/>
      <c r="L8" s="34"/>
      <c r="M8" s="17"/>
    </row>
    <row r="9" spans="1:13" ht="12.75" customHeight="1" x14ac:dyDescent="0.2">
      <c r="A9" s="39" t="s">
        <v>8</v>
      </c>
      <c r="B9" s="36">
        <v>28</v>
      </c>
      <c r="C9" s="53">
        <v>12</v>
      </c>
      <c r="D9" s="37">
        <v>20</v>
      </c>
      <c r="E9" s="54">
        <v>9</v>
      </c>
      <c r="F9" s="38">
        <v>23</v>
      </c>
      <c r="G9" s="53">
        <v>9</v>
      </c>
      <c r="H9" s="37">
        <v>12</v>
      </c>
      <c r="I9" s="54">
        <v>8</v>
      </c>
      <c r="J9" s="38">
        <v>6</v>
      </c>
      <c r="K9" s="53">
        <v>2</v>
      </c>
      <c r="L9" s="37">
        <v>89</v>
      </c>
      <c r="M9" s="53">
        <v>40</v>
      </c>
    </row>
    <row r="10" spans="1:13" s="4" customFormat="1" ht="4.5" customHeight="1" x14ac:dyDescent="0.2">
      <c r="A10" s="40"/>
      <c r="B10" s="41"/>
      <c r="C10" s="42"/>
      <c r="D10" s="41"/>
      <c r="E10" s="42"/>
      <c r="F10" s="41"/>
      <c r="G10" s="42"/>
      <c r="H10" s="41"/>
      <c r="I10" s="42"/>
      <c r="J10" s="41"/>
      <c r="K10" s="42"/>
      <c r="L10" s="41"/>
      <c r="M10" s="42"/>
    </row>
    <row r="11" spans="1:13" ht="15" x14ac:dyDescent="0.25">
      <c r="A11" s="18" t="s">
        <v>9</v>
      </c>
      <c r="B11" s="19"/>
      <c r="C11" s="19"/>
      <c r="D11" s="19"/>
      <c r="E11" s="15"/>
      <c r="F11" s="15"/>
      <c r="G11" s="15"/>
      <c r="H11" s="15"/>
      <c r="I11" s="15"/>
      <c r="J11" s="15"/>
      <c r="K11" s="15"/>
      <c r="L11" s="4"/>
      <c r="M11" s="4"/>
    </row>
    <row r="12" spans="1:13" ht="15" x14ac:dyDescent="0.25">
      <c r="A12" s="18" t="s">
        <v>139</v>
      </c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4"/>
      <c r="M12" s="4"/>
    </row>
    <row r="13" spans="1:13" ht="15" x14ac:dyDescent="0.25">
      <c r="A13" s="18" t="s">
        <v>140</v>
      </c>
      <c r="B13" s="19"/>
      <c r="C13" s="19"/>
      <c r="D13" s="19"/>
      <c r="E13" s="15"/>
      <c r="F13" s="15"/>
      <c r="G13" s="15"/>
      <c r="H13" s="15"/>
      <c r="I13" s="15"/>
      <c r="J13" s="15"/>
      <c r="K13" s="15"/>
      <c r="L13" s="2"/>
      <c r="M13" s="2"/>
    </row>
    <row r="15" spans="1:13" x14ac:dyDescent="0.2">
      <c r="A15" s="1"/>
      <c r="G15" s="2"/>
      <c r="H15" s="2"/>
      <c r="I15" s="2"/>
      <c r="J15" s="2"/>
      <c r="K15" s="2"/>
      <c r="L15" s="2"/>
      <c r="M15" s="2"/>
    </row>
    <row r="16" spans="1:13" x14ac:dyDescent="0.2">
      <c r="A16" s="1"/>
      <c r="G16" s="2"/>
      <c r="H16" s="2"/>
      <c r="I16" s="2"/>
      <c r="J16" s="2"/>
      <c r="K16" s="2"/>
      <c r="L16" s="2"/>
      <c r="M16" s="2"/>
    </row>
    <row r="17" spans="1:13" x14ac:dyDescent="0.2">
      <c r="A17" s="1"/>
      <c r="G17" s="2"/>
      <c r="H17" s="2"/>
      <c r="I17" s="2"/>
      <c r="J17" s="2"/>
      <c r="K17" s="2"/>
      <c r="L17" s="2"/>
      <c r="M17" s="2"/>
    </row>
    <row r="22" spans="1:13" ht="15" customHeight="1" x14ac:dyDescent="0.2"/>
    <row r="23" spans="1:13" ht="15.75" customHeight="1" x14ac:dyDescent="0.2"/>
    <row r="26" spans="1:13" ht="15" customHeight="1" x14ac:dyDescent="0.2"/>
    <row r="27" spans="1:13" ht="15" customHeight="1" x14ac:dyDescent="0.2"/>
    <row r="28" spans="1:13" ht="15" customHeight="1" x14ac:dyDescent="0.2"/>
    <row r="29" spans="1:13" ht="15" customHeight="1" x14ac:dyDescent="0.2"/>
    <row r="30" spans="1:13" ht="15" customHeight="1" x14ac:dyDescent="0.2"/>
    <row r="31" spans="1:13" ht="14.25" customHeight="1" x14ac:dyDescent="0.2"/>
    <row r="32" spans="1:13" ht="13.5" customHeight="1" x14ac:dyDescent="0.2"/>
  </sheetData>
  <mergeCells count="8">
    <mergeCell ref="A6:A7"/>
    <mergeCell ref="B6:C6"/>
    <mergeCell ref="D6:E6"/>
    <mergeCell ref="B4:K4"/>
    <mergeCell ref="L6:M6"/>
    <mergeCell ref="J6:K6"/>
    <mergeCell ref="H6:I6"/>
    <mergeCell ref="F6:G6"/>
  </mergeCells>
  <phoneticPr fontId="0" type="noConversion"/>
  <pageMargins left="0.75" right="0.75" top="1" bottom="1" header="0.5" footer="0.5"/>
  <pageSetup paperSize="9" scale="95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5"/>
  <sheetViews>
    <sheetView showGridLines="0" workbookViewId="0">
      <selection activeCell="J1" sqref="J1"/>
    </sheetView>
  </sheetViews>
  <sheetFormatPr defaultRowHeight="12.75" x14ac:dyDescent="0.2"/>
  <cols>
    <col min="1" max="1" width="36.7109375" style="323" customWidth="1"/>
    <col min="2" max="4" width="10.7109375" style="323" customWidth="1"/>
    <col min="5" max="5" width="10.42578125" style="323" bestFit="1" customWidth="1"/>
    <col min="6" max="6" width="6" style="323" bestFit="1" customWidth="1"/>
    <col min="7" max="7" width="11.42578125" style="323" bestFit="1" customWidth="1"/>
    <col min="8" max="8" width="11.28515625" style="323" bestFit="1" customWidth="1"/>
    <col min="9" max="9" width="10.140625" style="323" bestFit="1" customWidth="1"/>
    <col min="10" max="54" width="12.7109375" style="322" customWidth="1"/>
    <col min="55" max="58" width="12.7109375" style="323" customWidth="1"/>
    <col min="59" max="16384" width="9.140625" style="323"/>
  </cols>
  <sheetData>
    <row r="1" spans="1:54" s="319" customFormat="1" ht="15" customHeight="1" x14ac:dyDescent="0.25">
      <c r="A1" s="63" t="s">
        <v>337</v>
      </c>
    </row>
    <row r="2" spans="1:54" s="320" customFormat="1" ht="15" customHeight="1" x14ac:dyDescent="0.2">
      <c r="A2" s="160"/>
    </row>
    <row r="3" spans="1:54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321"/>
      <c r="H3" s="321"/>
      <c r="I3" s="321"/>
    </row>
    <row r="4" spans="1:54" s="320" customFormat="1" ht="6" customHeight="1" x14ac:dyDescent="0.2">
      <c r="A4" s="161"/>
      <c r="G4" s="321"/>
      <c r="H4" s="321"/>
      <c r="I4" s="321"/>
    </row>
    <row r="5" spans="1:54" s="314" customFormat="1" ht="39.950000000000003" customHeight="1" thickBot="1" x14ac:dyDescent="0.25">
      <c r="A5" s="315" t="s">
        <v>176</v>
      </c>
      <c r="B5" s="314" t="s">
        <v>185</v>
      </c>
      <c r="C5" s="314" t="s">
        <v>161</v>
      </c>
      <c r="D5" s="314" t="s">
        <v>162</v>
      </c>
      <c r="E5" s="314" t="s">
        <v>163</v>
      </c>
      <c r="F5" s="314" t="s">
        <v>93</v>
      </c>
      <c r="G5" s="314" t="s">
        <v>177</v>
      </c>
      <c r="H5" s="314" t="s">
        <v>178</v>
      </c>
      <c r="I5" s="314" t="s">
        <v>179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 t="s">
        <v>275</v>
      </c>
      <c r="BB5" s="162"/>
    </row>
    <row r="6" spans="1:54" s="155" customFormat="1" ht="6" customHeight="1" thickTop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62"/>
    </row>
    <row r="7" spans="1:54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62"/>
    </row>
    <row r="8" spans="1:54" s="155" customFormat="1" ht="3.75" customHeight="1" x14ac:dyDescent="0.2"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</row>
    <row r="9" spans="1:54" x14ac:dyDescent="0.2">
      <c r="A9" s="158" t="s">
        <v>47</v>
      </c>
      <c r="B9" s="332" t="s">
        <v>32</v>
      </c>
      <c r="C9" s="332">
        <v>11.940000057200001</v>
      </c>
      <c r="D9" s="332" t="s">
        <v>32</v>
      </c>
      <c r="E9" s="332" t="s">
        <v>32</v>
      </c>
      <c r="F9" s="332" t="s">
        <v>32</v>
      </c>
      <c r="G9" s="333">
        <v>11.940000057200001</v>
      </c>
      <c r="H9" s="332">
        <v>11.940000057220459</v>
      </c>
      <c r="I9" s="332">
        <v>2.9850000143051147</v>
      </c>
    </row>
    <row r="10" spans="1:54" x14ac:dyDescent="0.2">
      <c r="A10" s="158" t="s">
        <v>92</v>
      </c>
      <c r="B10" s="332">
        <v>1.5513002871999999</v>
      </c>
      <c r="C10" s="332">
        <v>11.940000057200001</v>
      </c>
      <c r="D10" s="332" t="s">
        <v>32</v>
      </c>
      <c r="E10" s="332" t="s">
        <v>32</v>
      </c>
      <c r="F10" s="332" t="s">
        <v>32</v>
      </c>
      <c r="G10" s="333">
        <v>13.491300344500001</v>
      </c>
      <c r="H10" s="332">
        <v>12.715650200843811</v>
      </c>
      <c r="I10" s="332">
        <v>4.3846737146377563</v>
      </c>
    </row>
    <row r="11" spans="1:54" x14ac:dyDescent="0.2">
      <c r="A11" s="158" t="s">
        <v>80</v>
      </c>
      <c r="B11" s="332" t="s">
        <v>32</v>
      </c>
      <c r="C11" s="332">
        <v>11.940000057200001</v>
      </c>
      <c r="D11" s="332" t="s">
        <v>32</v>
      </c>
      <c r="E11" s="332" t="s">
        <v>32</v>
      </c>
      <c r="F11" s="332" t="s">
        <v>32</v>
      </c>
      <c r="G11" s="333">
        <v>11.940000057200001</v>
      </c>
      <c r="H11" s="332">
        <v>11.940000057220459</v>
      </c>
      <c r="I11" s="332">
        <v>3.9879598617553711</v>
      </c>
    </row>
    <row r="12" spans="1:54" x14ac:dyDescent="0.2">
      <c r="A12" s="158" t="s">
        <v>48</v>
      </c>
      <c r="B12" s="332">
        <v>1.5513002871999999</v>
      </c>
      <c r="C12" s="332" t="s">
        <v>32</v>
      </c>
      <c r="D12" s="332" t="s">
        <v>32</v>
      </c>
      <c r="E12" s="332" t="s">
        <v>32</v>
      </c>
      <c r="F12" s="332" t="s">
        <v>32</v>
      </c>
      <c r="G12" s="333">
        <v>1.5513002871999999</v>
      </c>
      <c r="H12" s="332">
        <v>0.77565014362335205</v>
      </c>
      <c r="I12" s="332">
        <v>0.11634624749422073</v>
      </c>
    </row>
    <row r="13" spans="1:54" x14ac:dyDescent="0.2">
      <c r="A13" s="158" t="s">
        <v>87</v>
      </c>
      <c r="B13" s="332" t="s">
        <v>32</v>
      </c>
      <c r="C13" s="332">
        <v>35.460528746199998</v>
      </c>
      <c r="D13" s="332" t="s">
        <v>32</v>
      </c>
      <c r="E13" s="332" t="s">
        <v>32</v>
      </c>
      <c r="F13" s="332" t="s">
        <v>32</v>
      </c>
      <c r="G13" s="333">
        <v>35.460528746199998</v>
      </c>
      <c r="H13" s="332">
        <v>23.520528689026833</v>
      </c>
      <c r="I13" s="332">
        <v>6.8084214627742767</v>
      </c>
    </row>
    <row r="14" spans="1:54" s="324" customFormat="1" ht="3.75" customHeight="1" x14ac:dyDescent="0.2">
      <c r="A14" s="241"/>
      <c r="B14" s="334"/>
      <c r="C14" s="334"/>
      <c r="D14" s="334"/>
      <c r="E14" s="334"/>
      <c r="F14" s="334"/>
      <c r="G14" s="335"/>
      <c r="H14" s="334"/>
      <c r="I14" s="334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</row>
    <row r="15" spans="1:54" s="324" customFormat="1" ht="15" customHeight="1" x14ac:dyDescent="0.2">
      <c r="A15" s="159" t="s">
        <v>52</v>
      </c>
      <c r="B15" s="336">
        <v>3.1026005743999998</v>
      </c>
      <c r="C15" s="336">
        <v>71.280528917799998</v>
      </c>
      <c r="D15" s="336" t="s">
        <v>32</v>
      </c>
      <c r="E15" s="336" t="s">
        <v>32</v>
      </c>
      <c r="F15" s="336" t="s">
        <v>32</v>
      </c>
      <c r="G15" s="336">
        <v>74.3831294923</v>
      </c>
      <c r="H15" s="336" t="s">
        <v>32</v>
      </c>
      <c r="I15" s="336">
        <v>18.28240130096674</v>
      </c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</row>
    <row r="16" spans="1:54" s="324" customFormat="1" ht="6" customHeight="1" x14ac:dyDescent="0.2">
      <c r="A16" s="241"/>
      <c r="B16" s="337"/>
      <c r="C16" s="337"/>
      <c r="D16" s="337"/>
      <c r="E16" s="337"/>
      <c r="F16" s="337"/>
      <c r="G16" s="337"/>
      <c r="H16" s="337"/>
      <c r="I16" s="337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</row>
    <row r="17" spans="1:54" s="327" customFormat="1" ht="19.5" customHeight="1" x14ac:dyDescent="0.3">
      <c r="A17" s="331" t="s">
        <v>40</v>
      </c>
      <c r="B17" s="338"/>
      <c r="C17" s="338"/>
      <c r="D17" s="338"/>
      <c r="E17" s="338"/>
      <c r="F17" s="338"/>
      <c r="G17" s="338"/>
      <c r="H17" s="338"/>
      <c r="I17" s="338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</row>
    <row r="18" spans="1:54" s="330" customFormat="1" ht="3.75" customHeight="1" x14ac:dyDescent="0.2">
      <c r="A18" s="328"/>
      <c r="B18" s="339"/>
      <c r="C18" s="339"/>
      <c r="D18" s="339"/>
      <c r="E18" s="339"/>
      <c r="F18" s="339"/>
      <c r="G18" s="339"/>
      <c r="H18" s="339"/>
      <c r="I18" s="339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</row>
    <row r="19" spans="1:54" x14ac:dyDescent="0.2">
      <c r="A19" s="158" t="s">
        <v>85</v>
      </c>
      <c r="B19" s="332" t="s">
        <v>32</v>
      </c>
      <c r="C19" s="332" t="s">
        <v>32</v>
      </c>
      <c r="D19" s="332">
        <v>11.940000057200001</v>
      </c>
      <c r="E19" s="332" t="s">
        <v>32</v>
      </c>
      <c r="F19" s="332" t="s">
        <v>32</v>
      </c>
      <c r="G19" s="333">
        <v>11.940000057200001</v>
      </c>
      <c r="H19" s="332">
        <v>11.940000057220459</v>
      </c>
      <c r="I19" s="332">
        <v>1.0746000409126282</v>
      </c>
    </row>
    <row r="20" spans="1:54" x14ac:dyDescent="0.2">
      <c r="A20" s="158" t="s">
        <v>53</v>
      </c>
      <c r="B20" s="332" t="s">
        <v>32</v>
      </c>
      <c r="C20" s="332" t="s">
        <v>32</v>
      </c>
      <c r="D20" s="332">
        <v>6</v>
      </c>
      <c r="E20" s="332">
        <v>0.97864724700000005</v>
      </c>
      <c r="F20" s="332" t="s">
        <v>32</v>
      </c>
      <c r="G20" s="333">
        <v>6.9786472469999996</v>
      </c>
      <c r="H20" s="332">
        <v>6.9786472469568253</v>
      </c>
      <c r="I20" s="332">
        <v>4.386653333902359</v>
      </c>
    </row>
    <row r="21" spans="1:54" x14ac:dyDescent="0.2">
      <c r="A21" s="158" t="s">
        <v>57</v>
      </c>
      <c r="B21" s="332" t="s">
        <v>32</v>
      </c>
      <c r="C21" s="332" t="s">
        <v>32</v>
      </c>
      <c r="D21" s="332">
        <v>11.940000057200001</v>
      </c>
      <c r="E21" s="332" t="s">
        <v>32</v>
      </c>
      <c r="F21" s="332">
        <v>12.153181672100001</v>
      </c>
      <c r="G21" s="333">
        <v>24.093181729299999</v>
      </c>
      <c r="H21" s="332">
        <v>24.093181729316711</v>
      </c>
      <c r="I21" s="332">
        <v>18.069886863231659</v>
      </c>
    </row>
    <row r="22" spans="1:54" s="324" customFormat="1" ht="3.75" customHeight="1" x14ac:dyDescent="0.2">
      <c r="A22" s="241"/>
      <c r="B22" s="334"/>
      <c r="C22" s="334"/>
      <c r="D22" s="334"/>
      <c r="E22" s="334"/>
      <c r="F22" s="334"/>
      <c r="G22" s="335"/>
      <c r="H22" s="334"/>
      <c r="I22" s="334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</row>
    <row r="23" spans="1:54" s="324" customFormat="1" ht="15" customHeight="1" x14ac:dyDescent="0.2">
      <c r="A23" s="159" t="s">
        <v>132</v>
      </c>
      <c r="B23" s="336" t="s">
        <v>32</v>
      </c>
      <c r="C23" s="336" t="s">
        <v>32</v>
      </c>
      <c r="D23" s="336">
        <v>29.880000114400005</v>
      </c>
      <c r="E23" s="336">
        <v>0.97864724700000005</v>
      </c>
      <c r="F23" s="336">
        <v>12.153181672100001</v>
      </c>
      <c r="G23" s="336">
        <v>43.0118290335</v>
      </c>
      <c r="H23" s="336" t="s">
        <v>32</v>
      </c>
      <c r="I23" s="336">
        <v>23.531140238046646</v>
      </c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</row>
    <row r="24" spans="1:54" s="322" customFormat="1" x14ac:dyDescent="0.2"/>
    <row r="25" spans="1:54" s="322" customFormat="1" x14ac:dyDescent="0.2"/>
    <row r="26" spans="1:54" s="322" customFormat="1" x14ac:dyDescent="0.2"/>
    <row r="27" spans="1:54" s="322" customFormat="1" x14ac:dyDescent="0.2"/>
    <row r="28" spans="1:54" s="322" customFormat="1" x14ac:dyDescent="0.2"/>
    <row r="29" spans="1:54" s="322" customFormat="1" x14ac:dyDescent="0.2"/>
    <row r="30" spans="1:54" s="322" customFormat="1" x14ac:dyDescent="0.2"/>
    <row r="31" spans="1:54" s="322" customFormat="1" x14ac:dyDescent="0.2"/>
    <row r="32" spans="1:54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3"/>
  <sheetViews>
    <sheetView showGridLines="0" workbookViewId="0">
      <selection activeCell="L1" sqref="L1"/>
    </sheetView>
  </sheetViews>
  <sheetFormatPr defaultRowHeight="12.75" x14ac:dyDescent="0.2"/>
  <cols>
    <col min="1" max="1" width="36.7109375" style="323" customWidth="1"/>
    <col min="2" max="2" width="6.42578125" style="323" bestFit="1" customWidth="1"/>
    <col min="3" max="3" width="8.7109375" style="323" bestFit="1" customWidth="1"/>
    <col min="4" max="4" width="10" style="323" bestFit="1" customWidth="1"/>
    <col min="5" max="5" width="10" style="323" customWidth="1"/>
    <col min="6" max="6" width="11.5703125" style="323" bestFit="1" customWidth="1"/>
    <col min="7" max="7" width="9.5703125" style="323" bestFit="1" customWidth="1"/>
    <col min="8" max="8" width="5.85546875" style="323" bestFit="1" customWidth="1"/>
    <col min="9" max="9" width="11.42578125" style="323" bestFit="1" customWidth="1"/>
    <col min="10" max="10" width="11.28515625" style="323" bestFit="1" customWidth="1"/>
    <col min="11" max="11" width="10.140625" style="323" bestFit="1" customWidth="1"/>
    <col min="12" max="56" width="12.7109375" style="322" customWidth="1"/>
    <col min="57" max="60" width="12.7109375" style="323" customWidth="1"/>
    <col min="61" max="16384" width="9.140625" style="323"/>
  </cols>
  <sheetData>
    <row r="1" spans="1:56" s="319" customFormat="1" ht="15" customHeight="1" x14ac:dyDescent="0.25">
      <c r="A1" s="63" t="s">
        <v>338</v>
      </c>
    </row>
    <row r="2" spans="1:56" s="320" customFormat="1" ht="15" customHeight="1" x14ac:dyDescent="0.2">
      <c r="A2" s="160"/>
    </row>
    <row r="3" spans="1:56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56" s="320" customFormat="1" ht="6" customHeight="1" x14ac:dyDescent="0.2">
      <c r="A4" s="161"/>
      <c r="I4" s="321"/>
      <c r="J4" s="321"/>
      <c r="K4" s="321"/>
    </row>
    <row r="5" spans="1:56" s="314" customFormat="1" ht="39.950000000000003" customHeight="1" thickBot="1" x14ac:dyDescent="0.25">
      <c r="A5" s="315" t="s">
        <v>176</v>
      </c>
      <c r="B5" s="314" t="s">
        <v>71</v>
      </c>
      <c r="C5" s="314" t="s">
        <v>184</v>
      </c>
      <c r="D5" s="314" t="s">
        <v>72</v>
      </c>
      <c r="E5" s="314" t="s">
        <v>204</v>
      </c>
      <c r="F5" s="314" t="s">
        <v>266</v>
      </c>
      <c r="G5" s="314" t="s">
        <v>182</v>
      </c>
      <c r="H5" s="314" t="s">
        <v>73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 t="s">
        <v>275</v>
      </c>
      <c r="BD5" s="162"/>
    </row>
    <row r="6" spans="1:56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62"/>
    </row>
    <row r="7" spans="1:56" s="327" customFormat="1" ht="19.5" customHeight="1" x14ac:dyDescent="0.3">
      <c r="A7" s="331" t="s">
        <v>35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</row>
    <row r="8" spans="1:56" s="330" customFormat="1" ht="3.75" customHeight="1" x14ac:dyDescent="0.2">
      <c r="A8" s="32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</row>
    <row r="9" spans="1:56" x14ac:dyDescent="0.2">
      <c r="A9" s="158" t="s">
        <v>62</v>
      </c>
      <c r="B9" s="332" t="s">
        <v>32</v>
      </c>
      <c r="C9" s="332" t="s">
        <v>32</v>
      </c>
      <c r="D9" s="332" t="s">
        <v>32</v>
      </c>
      <c r="E9" s="332">
        <v>23.880000114400001</v>
      </c>
      <c r="F9" s="332" t="s">
        <v>32</v>
      </c>
      <c r="G9" s="332" t="s">
        <v>32</v>
      </c>
      <c r="H9" s="332" t="s">
        <v>32</v>
      </c>
      <c r="I9" s="333">
        <v>23.880000114400001</v>
      </c>
      <c r="J9" s="332">
        <v>11.940000057220459</v>
      </c>
      <c r="K9" s="332">
        <v>0.17909999936819077</v>
      </c>
    </row>
    <row r="10" spans="1:56" x14ac:dyDescent="0.2">
      <c r="A10" s="158" t="s">
        <v>88</v>
      </c>
      <c r="B10" s="332" t="s">
        <v>32</v>
      </c>
      <c r="C10" s="332" t="s">
        <v>32</v>
      </c>
      <c r="D10" s="332" t="s">
        <v>32</v>
      </c>
      <c r="E10" s="332" t="s">
        <v>32</v>
      </c>
      <c r="F10" s="332">
        <v>23.880000114400001</v>
      </c>
      <c r="G10" s="332" t="s">
        <v>32</v>
      </c>
      <c r="H10" s="332" t="s">
        <v>32</v>
      </c>
      <c r="I10" s="333">
        <v>23.880000114400001</v>
      </c>
      <c r="J10" s="332">
        <v>11.940000057220459</v>
      </c>
      <c r="K10" s="332">
        <v>0.6089400053024292</v>
      </c>
    </row>
    <row r="11" spans="1:56" x14ac:dyDescent="0.2">
      <c r="A11" s="158" t="s">
        <v>63</v>
      </c>
      <c r="B11" s="332" t="s">
        <v>32</v>
      </c>
      <c r="C11" s="332">
        <v>11.940000057200001</v>
      </c>
      <c r="D11" s="332">
        <v>11.3775315285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3">
        <v>23.317531585699999</v>
      </c>
      <c r="J11" s="332">
        <v>23.317531585693359</v>
      </c>
      <c r="K11" s="332">
        <v>0.17347530834376812</v>
      </c>
    </row>
    <row r="12" spans="1:56" x14ac:dyDescent="0.2">
      <c r="A12" s="158" t="s">
        <v>78</v>
      </c>
      <c r="B12" s="332">
        <v>11.940000057200001</v>
      </c>
      <c r="C12" s="332" t="s">
        <v>32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2" t="s">
        <v>32</v>
      </c>
      <c r="I12" s="333">
        <v>11.940000057200001</v>
      </c>
      <c r="J12" s="332">
        <v>11.940000057220459</v>
      </c>
      <c r="K12" s="332">
        <v>2.3880000114440918</v>
      </c>
    </row>
    <row r="13" spans="1:56" x14ac:dyDescent="0.2">
      <c r="A13" s="158" t="s">
        <v>90</v>
      </c>
      <c r="B13" s="332">
        <v>11.3775315285</v>
      </c>
      <c r="C13" s="332" t="s">
        <v>32</v>
      </c>
      <c r="D13" s="332" t="s">
        <v>32</v>
      </c>
      <c r="E13" s="332" t="s">
        <v>32</v>
      </c>
      <c r="F13" s="332" t="s">
        <v>32</v>
      </c>
      <c r="G13" s="332" t="s">
        <v>32</v>
      </c>
      <c r="H13" s="332" t="s">
        <v>32</v>
      </c>
      <c r="I13" s="333">
        <v>11.3775315285</v>
      </c>
      <c r="J13" s="332">
        <v>11.3775315284729</v>
      </c>
      <c r="K13" s="332">
        <v>0.85331481695175171</v>
      </c>
    </row>
    <row r="14" spans="1:56" x14ac:dyDescent="0.2">
      <c r="A14" s="158" t="s">
        <v>79</v>
      </c>
      <c r="B14" s="332">
        <v>11.940000057200001</v>
      </c>
      <c r="C14" s="332" t="s">
        <v>32</v>
      </c>
      <c r="D14" s="332" t="s">
        <v>32</v>
      </c>
      <c r="E14" s="332" t="s">
        <v>32</v>
      </c>
      <c r="F14" s="332" t="s">
        <v>32</v>
      </c>
      <c r="G14" s="332" t="s">
        <v>32</v>
      </c>
      <c r="H14" s="332" t="s">
        <v>32</v>
      </c>
      <c r="I14" s="333">
        <v>11.940000057200001</v>
      </c>
      <c r="J14" s="332">
        <v>11.940000057220459</v>
      </c>
      <c r="K14" s="332">
        <v>1.1462399959564209</v>
      </c>
    </row>
    <row r="15" spans="1:56" s="324" customFormat="1" ht="3.75" customHeight="1" x14ac:dyDescent="0.2">
      <c r="A15" s="241"/>
      <c r="B15" s="334"/>
      <c r="C15" s="334"/>
      <c r="D15" s="334"/>
      <c r="E15" s="334"/>
      <c r="F15" s="334"/>
      <c r="G15" s="334"/>
      <c r="H15" s="334"/>
      <c r="I15" s="335"/>
      <c r="J15" s="334"/>
      <c r="K15" s="334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</row>
    <row r="16" spans="1:56" s="324" customFormat="1" ht="15" customHeight="1" x14ac:dyDescent="0.2">
      <c r="A16" s="159" t="s">
        <v>65</v>
      </c>
      <c r="B16" s="336">
        <v>35.257531642900005</v>
      </c>
      <c r="C16" s="336">
        <v>11.940000057200001</v>
      </c>
      <c r="D16" s="336">
        <v>11.3775315285</v>
      </c>
      <c r="E16" s="336">
        <v>23.880000114400001</v>
      </c>
      <c r="F16" s="336">
        <v>23.880000114400001</v>
      </c>
      <c r="G16" s="336" t="s">
        <v>32</v>
      </c>
      <c r="H16" s="336" t="s">
        <v>32</v>
      </c>
      <c r="I16" s="336">
        <v>106.3350634574</v>
      </c>
      <c r="J16" s="336" t="s">
        <v>32</v>
      </c>
      <c r="K16" s="336">
        <v>5.3490701373666525</v>
      </c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</row>
    <row r="17" spans="1:56" s="324" customFormat="1" ht="6" customHeight="1" x14ac:dyDescent="0.2">
      <c r="A17" s="241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</row>
    <row r="18" spans="1:56" s="327" customFormat="1" ht="19.5" customHeight="1" x14ac:dyDescent="0.3">
      <c r="A18" s="331" t="s">
        <v>36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</row>
    <row r="19" spans="1:56" s="330" customFormat="1" ht="3.75" customHeight="1" x14ac:dyDescent="0.2">
      <c r="A19" s="328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</row>
    <row r="20" spans="1:56" x14ac:dyDescent="0.2">
      <c r="A20" s="158" t="s">
        <v>242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 t="s">
        <v>32</v>
      </c>
      <c r="H20" s="332">
        <v>11.3775315285</v>
      </c>
      <c r="I20" s="333">
        <v>11.3775315285</v>
      </c>
      <c r="J20" s="332">
        <v>11.3775315284729</v>
      </c>
      <c r="K20" s="332">
        <v>2.3653892278671265</v>
      </c>
    </row>
    <row r="21" spans="1:56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4"/>
      <c r="I21" s="335"/>
      <c r="J21" s="334"/>
      <c r="K21" s="334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</row>
    <row r="22" spans="1:56" s="324" customFormat="1" ht="15" customHeight="1" x14ac:dyDescent="0.2">
      <c r="A22" s="159" t="s">
        <v>66</v>
      </c>
      <c r="B22" s="336" t="s">
        <v>32</v>
      </c>
      <c r="C22" s="336" t="s">
        <v>32</v>
      </c>
      <c r="D22" s="336" t="s">
        <v>32</v>
      </c>
      <c r="E22" s="336" t="s">
        <v>32</v>
      </c>
      <c r="F22" s="336" t="s">
        <v>32</v>
      </c>
      <c r="G22" s="336" t="s">
        <v>32</v>
      </c>
      <c r="H22" s="336">
        <v>11.3775315285</v>
      </c>
      <c r="I22" s="336">
        <v>11.3775315285</v>
      </c>
      <c r="J22" s="336" t="s">
        <v>32</v>
      </c>
      <c r="K22" s="336">
        <v>2.3653892278671265</v>
      </c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</row>
    <row r="23" spans="1:56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</row>
    <row r="24" spans="1:56" s="327" customFormat="1" ht="19.5" customHeight="1" x14ac:dyDescent="0.3">
      <c r="A24" s="331" t="s">
        <v>37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</row>
    <row r="25" spans="1:56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</row>
    <row r="26" spans="1:56" x14ac:dyDescent="0.2">
      <c r="A26" s="158" t="s">
        <v>96</v>
      </c>
      <c r="B26" s="332" t="s">
        <v>32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2">
        <v>24.296178832700001</v>
      </c>
      <c r="H26" s="332" t="s">
        <v>32</v>
      </c>
      <c r="I26" s="333">
        <v>24.296178832700001</v>
      </c>
      <c r="J26" s="332">
        <v>24.296178832650185</v>
      </c>
      <c r="K26" s="332" t="s">
        <v>180</v>
      </c>
    </row>
    <row r="27" spans="1:56" s="324" customFormat="1" ht="3.75" customHeight="1" x14ac:dyDescent="0.2">
      <c r="A27" s="241"/>
      <c r="B27" s="334"/>
      <c r="C27" s="334"/>
      <c r="D27" s="334"/>
      <c r="E27" s="334"/>
      <c r="F27" s="334"/>
      <c r="G27" s="334"/>
      <c r="H27" s="334"/>
      <c r="I27" s="335"/>
      <c r="J27" s="334"/>
      <c r="K27" s="334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</row>
    <row r="28" spans="1:56" s="324" customFormat="1" ht="15" customHeight="1" x14ac:dyDescent="0.2">
      <c r="A28" s="159" t="s">
        <v>68</v>
      </c>
      <c r="B28" s="336" t="s">
        <v>32</v>
      </c>
      <c r="C28" s="336" t="s">
        <v>32</v>
      </c>
      <c r="D28" s="336" t="s">
        <v>32</v>
      </c>
      <c r="E28" s="336" t="s">
        <v>32</v>
      </c>
      <c r="F28" s="336" t="s">
        <v>32</v>
      </c>
      <c r="G28" s="336">
        <v>24.296178832700001</v>
      </c>
      <c r="H28" s="336" t="s">
        <v>32</v>
      </c>
      <c r="I28" s="336">
        <v>24.296178832700001</v>
      </c>
      <c r="J28" s="336" t="s">
        <v>32</v>
      </c>
      <c r="K28" s="336" t="s">
        <v>180</v>
      </c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</row>
    <row r="29" spans="1:56" s="324" customFormat="1" ht="6" customHeight="1" x14ac:dyDescent="0.2">
      <c r="A29" s="241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</row>
    <row r="30" spans="1:56" s="322" customFormat="1" x14ac:dyDescent="0.2"/>
    <row r="31" spans="1:56" s="322" customFormat="1" x14ac:dyDescent="0.2"/>
    <row r="32" spans="1:56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</sheetData>
  <mergeCells count="1">
    <mergeCell ref="B3:H3"/>
  </mergeCells>
  <pageMargins left="0.7" right="0.7" top="0.75" bottom="0.75" header="0.3" footer="0.3"/>
  <pageSetup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7"/>
  <sheetViews>
    <sheetView showGridLines="0" workbookViewId="0">
      <selection activeCell="J1" sqref="J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3" width="10.28515625" style="323" bestFit="1" customWidth="1"/>
    <col min="4" max="4" width="5.85546875" style="323" bestFit="1" customWidth="1"/>
    <col min="5" max="5" width="11.28515625" style="323" bestFit="1" customWidth="1"/>
    <col min="6" max="6" width="11.140625" style="323" bestFit="1" customWidth="1"/>
    <col min="7" max="7" width="10" style="323" bestFit="1" customWidth="1"/>
    <col min="8" max="8" width="12.7109375" style="322" customWidth="1"/>
    <col min="9" max="9" width="4.85546875" style="322" customWidth="1"/>
    <col min="10" max="58" width="12.7109375" style="322" customWidth="1"/>
    <col min="59" max="62" width="12.7109375" style="323" customWidth="1"/>
    <col min="63" max="16384" width="9.140625" style="323"/>
  </cols>
  <sheetData>
    <row r="1" spans="1:58" s="319" customFormat="1" ht="15" customHeight="1" x14ac:dyDescent="0.25">
      <c r="A1" s="63" t="s">
        <v>339</v>
      </c>
    </row>
    <row r="2" spans="1:58" s="320" customFormat="1" ht="15" customHeight="1" x14ac:dyDescent="0.2">
      <c r="A2" s="160"/>
    </row>
    <row r="3" spans="1:58" s="320" customFormat="1" ht="15" customHeight="1" x14ac:dyDescent="0.2">
      <c r="A3" s="161"/>
      <c r="B3" s="468" t="s">
        <v>175</v>
      </c>
      <c r="C3" s="468"/>
      <c r="D3" s="468"/>
      <c r="E3" s="321"/>
      <c r="F3" s="321"/>
      <c r="G3" s="321"/>
    </row>
    <row r="4" spans="1:58" s="320" customFormat="1" ht="6" customHeight="1" x14ac:dyDescent="0.2">
      <c r="A4" s="161"/>
      <c r="E4" s="321"/>
      <c r="F4" s="321"/>
      <c r="G4" s="321"/>
    </row>
    <row r="5" spans="1:58" s="314" customFormat="1" ht="36" customHeight="1" thickBot="1" x14ac:dyDescent="0.25">
      <c r="A5" s="315" t="s">
        <v>176</v>
      </c>
      <c r="B5" s="314" t="s">
        <v>71</v>
      </c>
      <c r="C5" s="314" t="s">
        <v>163</v>
      </c>
      <c r="D5" s="314" t="s">
        <v>93</v>
      </c>
      <c r="E5" s="314" t="s">
        <v>177</v>
      </c>
      <c r="F5" s="314" t="s">
        <v>178</v>
      </c>
      <c r="G5" s="314" t="s">
        <v>179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 t="s">
        <v>269</v>
      </c>
      <c r="BF5" s="162"/>
    </row>
    <row r="6" spans="1:58" s="155" customFormat="1" ht="6" customHeight="1" thickTop="1" x14ac:dyDescent="0.2"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62"/>
    </row>
    <row r="7" spans="1:58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62"/>
    </row>
    <row r="8" spans="1:58" s="155" customFormat="1" ht="3.75" customHeight="1" x14ac:dyDescent="0.2"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</row>
    <row r="9" spans="1:58" x14ac:dyDescent="0.2">
      <c r="A9" s="158" t="s">
        <v>53</v>
      </c>
      <c r="B9" s="332" t="s">
        <v>32</v>
      </c>
      <c r="C9" s="332">
        <v>0.89927989239999995</v>
      </c>
      <c r="D9" s="332" t="s">
        <v>32</v>
      </c>
      <c r="E9" s="333">
        <v>0.89927989239999995</v>
      </c>
      <c r="F9" s="332">
        <v>0.8992798924446106</v>
      </c>
      <c r="G9" s="332">
        <v>0.99998992681503296</v>
      </c>
    </row>
    <row r="10" spans="1:58" x14ac:dyDescent="0.2">
      <c r="A10" s="158" t="s">
        <v>58</v>
      </c>
      <c r="B10" s="332" t="s">
        <v>32</v>
      </c>
      <c r="C10" s="332" t="s">
        <v>32</v>
      </c>
      <c r="D10" s="332">
        <v>0.89927989239999995</v>
      </c>
      <c r="E10" s="333">
        <v>0.89927989239999995</v>
      </c>
      <c r="F10" s="332">
        <v>0.8992798924446106</v>
      </c>
      <c r="G10" s="332">
        <v>1.0229319334030151</v>
      </c>
    </row>
    <row r="11" spans="1:58" s="324" customFormat="1" ht="3.75" customHeight="1" x14ac:dyDescent="0.2">
      <c r="A11" s="241"/>
      <c r="B11" s="334"/>
      <c r="C11" s="334"/>
      <c r="D11" s="334"/>
      <c r="E11" s="335"/>
      <c r="F11" s="334"/>
      <c r="G11" s="334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</row>
    <row r="12" spans="1:58" s="324" customFormat="1" ht="15" customHeight="1" x14ac:dyDescent="0.2">
      <c r="A12" s="159" t="s">
        <v>132</v>
      </c>
      <c r="B12" s="336" t="s">
        <v>32</v>
      </c>
      <c r="C12" s="336">
        <v>0.89927989239999995</v>
      </c>
      <c r="D12" s="336">
        <v>0.89927989239999995</v>
      </c>
      <c r="E12" s="336">
        <v>1.7985597847999999</v>
      </c>
      <c r="F12" s="336" t="s">
        <v>32</v>
      </c>
      <c r="G12" s="336">
        <v>2.0229218602180481</v>
      </c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</row>
    <row r="13" spans="1:58" s="324" customFormat="1" ht="6" customHeight="1" x14ac:dyDescent="0.2">
      <c r="A13" s="241"/>
      <c r="B13" s="337"/>
      <c r="C13" s="337"/>
      <c r="D13" s="337"/>
      <c r="E13" s="337"/>
      <c r="F13" s="337"/>
      <c r="G13" s="337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</row>
    <row r="14" spans="1:58" s="327" customFormat="1" ht="19.5" customHeight="1" x14ac:dyDescent="0.3">
      <c r="A14" s="331" t="s">
        <v>35</v>
      </c>
      <c r="B14" s="338"/>
      <c r="C14" s="338"/>
      <c r="D14" s="338"/>
      <c r="E14" s="338"/>
      <c r="F14" s="338"/>
      <c r="G14" s="338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</row>
    <row r="15" spans="1:58" s="330" customFormat="1" ht="3.75" customHeight="1" x14ac:dyDescent="0.2">
      <c r="A15" s="328"/>
      <c r="B15" s="339"/>
      <c r="C15" s="339"/>
      <c r="D15" s="339"/>
      <c r="E15" s="339"/>
      <c r="F15" s="339"/>
      <c r="G15" s="339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</row>
    <row r="16" spans="1:58" x14ac:dyDescent="0.2">
      <c r="A16" s="158" t="s">
        <v>63</v>
      </c>
      <c r="B16" s="332">
        <v>1.7985597848999999</v>
      </c>
      <c r="C16" s="332" t="s">
        <v>32</v>
      </c>
      <c r="D16" s="332" t="s">
        <v>32</v>
      </c>
      <c r="E16" s="333">
        <v>1.7985597848999999</v>
      </c>
      <c r="F16" s="332">
        <v>0.8992798924446106</v>
      </c>
      <c r="G16" s="332" t="s">
        <v>180</v>
      </c>
    </row>
    <row r="17" spans="1:58" x14ac:dyDescent="0.2">
      <c r="A17" s="158" t="s">
        <v>90</v>
      </c>
      <c r="B17" s="332">
        <v>1.7985597848999999</v>
      </c>
      <c r="C17" s="332" t="s">
        <v>32</v>
      </c>
      <c r="D17" s="332" t="s">
        <v>32</v>
      </c>
      <c r="E17" s="333">
        <v>1.7985597848999999</v>
      </c>
      <c r="F17" s="332">
        <v>0.8992798924446106</v>
      </c>
      <c r="G17" s="332">
        <v>0.10791447758674622</v>
      </c>
    </row>
    <row r="18" spans="1:58" s="324" customFormat="1" ht="3.75" customHeight="1" x14ac:dyDescent="0.2">
      <c r="A18" s="241"/>
      <c r="B18" s="334"/>
      <c r="C18" s="334"/>
      <c r="D18" s="334"/>
      <c r="E18" s="335"/>
      <c r="F18" s="334"/>
      <c r="G18" s="334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</row>
    <row r="19" spans="1:58" s="324" customFormat="1" ht="15" customHeight="1" x14ac:dyDescent="0.2">
      <c r="A19" s="159" t="s">
        <v>65</v>
      </c>
      <c r="B19" s="336">
        <v>3.5971195697999998</v>
      </c>
      <c r="C19" s="336" t="s">
        <v>32</v>
      </c>
      <c r="D19" s="336" t="s">
        <v>32</v>
      </c>
      <c r="E19" s="336">
        <v>3.5971195697999998</v>
      </c>
      <c r="F19" s="336" t="s">
        <v>32</v>
      </c>
      <c r="G19" s="336">
        <v>0.13489198498427868</v>
      </c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</row>
    <row r="20" spans="1:58" s="324" customFormat="1" ht="6" customHeight="1" x14ac:dyDescent="0.2">
      <c r="A20" s="241"/>
      <c r="B20" s="316"/>
      <c r="C20" s="316"/>
      <c r="D20" s="316"/>
      <c r="E20" s="316"/>
      <c r="F20" s="316"/>
      <c r="G20" s="316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</row>
    <row r="21" spans="1:58" s="322" customFormat="1" x14ac:dyDescent="0.2"/>
    <row r="22" spans="1:58" s="322" customFormat="1" x14ac:dyDescent="0.2"/>
    <row r="23" spans="1:58" s="322" customFormat="1" x14ac:dyDescent="0.2"/>
    <row r="24" spans="1:58" s="322" customFormat="1" x14ac:dyDescent="0.2"/>
    <row r="25" spans="1:58" s="322" customFormat="1" x14ac:dyDescent="0.2"/>
    <row r="26" spans="1:58" s="322" customFormat="1" x14ac:dyDescent="0.2"/>
    <row r="27" spans="1:58" s="322" customFormat="1" x14ac:dyDescent="0.2"/>
    <row r="28" spans="1:58" s="322" customFormat="1" x14ac:dyDescent="0.2"/>
    <row r="29" spans="1:58" s="322" customFormat="1" x14ac:dyDescent="0.2"/>
    <row r="30" spans="1:58" s="322" customFormat="1" x14ac:dyDescent="0.2"/>
    <row r="31" spans="1:58" s="322" customFormat="1" x14ac:dyDescent="0.2"/>
    <row r="32" spans="1:58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  <row r="146" s="322" customFormat="1" x14ac:dyDescent="0.2"/>
    <row r="147" s="322" customFormat="1" x14ac:dyDescent="0.2"/>
  </sheetData>
  <mergeCells count="1"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L1" sqref="L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3" width="8.5703125" style="323" bestFit="1" customWidth="1"/>
    <col min="4" max="4" width="9.85546875" style="323" bestFit="1" customWidth="1"/>
    <col min="5" max="5" width="11.42578125" style="323" bestFit="1" customWidth="1"/>
    <col min="6" max="7" width="10.7109375" style="323" customWidth="1"/>
    <col min="8" max="8" width="9.42578125" style="323" bestFit="1" customWidth="1"/>
    <col min="9" max="9" width="11.28515625" style="323" bestFit="1" customWidth="1"/>
    <col min="10" max="10" width="11.140625" style="323" bestFit="1" customWidth="1"/>
    <col min="11" max="11" width="10" style="323" bestFit="1" customWidth="1"/>
    <col min="12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340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61" s="320" customFormat="1" ht="6" customHeight="1" x14ac:dyDescent="0.2">
      <c r="A4" s="161"/>
      <c r="I4" s="321"/>
      <c r="J4" s="321"/>
      <c r="K4" s="321"/>
    </row>
    <row r="5" spans="1:61" s="314" customFormat="1" ht="36" customHeight="1" thickBot="1" x14ac:dyDescent="0.25">
      <c r="A5" s="315" t="s">
        <v>176</v>
      </c>
      <c r="B5" s="314" t="s">
        <v>71</v>
      </c>
      <c r="C5" s="314" t="s">
        <v>184</v>
      </c>
      <c r="D5" s="314" t="s">
        <v>204</v>
      </c>
      <c r="E5" s="314" t="s">
        <v>266</v>
      </c>
      <c r="F5" s="314" t="s">
        <v>161</v>
      </c>
      <c r="G5" s="314" t="s">
        <v>162</v>
      </c>
      <c r="H5" s="314" t="s">
        <v>182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276</v>
      </c>
      <c r="BI5" s="162"/>
    </row>
    <row r="6" spans="1:61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47</v>
      </c>
      <c r="B9" s="332" t="s">
        <v>32</v>
      </c>
      <c r="C9" s="332" t="s">
        <v>32</v>
      </c>
      <c r="D9" s="332" t="s">
        <v>32</v>
      </c>
      <c r="E9" s="332" t="s">
        <v>32</v>
      </c>
      <c r="F9" s="332">
        <v>11.940000057200001</v>
      </c>
      <c r="G9" s="332" t="s">
        <v>32</v>
      </c>
      <c r="H9" s="332" t="s">
        <v>32</v>
      </c>
      <c r="I9" s="333">
        <v>11.940000057200001</v>
      </c>
      <c r="J9" s="332">
        <v>11.940000057220459</v>
      </c>
      <c r="K9" s="332">
        <v>2.9850000143051147</v>
      </c>
    </row>
    <row r="10" spans="1:61" x14ac:dyDescent="0.2">
      <c r="A10" s="158" t="s">
        <v>92</v>
      </c>
      <c r="B10" s="332" t="s">
        <v>32</v>
      </c>
      <c r="C10" s="332" t="s">
        <v>32</v>
      </c>
      <c r="D10" s="332" t="s">
        <v>32</v>
      </c>
      <c r="E10" s="332" t="s">
        <v>32</v>
      </c>
      <c r="F10" s="332">
        <v>11.940000057200001</v>
      </c>
      <c r="G10" s="332" t="s">
        <v>32</v>
      </c>
      <c r="H10" s="332" t="s">
        <v>32</v>
      </c>
      <c r="I10" s="333">
        <v>11.940000057200001</v>
      </c>
      <c r="J10" s="332">
        <v>11.940000057220459</v>
      </c>
      <c r="K10" s="332">
        <v>3.8804998397827148</v>
      </c>
    </row>
    <row r="11" spans="1:61" x14ac:dyDescent="0.2">
      <c r="A11" s="158" t="s">
        <v>80</v>
      </c>
      <c r="B11" s="332" t="s">
        <v>32</v>
      </c>
      <c r="C11" s="332" t="s">
        <v>32</v>
      </c>
      <c r="D11" s="332" t="s">
        <v>32</v>
      </c>
      <c r="E11" s="332" t="s">
        <v>32</v>
      </c>
      <c r="F11" s="332">
        <v>11.940000057200001</v>
      </c>
      <c r="G11" s="332" t="s">
        <v>32</v>
      </c>
      <c r="H11" s="332" t="s">
        <v>32</v>
      </c>
      <c r="I11" s="333">
        <v>11.940000057200001</v>
      </c>
      <c r="J11" s="332">
        <v>11.940000057220459</v>
      </c>
      <c r="K11" s="332">
        <v>3.9879598617553711</v>
      </c>
    </row>
    <row r="12" spans="1:61" x14ac:dyDescent="0.2">
      <c r="A12" s="158" t="s">
        <v>87</v>
      </c>
      <c r="B12" s="332" t="s">
        <v>32</v>
      </c>
      <c r="C12" s="332" t="s">
        <v>32</v>
      </c>
      <c r="D12" s="332" t="s">
        <v>32</v>
      </c>
      <c r="E12" s="332" t="s">
        <v>32</v>
      </c>
      <c r="F12" s="332">
        <v>23.880000114400001</v>
      </c>
      <c r="G12" s="332" t="s">
        <v>32</v>
      </c>
      <c r="H12" s="332" t="s">
        <v>32</v>
      </c>
      <c r="I12" s="333">
        <v>23.880000114400001</v>
      </c>
      <c r="J12" s="332">
        <v>11.940000057220459</v>
      </c>
      <c r="K12" s="332">
        <v>4.5849599838256836</v>
      </c>
    </row>
    <row r="13" spans="1:61" s="324" customFormat="1" ht="3.75" customHeight="1" x14ac:dyDescent="0.2">
      <c r="A13" s="241"/>
      <c r="B13" s="334"/>
      <c r="C13" s="334"/>
      <c r="D13" s="334"/>
      <c r="E13" s="334"/>
      <c r="F13" s="334"/>
      <c r="G13" s="334"/>
      <c r="H13" s="334"/>
      <c r="I13" s="335"/>
      <c r="J13" s="334"/>
      <c r="K13" s="334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15" customHeight="1" x14ac:dyDescent="0.2">
      <c r="A14" s="159" t="s">
        <v>52</v>
      </c>
      <c r="B14" s="336" t="s">
        <v>32</v>
      </c>
      <c r="C14" s="336" t="s">
        <v>32</v>
      </c>
      <c r="D14" s="336" t="s">
        <v>32</v>
      </c>
      <c r="E14" s="336" t="s">
        <v>32</v>
      </c>
      <c r="F14" s="336">
        <v>59.700000286000005</v>
      </c>
      <c r="G14" s="336" t="s">
        <v>32</v>
      </c>
      <c r="H14" s="336" t="s">
        <v>32</v>
      </c>
      <c r="I14" s="336">
        <v>59.700000286000005</v>
      </c>
      <c r="J14" s="336" t="s">
        <v>32</v>
      </c>
      <c r="K14" s="336">
        <v>15.438419699668884</v>
      </c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4" customFormat="1" ht="6" customHeight="1" x14ac:dyDescent="0.2">
      <c r="A15" s="241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</row>
    <row r="16" spans="1:61" s="327" customFormat="1" ht="19.5" customHeight="1" x14ac:dyDescent="0.3">
      <c r="A16" s="331" t="s">
        <v>40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s="330" customFormat="1" ht="3.75" customHeight="1" x14ac:dyDescent="0.2">
      <c r="A17" s="328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</row>
    <row r="18" spans="1:61" x14ac:dyDescent="0.2">
      <c r="A18" s="158" t="s">
        <v>85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 t="s">
        <v>32</v>
      </c>
      <c r="G18" s="332">
        <v>11.940000057200001</v>
      </c>
      <c r="H18" s="332" t="s">
        <v>32</v>
      </c>
      <c r="I18" s="333">
        <v>11.940000057200001</v>
      </c>
      <c r="J18" s="332">
        <v>11.940000057220459</v>
      </c>
      <c r="K18" s="332">
        <v>1.0746000409126282</v>
      </c>
    </row>
    <row r="19" spans="1:61" x14ac:dyDescent="0.2">
      <c r="A19" s="158" t="s">
        <v>53</v>
      </c>
      <c r="B19" s="332" t="s">
        <v>32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2">
        <v>6</v>
      </c>
      <c r="H19" s="332" t="s">
        <v>32</v>
      </c>
      <c r="I19" s="333">
        <v>6</v>
      </c>
      <c r="J19" s="332">
        <v>6</v>
      </c>
      <c r="K19" s="332">
        <v>3.2400002479553223</v>
      </c>
    </row>
    <row r="20" spans="1:61" x14ac:dyDescent="0.2">
      <c r="A20" s="158" t="s">
        <v>57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>
        <v>11.940000057200001</v>
      </c>
      <c r="H20" s="332" t="s">
        <v>32</v>
      </c>
      <c r="I20" s="333">
        <v>11.940000057200001</v>
      </c>
      <c r="J20" s="332">
        <v>11.940000057220459</v>
      </c>
      <c r="K20" s="332">
        <v>8.9549999237060547</v>
      </c>
    </row>
    <row r="21" spans="1:61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4"/>
      <c r="I21" s="335"/>
      <c r="J21" s="334"/>
      <c r="K21" s="334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15" customHeight="1" x14ac:dyDescent="0.2">
      <c r="A22" s="159" t="s">
        <v>132</v>
      </c>
      <c r="B22" s="336" t="s">
        <v>32</v>
      </c>
      <c r="C22" s="336" t="s">
        <v>32</v>
      </c>
      <c r="D22" s="336" t="s">
        <v>32</v>
      </c>
      <c r="E22" s="336" t="s">
        <v>32</v>
      </c>
      <c r="F22" s="336" t="s">
        <v>32</v>
      </c>
      <c r="G22" s="336">
        <v>29.880000114400005</v>
      </c>
      <c r="H22" s="336" t="s">
        <v>32</v>
      </c>
      <c r="I22" s="336">
        <v>29.880000114400005</v>
      </c>
      <c r="J22" s="336" t="s">
        <v>32</v>
      </c>
      <c r="K22" s="336">
        <v>13.269600212574005</v>
      </c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</row>
    <row r="24" spans="1:61" s="327" customFormat="1" ht="19.5" customHeight="1" x14ac:dyDescent="0.3">
      <c r="A24" s="331" t="s">
        <v>35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</row>
    <row r="26" spans="1:61" x14ac:dyDescent="0.2">
      <c r="A26" s="158" t="s">
        <v>62</v>
      </c>
      <c r="B26" s="332" t="s">
        <v>32</v>
      </c>
      <c r="C26" s="332" t="s">
        <v>32</v>
      </c>
      <c r="D26" s="332">
        <v>23.880000114400001</v>
      </c>
      <c r="E26" s="332" t="s">
        <v>32</v>
      </c>
      <c r="F26" s="332" t="s">
        <v>32</v>
      </c>
      <c r="G26" s="332" t="s">
        <v>32</v>
      </c>
      <c r="H26" s="332" t="s">
        <v>32</v>
      </c>
      <c r="I26" s="333">
        <v>23.880000114400001</v>
      </c>
      <c r="J26" s="332">
        <v>11.940000057220459</v>
      </c>
      <c r="K26" s="332">
        <v>0.17909999936819077</v>
      </c>
    </row>
    <row r="27" spans="1:61" x14ac:dyDescent="0.2">
      <c r="A27" s="158" t="s">
        <v>88</v>
      </c>
      <c r="B27" s="332" t="s">
        <v>32</v>
      </c>
      <c r="C27" s="332" t="s">
        <v>32</v>
      </c>
      <c r="D27" s="332" t="s">
        <v>32</v>
      </c>
      <c r="E27" s="332">
        <v>23.880000114400001</v>
      </c>
      <c r="F27" s="332" t="s">
        <v>32</v>
      </c>
      <c r="G27" s="332" t="s">
        <v>32</v>
      </c>
      <c r="H27" s="332" t="s">
        <v>32</v>
      </c>
      <c r="I27" s="333">
        <v>23.880000114400001</v>
      </c>
      <c r="J27" s="332">
        <v>11.940000057220459</v>
      </c>
      <c r="K27" s="332">
        <v>0.6089400053024292</v>
      </c>
    </row>
    <row r="28" spans="1:61" x14ac:dyDescent="0.2">
      <c r="A28" s="158" t="s">
        <v>63</v>
      </c>
      <c r="B28" s="332" t="s">
        <v>32</v>
      </c>
      <c r="C28" s="332">
        <v>11.940000057200001</v>
      </c>
      <c r="D28" s="332" t="s">
        <v>32</v>
      </c>
      <c r="E28" s="332" t="s">
        <v>32</v>
      </c>
      <c r="F28" s="332" t="s">
        <v>32</v>
      </c>
      <c r="G28" s="332" t="s">
        <v>32</v>
      </c>
      <c r="H28" s="332" t="s">
        <v>32</v>
      </c>
      <c r="I28" s="333">
        <v>11.940000057200001</v>
      </c>
      <c r="J28" s="332">
        <v>11.940000057220459</v>
      </c>
      <c r="K28" s="332">
        <v>5.9699999168515205E-2</v>
      </c>
    </row>
    <row r="29" spans="1:61" x14ac:dyDescent="0.2">
      <c r="A29" s="158" t="s">
        <v>78</v>
      </c>
      <c r="B29" s="332">
        <v>11.940000057200001</v>
      </c>
      <c r="C29" s="332" t="s">
        <v>32</v>
      </c>
      <c r="D29" s="332" t="s">
        <v>32</v>
      </c>
      <c r="E29" s="332" t="s">
        <v>32</v>
      </c>
      <c r="F29" s="332" t="s">
        <v>32</v>
      </c>
      <c r="G29" s="332" t="s">
        <v>32</v>
      </c>
      <c r="H29" s="332" t="s">
        <v>32</v>
      </c>
      <c r="I29" s="333">
        <v>11.940000057200001</v>
      </c>
      <c r="J29" s="332">
        <v>11.940000057220459</v>
      </c>
      <c r="K29" s="332">
        <v>2.3880000114440918</v>
      </c>
    </row>
    <row r="30" spans="1:61" x14ac:dyDescent="0.2">
      <c r="A30" s="158" t="s">
        <v>79</v>
      </c>
      <c r="B30" s="332">
        <v>11.940000057200001</v>
      </c>
      <c r="C30" s="332" t="s">
        <v>32</v>
      </c>
      <c r="D30" s="332" t="s">
        <v>32</v>
      </c>
      <c r="E30" s="332" t="s">
        <v>32</v>
      </c>
      <c r="F30" s="332" t="s">
        <v>32</v>
      </c>
      <c r="G30" s="332" t="s">
        <v>32</v>
      </c>
      <c r="H30" s="332" t="s">
        <v>32</v>
      </c>
      <c r="I30" s="333">
        <v>11.940000057200001</v>
      </c>
      <c r="J30" s="332">
        <v>11.940000057220459</v>
      </c>
      <c r="K30" s="332">
        <v>1.1462399959564209</v>
      </c>
    </row>
    <row r="31" spans="1:61" s="324" customFormat="1" ht="3.75" customHeight="1" x14ac:dyDescent="0.2">
      <c r="A31" s="241"/>
      <c r="B31" s="334"/>
      <c r="C31" s="334"/>
      <c r="D31" s="334"/>
      <c r="E31" s="334"/>
      <c r="F31" s="334"/>
      <c r="G31" s="334"/>
      <c r="H31" s="334"/>
      <c r="I31" s="335"/>
      <c r="J31" s="334"/>
      <c r="K31" s="334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</row>
    <row r="32" spans="1:61" s="324" customFormat="1" ht="15" customHeight="1" x14ac:dyDescent="0.2">
      <c r="A32" s="159" t="s">
        <v>65</v>
      </c>
      <c r="B32" s="336">
        <v>23.880000114400001</v>
      </c>
      <c r="C32" s="336">
        <v>11.940000057200001</v>
      </c>
      <c r="D32" s="336">
        <v>23.880000114400001</v>
      </c>
      <c r="E32" s="336">
        <v>23.880000114400001</v>
      </c>
      <c r="F32" s="336" t="s">
        <v>32</v>
      </c>
      <c r="G32" s="336" t="s">
        <v>32</v>
      </c>
      <c r="H32" s="336" t="s">
        <v>32</v>
      </c>
      <c r="I32" s="336">
        <v>83.580000400399996</v>
      </c>
      <c r="J32" s="336" t="s">
        <v>32</v>
      </c>
      <c r="K32" s="336">
        <v>4.3819800112396479</v>
      </c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6" customHeight="1" x14ac:dyDescent="0.2">
      <c r="A33" s="241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7" customFormat="1" ht="19.5" customHeight="1" x14ac:dyDescent="0.3">
      <c r="A34" s="331" t="s">
        <v>37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</row>
    <row r="35" spans="1:61" s="330" customFormat="1" ht="3.75" customHeight="1" x14ac:dyDescent="0.2">
      <c r="A35" s="32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</row>
    <row r="36" spans="1:61" x14ac:dyDescent="0.2">
      <c r="A36" s="158" t="s">
        <v>96</v>
      </c>
      <c r="B36" s="332" t="s">
        <v>32</v>
      </c>
      <c r="C36" s="332" t="s">
        <v>32</v>
      </c>
      <c r="D36" s="332" t="s">
        <v>32</v>
      </c>
      <c r="E36" s="332" t="s">
        <v>32</v>
      </c>
      <c r="F36" s="332" t="s">
        <v>32</v>
      </c>
      <c r="G36" s="332" t="s">
        <v>32</v>
      </c>
      <c r="H36" s="332">
        <v>11.940000057200001</v>
      </c>
      <c r="I36" s="333">
        <v>11.940000057200001</v>
      </c>
      <c r="J36" s="332">
        <v>11.940000057220459</v>
      </c>
      <c r="K36" s="332" t="s">
        <v>180</v>
      </c>
    </row>
    <row r="37" spans="1:61" s="324" customFormat="1" ht="3.75" customHeight="1" x14ac:dyDescent="0.2">
      <c r="A37" s="241"/>
      <c r="B37" s="334"/>
      <c r="C37" s="334"/>
      <c r="D37" s="334"/>
      <c r="E37" s="334"/>
      <c r="F37" s="334"/>
      <c r="G37" s="334"/>
      <c r="H37" s="334"/>
      <c r="I37" s="335"/>
      <c r="J37" s="334"/>
      <c r="K37" s="334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2"/>
      <c r="BB37" s="322"/>
      <c r="BC37" s="322"/>
      <c r="BD37" s="322"/>
      <c r="BE37" s="322"/>
      <c r="BF37" s="322"/>
      <c r="BG37" s="322"/>
      <c r="BH37" s="322"/>
      <c r="BI37" s="322"/>
    </row>
    <row r="38" spans="1:61" s="324" customFormat="1" ht="15" customHeight="1" x14ac:dyDescent="0.2">
      <c r="A38" s="159" t="s">
        <v>68</v>
      </c>
      <c r="B38" s="336" t="s">
        <v>32</v>
      </c>
      <c r="C38" s="336" t="s">
        <v>32</v>
      </c>
      <c r="D38" s="336" t="s">
        <v>32</v>
      </c>
      <c r="E38" s="336" t="s">
        <v>32</v>
      </c>
      <c r="F38" s="336" t="s">
        <v>32</v>
      </c>
      <c r="G38" s="336" t="s">
        <v>32</v>
      </c>
      <c r="H38" s="336">
        <v>11.940000057200001</v>
      </c>
      <c r="I38" s="336">
        <v>11.940000057200001</v>
      </c>
      <c r="J38" s="336" t="s">
        <v>32</v>
      </c>
      <c r="K38" s="336" t="s">
        <v>180</v>
      </c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</row>
    <row r="39" spans="1:61" s="324" customFormat="1" ht="6" customHeight="1" x14ac:dyDescent="0.2">
      <c r="A39" s="241"/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22"/>
      <c r="BB39" s="322"/>
      <c r="BC39" s="322"/>
      <c r="BD39" s="322"/>
      <c r="BE39" s="322"/>
      <c r="BF39" s="322"/>
      <c r="BG39" s="322"/>
      <c r="BH39" s="322"/>
      <c r="BI39" s="322"/>
    </row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1"/>
  <sheetViews>
    <sheetView showGridLines="0" workbookViewId="0">
      <selection activeCell="L1" sqref="L1"/>
    </sheetView>
  </sheetViews>
  <sheetFormatPr defaultRowHeight="12.75" x14ac:dyDescent="0.2"/>
  <cols>
    <col min="1" max="1" width="38.7109375" style="323" customWidth="1"/>
    <col min="2" max="2" width="8.42578125" style="323" bestFit="1" customWidth="1"/>
    <col min="3" max="5" width="10.7109375" style="323" customWidth="1"/>
    <col min="6" max="6" width="10.42578125" style="323" bestFit="1" customWidth="1"/>
    <col min="7" max="7" width="7.85546875" style="323" bestFit="1" customWidth="1"/>
    <col min="8" max="8" width="6" style="323" bestFit="1" customWidth="1"/>
    <col min="9" max="9" width="11.42578125" style="323" bestFit="1" customWidth="1"/>
    <col min="10" max="10" width="11.28515625" style="323" bestFit="1" customWidth="1"/>
    <col min="11" max="11" width="10.140625" style="323" bestFit="1" customWidth="1"/>
    <col min="12" max="53" width="12.7109375" style="322" customWidth="1"/>
    <col min="54" max="57" width="12.7109375" style="323" customWidth="1"/>
    <col min="58" max="16384" width="9.140625" style="323"/>
  </cols>
  <sheetData>
    <row r="1" spans="1:53" s="319" customFormat="1" ht="15" customHeight="1" x14ac:dyDescent="0.25">
      <c r="A1" s="63" t="s">
        <v>341</v>
      </c>
    </row>
    <row r="2" spans="1:53" s="320" customFormat="1" ht="15" customHeight="1" x14ac:dyDescent="0.2">
      <c r="A2" s="160"/>
    </row>
    <row r="3" spans="1:53" s="320" customFormat="1" ht="15" customHeight="1" x14ac:dyDescent="0.2">
      <c r="A3" s="161"/>
      <c r="B3" s="468"/>
      <c r="C3" s="468"/>
      <c r="D3" s="468"/>
      <c r="E3" s="468"/>
      <c r="F3" s="468"/>
      <c r="G3" s="468"/>
      <c r="H3" s="468"/>
      <c r="I3" s="321"/>
      <c r="J3" s="321"/>
      <c r="K3" s="321"/>
    </row>
    <row r="4" spans="1:53" s="320" customFormat="1" ht="6" customHeight="1" x14ac:dyDescent="0.2">
      <c r="A4" s="161"/>
      <c r="I4" s="321"/>
      <c r="J4" s="321"/>
      <c r="K4" s="321"/>
    </row>
    <row r="5" spans="1:53" s="314" customFormat="1" ht="39.950000000000003" customHeight="1" thickBot="1" x14ac:dyDescent="0.25">
      <c r="A5" s="315" t="s">
        <v>176</v>
      </c>
      <c r="B5" s="314" t="s">
        <v>91</v>
      </c>
      <c r="C5" s="314" t="s">
        <v>185</v>
      </c>
      <c r="D5" s="314" t="s">
        <v>161</v>
      </c>
      <c r="E5" s="314" t="s">
        <v>162</v>
      </c>
      <c r="F5" s="314" t="s">
        <v>163</v>
      </c>
      <c r="G5" s="314" t="s">
        <v>70</v>
      </c>
      <c r="H5" s="314" t="s">
        <v>93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 t="s">
        <v>277</v>
      </c>
      <c r="BA5" s="162"/>
    </row>
    <row r="6" spans="1:53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62"/>
    </row>
    <row r="7" spans="1:53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62"/>
    </row>
    <row r="8" spans="1:53" s="155" customFormat="1" ht="3.75" customHeight="1" x14ac:dyDescent="0.2"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</row>
    <row r="9" spans="1:53" x14ac:dyDescent="0.2">
      <c r="A9" s="158" t="s">
        <v>47</v>
      </c>
      <c r="B9" s="332" t="s">
        <v>32</v>
      </c>
      <c r="C9" s="332" t="s">
        <v>32</v>
      </c>
      <c r="D9" s="332">
        <v>13.392451167100001</v>
      </c>
      <c r="E9" s="332" t="s">
        <v>32</v>
      </c>
      <c r="F9" s="332" t="s">
        <v>32</v>
      </c>
      <c r="G9" s="332" t="s">
        <v>32</v>
      </c>
      <c r="H9" s="332" t="s">
        <v>32</v>
      </c>
      <c r="I9" s="333">
        <v>13.392451167100001</v>
      </c>
      <c r="J9" s="332">
        <v>13.392451167106628</v>
      </c>
      <c r="K9" s="332">
        <v>3.3481127917766571</v>
      </c>
    </row>
    <row r="10" spans="1:53" x14ac:dyDescent="0.2">
      <c r="A10" s="158" t="s">
        <v>92</v>
      </c>
      <c r="B10" s="332" t="s">
        <v>32</v>
      </c>
      <c r="C10" s="332">
        <v>9.3078012466000004</v>
      </c>
      <c r="D10" s="332">
        <v>33.132900237999998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3">
        <v>42.4407014847</v>
      </c>
      <c r="J10" s="332">
        <v>37.786800861358643</v>
      </c>
      <c r="K10" s="332">
        <v>13.793230533599854</v>
      </c>
    </row>
    <row r="11" spans="1:53" x14ac:dyDescent="0.2">
      <c r="A11" s="158" t="s">
        <v>80</v>
      </c>
      <c r="B11" s="332" t="s">
        <v>32</v>
      </c>
      <c r="C11" s="332" t="s">
        <v>32</v>
      </c>
      <c r="D11" s="332">
        <v>11.940000057200001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3">
        <v>11.940000057200001</v>
      </c>
      <c r="J11" s="332">
        <v>11.940000057220459</v>
      </c>
      <c r="K11" s="332">
        <v>3.9879598617553711</v>
      </c>
    </row>
    <row r="12" spans="1:53" x14ac:dyDescent="0.2">
      <c r="A12" s="158" t="s">
        <v>232</v>
      </c>
      <c r="B12" s="332" t="s">
        <v>32</v>
      </c>
      <c r="C12" s="332">
        <v>4.6540031432999998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2" t="s">
        <v>32</v>
      </c>
      <c r="I12" s="333">
        <v>4.6540031432999998</v>
      </c>
      <c r="J12" s="332">
        <v>4.6540031433105469</v>
      </c>
      <c r="K12" s="332">
        <v>5.0030546188354492</v>
      </c>
    </row>
    <row r="13" spans="1:53" x14ac:dyDescent="0.2">
      <c r="A13" s="158" t="s">
        <v>48</v>
      </c>
      <c r="B13" s="332">
        <v>68.257518768300002</v>
      </c>
      <c r="C13" s="332">
        <v>9.3078012466000004</v>
      </c>
      <c r="D13" s="332">
        <v>25.733250975600001</v>
      </c>
      <c r="E13" s="332" t="s">
        <v>32</v>
      </c>
      <c r="F13" s="332" t="s">
        <v>32</v>
      </c>
      <c r="G13" s="332" t="s">
        <v>32</v>
      </c>
      <c r="H13" s="332" t="s">
        <v>32</v>
      </c>
      <c r="I13" s="333">
        <v>103.2985709906</v>
      </c>
      <c r="J13" s="332">
        <v>40.999257922172546</v>
      </c>
      <c r="K13" s="332">
        <v>9.5459932535886765</v>
      </c>
    </row>
    <row r="14" spans="1:53" x14ac:dyDescent="0.2">
      <c r="A14" s="158" t="s">
        <v>233</v>
      </c>
      <c r="B14" s="332" t="s">
        <v>32</v>
      </c>
      <c r="C14" s="332" t="s">
        <v>32</v>
      </c>
      <c r="D14" s="332">
        <v>4.5525002480000003</v>
      </c>
      <c r="E14" s="332" t="s">
        <v>32</v>
      </c>
      <c r="F14" s="332" t="s">
        <v>32</v>
      </c>
      <c r="G14" s="332" t="s">
        <v>32</v>
      </c>
      <c r="H14" s="332" t="s">
        <v>32</v>
      </c>
      <c r="I14" s="333">
        <v>4.5525002480000003</v>
      </c>
      <c r="J14" s="332">
        <v>4.5525002479553223</v>
      </c>
      <c r="K14" s="332">
        <v>5.0077500343322754</v>
      </c>
    </row>
    <row r="15" spans="1:53" x14ac:dyDescent="0.2">
      <c r="A15" s="158" t="s">
        <v>87</v>
      </c>
      <c r="B15" s="332" t="s">
        <v>32</v>
      </c>
      <c r="C15" s="332" t="s">
        <v>32</v>
      </c>
      <c r="D15" s="332">
        <v>41.4090732485</v>
      </c>
      <c r="E15" s="332" t="s">
        <v>32</v>
      </c>
      <c r="F15" s="332" t="s">
        <v>32</v>
      </c>
      <c r="G15" s="332">
        <v>12.140399932899999</v>
      </c>
      <c r="H15" s="332" t="s">
        <v>32</v>
      </c>
      <c r="I15" s="333">
        <v>53.549473181400003</v>
      </c>
      <c r="J15" s="332">
        <v>41.609473124146461</v>
      </c>
      <c r="K15" s="332">
        <v>10.281496912240982</v>
      </c>
    </row>
    <row r="16" spans="1:53" s="324" customFormat="1" ht="3.75" customHeight="1" x14ac:dyDescent="0.2">
      <c r="A16" s="241"/>
      <c r="B16" s="334"/>
      <c r="C16" s="334"/>
      <c r="D16" s="334"/>
      <c r="E16" s="334"/>
      <c r="F16" s="334"/>
      <c r="G16" s="334"/>
      <c r="H16" s="334"/>
      <c r="I16" s="335"/>
      <c r="J16" s="334"/>
      <c r="K16" s="334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</row>
    <row r="17" spans="1:53" s="324" customFormat="1" ht="15" customHeight="1" x14ac:dyDescent="0.2">
      <c r="A17" s="159" t="s">
        <v>52</v>
      </c>
      <c r="B17" s="336">
        <v>68.257518768300002</v>
      </c>
      <c r="C17" s="336">
        <v>23.2696056365</v>
      </c>
      <c r="D17" s="336">
        <v>130.1601759344</v>
      </c>
      <c r="E17" s="336" t="s">
        <v>32</v>
      </c>
      <c r="F17" s="336" t="s">
        <v>32</v>
      </c>
      <c r="G17" s="336">
        <v>12.140399932899999</v>
      </c>
      <c r="H17" s="336" t="s">
        <v>32</v>
      </c>
      <c r="I17" s="336">
        <v>233.82770027230001</v>
      </c>
      <c r="J17" s="336" t="s">
        <v>32</v>
      </c>
      <c r="K17" s="336">
        <v>50.967598006129265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</row>
    <row r="18" spans="1:53" s="324" customFormat="1" ht="6" customHeight="1" x14ac:dyDescent="0.2">
      <c r="A18" s="241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</row>
    <row r="19" spans="1:53" s="327" customFormat="1" ht="19.5" customHeight="1" x14ac:dyDescent="0.3">
      <c r="A19" s="331" t="s">
        <v>40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</row>
    <row r="20" spans="1:53" s="330" customFormat="1" ht="3.75" customHeight="1" x14ac:dyDescent="0.2">
      <c r="A20" s="328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</row>
    <row r="21" spans="1:53" x14ac:dyDescent="0.2">
      <c r="A21" s="158" t="s">
        <v>194</v>
      </c>
      <c r="B21" s="332" t="s">
        <v>32</v>
      </c>
      <c r="C21" s="332" t="s">
        <v>32</v>
      </c>
      <c r="D21" s="332" t="s">
        <v>32</v>
      </c>
      <c r="E21" s="332">
        <v>4.5</v>
      </c>
      <c r="F21" s="332" t="s">
        <v>32</v>
      </c>
      <c r="G21" s="332" t="s">
        <v>32</v>
      </c>
      <c r="H21" s="332" t="s">
        <v>32</v>
      </c>
      <c r="I21" s="333">
        <v>4.5</v>
      </c>
      <c r="J21" s="332">
        <v>4.5</v>
      </c>
      <c r="K21" s="332">
        <v>0.54000002145767212</v>
      </c>
    </row>
    <row r="22" spans="1:53" x14ac:dyDescent="0.2">
      <c r="A22" s="158" t="s">
        <v>85</v>
      </c>
      <c r="B22" s="332" t="s">
        <v>32</v>
      </c>
      <c r="C22" s="332" t="s">
        <v>32</v>
      </c>
      <c r="D22" s="332" t="s">
        <v>32</v>
      </c>
      <c r="E22" s="332">
        <v>46.328799963000002</v>
      </c>
      <c r="F22" s="332" t="s">
        <v>32</v>
      </c>
      <c r="G22" s="332" t="s">
        <v>32</v>
      </c>
      <c r="H22" s="332">
        <v>4.5</v>
      </c>
      <c r="I22" s="333">
        <v>50.828799963000002</v>
      </c>
      <c r="J22" s="332">
        <v>38.688400030136108</v>
      </c>
      <c r="K22" s="332">
        <v>4.1315940245985985</v>
      </c>
    </row>
    <row r="23" spans="1:53" x14ac:dyDescent="0.2">
      <c r="A23" s="158" t="s">
        <v>53</v>
      </c>
      <c r="B23" s="332" t="s">
        <v>32</v>
      </c>
      <c r="C23" s="332" t="s">
        <v>32</v>
      </c>
      <c r="D23" s="332" t="s">
        <v>32</v>
      </c>
      <c r="E23" s="332">
        <v>6</v>
      </c>
      <c r="F23" s="332">
        <v>42.102246001399998</v>
      </c>
      <c r="G23" s="332" t="s">
        <v>32</v>
      </c>
      <c r="H23" s="332" t="s">
        <v>32</v>
      </c>
      <c r="I23" s="333">
        <v>48.102246001399998</v>
      </c>
      <c r="J23" s="332">
        <v>48.102246001362801</v>
      </c>
      <c r="K23" s="332">
        <v>75.172107249498367</v>
      </c>
    </row>
    <row r="24" spans="1:53" x14ac:dyDescent="0.2">
      <c r="A24" s="158" t="s">
        <v>57</v>
      </c>
      <c r="B24" s="332" t="s">
        <v>32</v>
      </c>
      <c r="C24" s="332" t="s">
        <v>32</v>
      </c>
      <c r="D24" s="332" t="s">
        <v>32</v>
      </c>
      <c r="E24" s="332">
        <v>46.328799963000002</v>
      </c>
      <c r="F24" s="332" t="s">
        <v>32</v>
      </c>
      <c r="G24" s="332" t="s">
        <v>32</v>
      </c>
      <c r="H24" s="332">
        <v>41.632433772100001</v>
      </c>
      <c r="I24" s="333">
        <v>87.961233735099995</v>
      </c>
      <c r="J24" s="332">
        <v>75.820833802223206</v>
      </c>
      <c r="K24" s="332">
        <v>65.970924973487854</v>
      </c>
    </row>
    <row r="25" spans="1:53" x14ac:dyDescent="0.2">
      <c r="A25" s="158" t="s">
        <v>58</v>
      </c>
      <c r="B25" s="332" t="s">
        <v>32</v>
      </c>
      <c r="C25" s="332" t="s">
        <v>32</v>
      </c>
      <c r="D25" s="332" t="s">
        <v>32</v>
      </c>
      <c r="E25" s="332" t="s">
        <v>32</v>
      </c>
      <c r="F25" s="332" t="s">
        <v>32</v>
      </c>
      <c r="G25" s="332" t="s">
        <v>32</v>
      </c>
      <c r="H25" s="332">
        <v>0.89999097589999999</v>
      </c>
      <c r="I25" s="333">
        <v>0.89999097589999999</v>
      </c>
      <c r="J25" s="332">
        <v>0.89999097585678101</v>
      </c>
      <c r="K25" s="332">
        <v>1.0237407684326172</v>
      </c>
    </row>
    <row r="26" spans="1:53" x14ac:dyDescent="0.2">
      <c r="A26" s="158" t="s">
        <v>196</v>
      </c>
      <c r="B26" s="332" t="s">
        <v>32</v>
      </c>
      <c r="C26" s="332" t="s">
        <v>32</v>
      </c>
      <c r="D26" s="332" t="s">
        <v>32</v>
      </c>
      <c r="E26" s="332">
        <v>8.9969000815999998</v>
      </c>
      <c r="F26" s="332" t="s">
        <v>32</v>
      </c>
      <c r="G26" s="332" t="s">
        <v>32</v>
      </c>
      <c r="H26" s="332" t="s">
        <v>32</v>
      </c>
      <c r="I26" s="333">
        <v>8.9969000815999998</v>
      </c>
      <c r="J26" s="332">
        <v>8.9969000816345215</v>
      </c>
      <c r="K26" s="332">
        <v>6.0972298383712769</v>
      </c>
    </row>
    <row r="27" spans="1:53" s="324" customFormat="1" ht="3.75" customHeight="1" x14ac:dyDescent="0.2">
      <c r="A27" s="241"/>
      <c r="B27" s="334"/>
      <c r="C27" s="334"/>
      <c r="D27" s="334"/>
      <c r="E27" s="334"/>
      <c r="F27" s="334"/>
      <c r="G27" s="334"/>
      <c r="H27" s="334"/>
      <c r="I27" s="335"/>
      <c r="J27" s="334"/>
      <c r="K27" s="334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</row>
    <row r="28" spans="1:53" s="324" customFormat="1" ht="15" customHeight="1" x14ac:dyDescent="0.2">
      <c r="A28" s="159" t="s">
        <v>132</v>
      </c>
      <c r="B28" s="336" t="s">
        <v>32</v>
      </c>
      <c r="C28" s="336" t="s">
        <v>32</v>
      </c>
      <c r="D28" s="336" t="s">
        <v>32</v>
      </c>
      <c r="E28" s="336">
        <v>112.15450000760001</v>
      </c>
      <c r="F28" s="336">
        <v>42.102246001399998</v>
      </c>
      <c r="G28" s="336" t="s">
        <v>32</v>
      </c>
      <c r="H28" s="336">
        <v>47.032424748000004</v>
      </c>
      <c r="I28" s="336">
        <v>201.28917075699999</v>
      </c>
      <c r="J28" s="336" t="s">
        <v>32</v>
      </c>
      <c r="K28" s="336">
        <v>152.93559687584639</v>
      </c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</row>
    <row r="29" spans="1:53" s="322" customFormat="1" x14ac:dyDescent="0.2"/>
    <row r="30" spans="1:53" s="322" customFormat="1" x14ac:dyDescent="0.2"/>
    <row r="31" spans="1:53" s="322" customFormat="1" x14ac:dyDescent="0.2"/>
    <row r="32" spans="1:53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</sheetData>
  <mergeCells count="1">
    <mergeCell ref="B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8"/>
  <sheetViews>
    <sheetView showGridLines="0" workbookViewId="0">
      <selection activeCell="M1" sqref="M1"/>
    </sheetView>
  </sheetViews>
  <sheetFormatPr defaultRowHeight="12.75" x14ac:dyDescent="0.2"/>
  <cols>
    <col min="1" max="1" width="38.7109375" style="323" customWidth="1"/>
    <col min="2" max="2" width="6.85546875" style="323" bestFit="1" customWidth="1"/>
    <col min="3" max="3" width="8.7109375" style="323" bestFit="1" customWidth="1"/>
    <col min="4" max="5" width="10" style="323" bestFit="1" customWidth="1"/>
    <col min="6" max="6" width="11.5703125" style="323" bestFit="1" customWidth="1"/>
    <col min="7" max="7" width="10.7109375" style="323" customWidth="1"/>
    <col min="8" max="8" width="9.5703125" style="323" bestFit="1" customWidth="1"/>
    <col min="9" max="9" width="5" style="323" bestFit="1" customWidth="1"/>
    <col min="10" max="10" width="11.42578125" style="323" bestFit="1" customWidth="1"/>
    <col min="11" max="11" width="11.28515625" style="323" bestFit="1" customWidth="1"/>
    <col min="12" max="12" width="10.140625" style="323" bestFit="1" customWidth="1"/>
    <col min="13" max="54" width="12.7109375" style="322" customWidth="1"/>
    <col min="55" max="58" width="12.7109375" style="323" customWidth="1"/>
    <col min="59" max="16384" width="9.140625" style="323"/>
  </cols>
  <sheetData>
    <row r="1" spans="1:54" s="319" customFormat="1" ht="15" customHeight="1" x14ac:dyDescent="0.25">
      <c r="A1" s="63" t="s">
        <v>342</v>
      </c>
    </row>
    <row r="2" spans="1:54" s="320" customFormat="1" ht="15" customHeight="1" x14ac:dyDescent="0.2">
      <c r="A2" s="160"/>
    </row>
    <row r="3" spans="1:54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321"/>
      <c r="K3" s="321"/>
      <c r="L3" s="321"/>
    </row>
    <row r="4" spans="1:54" s="320" customFormat="1" ht="6" customHeight="1" x14ac:dyDescent="0.2">
      <c r="A4" s="161"/>
      <c r="J4" s="321"/>
      <c r="K4" s="321"/>
      <c r="L4" s="321"/>
    </row>
    <row r="5" spans="1:54" s="314" customFormat="1" ht="39.950000000000003" customHeight="1" thickBot="1" x14ac:dyDescent="0.25">
      <c r="A5" s="315" t="s">
        <v>176</v>
      </c>
      <c r="B5" s="314" t="s">
        <v>71</v>
      </c>
      <c r="C5" s="314" t="s">
        <v>184</v>
      </c>
      <c r="D5" s="314" t="s">
        <v>72</v>
      </c>
      <c r="E5" s="314" t="s">
        <v>204</v>
      </c>
      <c r="F5" s="314" t="s">
        <v>266</v>
      </c>
      <c r="G5" s="314" t="s">
        <v>164</v>
      </c>
      <c r="H5" s="314" t="s">
        <v>182</v>
      </c>
      <c r="I5" s="314" t="s">
        <v>73</v>
      </c>
      <c r="J5" s="314" t="s">
        <v>177</v>
      </c>
      <c r="K5" s="314" t="s">
        <v>178</v>
      </c>
      <c r="L5" s="314" t="s">
        <v>179</v>
      </c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 t="s">
        <v>277</v>
      </c>
      <c r="BB5" s="162"/>
    </row>
    <row r="6" spans="1:54" s="155" customFormat="1" ht="6" customHeight="1" thickTop="1" x14ac:dyDescent="0.2"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62"/>
    </row>
    <row r="7" spans="1:54" s="327" customFormat="1" ht="19.5" customHeight="1" x14ac:dyDescent="0.3">
      <c r="A7" s="331" t="s">
        <v>35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</row>
    <row r="8" spans="1:54" s="330" customFormat="1" ht="3.75" customHeight="1" x14ac:dyDescent="0.2">
      <c r="A8" s="32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</row>
    <row r="9" spans="1:54" x14ac:dyDescent="0.2">
      <c r="A9" s="158" t="s">
        <v>62</v>
      </c>
      <c r="B9" s="332" t="s">
        <v>32</v>
      </c>
      <c r="C9" s="332" t="s">
        <v>32</v>
      </c>
      <c r="D9" s="332" t="s">
        <v>32</v>
      </c>
      <c r="E9" s="332">
        <v>23.880000114400001</v>
      </c>
      <c r="F9" s="332" t="s">
        <v>32</v>
      </c>
      <c r="G9" s="332" t="s">
        <v>32</v>
      </c>
      <c r="H9" s="332" t="s">
        <v>32</v>
      </c>
      <c r="I9" s="332" t="s">
        <v>32</v>
      </c>
      <c r="J9" s="333">
        <v>23.880000114400001</v>
      </c>
      <c r="K9" s="332">
        <v>11.940000057220459</v>
      </c>
      <c r="L9" s="332">
        <v>0.17909999936819077</v>
      </c>
    </row>
    <row r="10" spans="1:54" x14ac:dyDescent="0.2">
      <c r="A10" s="158" t="s">
        <v>88</v>
      </c>
      <c r="B10" s="332" t="s">
        <v>32</v>
      </c>
      <c r="C10" s="332" t="s">
        <v>32</v>
      </c>
      <c r="D10" s="332" t="s">
        <v>32</v>
      </c>
      <c r="E10" s="332" t="s">
        <v>32</v>
      </c>
      <c r="F10" s="332">
        <v>23.880000114400001</v>
      </c>
      <c r="G10" s="332" t="s">
        <v>32</v>
      </c>
      <c r="H10" s="332" t="s">
        <v>32</v>
      </c>
      <c r="I10" s="332" t="s">
        <v>32</v>
      </c>
      <c r="J10" s="333">
        <v>23.880000114400001</v>
      </c>
      <c r="K10" s="332">
        <v>11.940000057220459</v>
      </c>
      <c r="L10" s="332">
        <v>0.6089400053024292</v>
      </c>
    </row>
    <row r="11" spans="1:54" x14ac:dyDescent="0.2">
      <c r="A11" s="158" t="s">
        <v>63</v>
      </c>
      <c r="B11" s="332">
        <v>48.8332880735</v>
      </c>
      <c r="C11" s="332">
        <v>11.940000057200001</v>
      </c>
      <c r="D11" s="332">
        <v>24.913975715599999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3">
        <v>85.6872638464</v>
      </c>
      <c r="K11" s="332">
        <v>60.506473004817963</v>
      </c>
      <c r="L11" s="332">
        <v>0.66205824539065361</v>
      </c>
    </row>
    <row r="12" spans="1:54" x14ac:dyDescent="0.2">
      <c r="A12" s="158" t="s">
        <v>78</v>
      </c>
      <c r="B12" s="332">
        <v>24.080399990099998</v>
      </c>
      <c r="C12" s="332" t="s">
        <v>32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2" t="s">
        <v>32</v>
      </c>
      <c r="I12" s="332" t="s">
        <v>32</v>
      </c>
      <c r="J12" s="333">
        <v>24.080399990099998</v>
      </c>
      <c r="K12" s="332">
        <v>24.080399990081787</v>
      </c>
      <c r="L12" s="332">
        <v>4.8160800933837891</v>
      </c>
    </row>
    <row r="13" spans="1:54" x14ac:dyDescent="0.2">
      <c r="A13" s="158" t="s">
        <v>90</v>
      </c>
      <c r="B13" s="332">
        <v>37.326063990599998</v>
      </c>
      <c r="C13" s="332" t="s">
        <v>32</v>
      </c>
      <c r="D13" s="332" t="s">
        <v>32</v>
      </c>
      <c r="E13" s="332" t="s">
        <v>32</v>
      </c>
      <c r="F13" s="332" t="s">
        <v>32</v>
      </c>
      <c r="G13" s="332">
        <v>4.5525002480000003</v>
      </c>
      <c r="H13" s="332" t="s">
        <v>32</v>
      </c>
      <c r="I13" s="332" t="s">
        <v>32</v>
      </c>
      <c r="J13" s="333">
        <v>41.878564238499997</v>
      </c>
      <c r="K13" s="332">
        <v>40.978573262691498</v>
      </c>
      <c r="L13" s="332">
        <v>3.113894559442997</v>
      </c>
    </row>
    <row r="14" spans="1:54" x14ac:dyDescent="0.2">
      <c r="A14" s="158" t="s">
        <v>79</v>
      </c>
      <c r="B14" s="332">
        <v>24.080399990099998</v>
      </c>
      <c r="C14" s="332" t="s">
        <v>32</v>
      </c>
      <c r="D14" s="332" t="s">
        <v>32</v>
      </c>
      <c r="E14" s="332" t="s">
        <v>32</v>
      </c>
      <c r="F14" s="332" t="s">
        <v>32</v>
      </c>
      <c r="G14" s="332" t="s">
        <v>32</v>
      </c>
      <c r="H14" s="332" t="s">
        <v>32</v>
      </c>
      <c r="I14" s="332" t="s">
        <v>32</v>
      </c>
      <c r="J14" s="333">
        <v>24.080399990099998</v>
      </c>
      <c r="K14" s="332">
        <v>24.080399990081787</v>
      </c>
      <c r="L14" s="332">
        <v>2.3117189407348633</v>
      </c>
    </row>
    <row r="15" spans="1:54" s="324" customFormat="1" ht="3.75" customHeight="1" x14ac:dyDescent="0.2">
      <c r="A15" s="241"/>
      <c r="B15" s="334"/>
      <c r="C15" s="334"/>
      <c r="D15" s="334"/>
      <c r="E15" s="334"/>
      <c r="F15" s="334"/>
      <c r="G15" s="334"/>
      <c r="H15" s="334"/>
      <c r="I15" s="334"/>
      <c r="J15" s="335"/>
      <c r="K15" s="334"/>
      <c r="L15" s="334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</row>
    <row r="16" spans="1:54" s="324" customFormat="1" ht="15" customHeight="1" x14ac:dyDescent="0.2">
      <c r="A16" s="159" t="s">
        <v>65</v>
      </c>
      <c r="B16" s="336">
        <v>134.32015204430002</v>
      </c>
      <c r="C16" s="336">
        <v>11.940000057200001</v>
      </c>
      <c r="D16" s="336">
        <v>24.913975715599999</v>
      </c>
      <c r="E16" s="336">
        <v>23.880000114400001</v>
      </c>
      <c r="F16" s="336">
        <v>23.880000114400001</v>
      </c>
      <c r="G16" s="336">
        <v>4.5525002480000003</v>
      </c>
      <c r="H16" s="336" t="s">
        <v>32</v>
      </c>
      <c r="I16" s="336" t="s">
        <v>32</v>
      </c>
      <c r="J16" s="336">
        <v>223.4866282939</v>
      </c>
      <c r="K16" s="336" t="s">
        <v>32</v>
      </c>
      <c r="L16" s="336">
        <v>11.691791843622923</v>
      </c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</row>
    <row r="17" spans="1:54" s="324" customFormat="1" ht="6" customHeight="1" x14ac:dyDescent="0.2">
      <c r="A17" s="241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</row>
    <row r="18" spans="1:54" s="327" customFormat="1" ht="19.5" customHeight="1" x14ac:dyDescent="0.3">
      <c r="A18" s="331" t="s">
        <v>36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</row>
    <row r="19" spans="1:54" s="330" customFormat="1" ht="3.75" customHeight="1" x14ac:dyDescent="0.2">
      <c r="A19" s="328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</row>
    <row r="20" spans="1:54" x14ac:dyDescent="0.2">
      <c r="A20" s="158" t="s">
        <v>242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 t="s">
        <v>32</v>
      </c>
      <c r="H20" s="332" t="s">
        <v>32</v>
      </c>
      <c r="I20" s="332">
        <v>8.2735757828000001</v>
      </c>
      <c r="J20" s="333">
        <v>8.2735757828000001</v>
      </c>
      <c r="K20" s="332">
        <v>8.2735757827758789</v>
      </c>
      <c r="L20" s="332">
        <v>1.7200771570205688</v>
      </c>
    </row>
    <row r="21" spans="1:54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4"/>
      <c r="I21" s="334"/>
      <c r="J21" s="335"/>
      <c r="K21" s="334"/>
      <c r="L21" s="334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</row>
    <row r="22" spans="1:54" s="324" customFormat="1" ht="15" customHeight="1" x14ac:dyDescent="0.2">
      <c r="A22" s="159" t="s">
        <v>66</v>
      </c>
      <c r="B22" s="336" t="s">
        <v>32</v>
      </c>
      <c r="C22" s="336" t="s">
        <v>32</v>
      </c>
      <c r="D22" s="336" t="s">
        <v>32</v>
      </c>
      <c r="E22" s="336" t="s">
        <v>32</v>
      </c>
      <c r="F22" s="336" t="s">
        <v>32</v>
      </c>
      <c r="G22" s="336" t="s">
        <v>32</v>
      </c>
      <c r="H22" s="336" t="s">
        <v>32</v>
      </c>
      <c r="I22" s="336">
        <v>8.2735757828000001</v>
      </c>
      <c r="J22" s="336">
        <v>8.2735757828000001</v>
      </c>
      <c r="K22" s="336" t="s">
        <v>32</v>
      </c>
      <c r="L22" s="336">
        <v>1.7200771570205688</v>
      </c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</row>
    <row r="23" spans="1:54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</row>
    <row r="24" spans="1:54" s="327" customFormat="1" ht="19.5" customHeight="1" x14ac:dyDescent="0.3">
      <c r="A24" s="331" t="s">
        <v>37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</row>
    <row r="25" spans="1:54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</row>
    <row r="26" spans="1:54" x14ac:dyDescent="0.2">
      <c r="A26" s="158" t="s">
        <v>100</v>
      </c>
      <c r="B26" s="332" t="s">
        <v>32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2" t="s">
        <v>32</v>
      </c>
      <c r="H26" s="332">
        <v>2.2221999168000002</v>
      </c>
      <c r="I26" s="332" t="s">
        <v>32</v>
      </c>
      <c r="J26" s="333">
        <v>2.2221999168000002</v>
      </c>
      <c r="K26" s="332">
        <v>2.2221999168395996</v>
      </c>
      <c r="L26" s="332" t="s">
        <v>180</v>
      </c>
    </row>
    <row r="27" spans="1:54" x14ac:dyDescent="0.2">
      <c r="A27" s="158" t="s">
        <v>96</v>
      </c>
      <c r="B27" s="332" t="s">
        <v>32</v>
      </c>
      <c r="C27" s="332" t="s">
        <v>32</v>
      </c>
      <c r="D27" s="332" t="s">
        <v>32</v>
      </c>
      <c r="E27" s="332" t="s">
        <v>32</v>
      </c>
      <c r="F27" s="332" t="s">
        <v>32</v>
      </c>
      <c r="G27" s="332" t="s">
        <v>32</v>
      </c>
      <c r="H27" s="332">
        <v>73.801630988699998</v>
      </c>
      <c r="I27" s="332" t="s">
        <v>32</v>
      </c>
      <c r="J27" s="333">
        <v>73.801630988699998</v>
      </c>
      <c r="K27" s="332">
        <v>73.801630988717079</v>
      </c>
      <c r="L27" s="332" t="s">
        <v>180</v>
      </c>
    </row>
    <row r="28" spans="1:54" s="324" customFormat="1" ht="3.75" customHeight="1" x14ac:dyDescent="0.2">
      <c r="A28" s="241"/>
      <c r="B28" s="334"/>
      <c r="C28" s="334"/>
      <c r="D28" s="334"/>
      <c r="E28" s="334"/>
      <c r="F28" s="334"/>
      <c r="G28" s="334"/>
      <c r="H28" s="334"/>
      <c r="I28" s="334"/>
      <c r="J28" s="335"/>
      <c r="K28" s="334"/>
      <c r="L28" s="334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</row>
    <row r="29" spans="1:54" s="324" customFormat="1" ht="15" customHeight="1" x14ac:dyDescent="0.2">
      <c r="A29" s="159" t="s">
        <v>68</v>
      </c>
      <c r="B29" s="336" t="s">
        <v>32</v>
      </c>
      <c r="C29" s="336" t="s">
        <v>32</v>
      </c>
      <c r="D29" s="336" t="s">
        <v>32</v>
      </c>
      <c r="E29" s="336" t="s">
        <v>32</v>
      </c>
      <c r="F29" s="336" t="s">
        <v>32</v>
      </c>
      <c r="G29" s="336" t="s">
        <v>32</v>
      </c>
      <c r="H29" s="336">
        <v>76.023830905499992</v>
      </c>
      <c r="I29" s="336" t="s">
        <v>32</v>
      </c>
      <c r="J29" s="336">
        <v>76.023830905499992</v>
      </c>
      <c r="K29" s="336" t="s">
        <v>32</v>
      </c>
      <c r="L29" s="336" t="s">
        <v>180</v>
      </c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</row>
    <row r="30" spans="1:54" s="324" customFormat="1" ht="6" customHeight="1" x14ac:dyDescent="0.2">
      <c r="A30" s="24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</row>
    <row r="31" spans="1:54" s="322" customFormat="1" x14ac:dyDescent="0.2"/>
    <row r="32" spans="1:54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</sheetData>
  <mergeCells count="1">
    <mergeCell ref="B3:I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7"/>
  <sheetViews>
    <sheetView showGridLines="0" workbookViewId="0">
      <selection activeCell="J1" sqref="J1"/>
    </sheetView>
  </sheetViews>
  <sheetFormatPr defaultRowHeight="12.75" x14ac:dyDescent="0.2"/>
  <cols>
    <col min="1" max="1" width="36.7109375" style="311" customWidth="1"/>
    <col min="2" max="2" width="6.28515625" style="311" bestFit="1" customWidth="1"/>
    <col min="3" max="3" width="10.28515625" style="311" bestFit="1" customWidth="1"/>
    <col min="4" max="4" width="5.85546875" style="311" bestFit="1" customWidth="1"/>
    <col min="5" max="5" width="11.28515625" style="311" bestFit="1" customWidth="1"/>
    <col min="6" max="6" width="11.140625" style="311" bestFit="1" customWidth="1"/>
    <col min="7" max="7" width="10" style="311" bestFit="1" customWidth="1"/>
    <col min="8" max="8" width="12.7109375" style="343" customWidth="1"/>
    <col min="9" max="9" width="6.140625" style="343" customWidth="1"/>
    <col min="10" max="57" width="12.7109375" style="343" customWidth="1"/>
    <col min="58" max="61" width="12.7109375" style="311" customWidth="1"/>
    <col min="62" max="16384" width="9.140625" style="311"/>
  </cols>
  <sheetData>
    <row r="1" spans="1:57" s="340" customFormat="1" ht="15" customHeight="1" x14ac:dyDescent="0.25">
      <c r="A1" s="63" t="s">
        <v>343</v>
      </c>
    </row>
    <row r="2" spans="1:57" s="341" customFormat="1" ht="15" customHeight="1" x14ac:dyDescent="0.2">
      <c r="A2" s="317"/>
    </row>
    <row r="3" spans="1:57" s="341" customFormat="1" ht="15" customHeight="1" x14ac:dyDescent="0.2">
      <c r="A3" s="318"/>
      <c r="B3" s="468" t="s">
        <v>175</v>
      </c>
      <c r="C3" s="468"/>
      <c r="D3" s="468"/>
      <c r="E3" s="342"/>
      <c r="F3" s="342"/>
      <c r="G3" s="342"/>
    </row>
    <row r="4" spans="1:57" s="341" customFormat="1" ht="6" customHeight="1" x14ac:dyDescent="0.2">
      <c r="A4" s="318"/>
      <c r="E4" s="342"/>
      <c r="F4" s="342"/>
      <c r="G4" s="342"/>
    </row>
    <row r="5" spans="1:57" s="314" customFormat="1" ht="36" customHeight="1" thickBot="1" x14ac:dyDescent="0.25">
      <c r="A5" s="315" t="s">
        <v>176</v>
      </c>
      <c r="B5" s="314" t="s">
        <v>71</v>
      </c>
      <c r="C5" s="314" t="s">
        <v>163</v>
      </c>
      <c r="D5" s="314" t="s">
        <v>93</v>
      </c>
      <c r="E5" s="314" t="s">
        <v>177</v>
      </c>
      <c r="F5" s="314" t="s">
        <v>178</v>
      </c>
      <c r="G5" s="314" t="s">
        <v>179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 t="s">
        <v>264</v>
      </c>
      <c r="BE5" s="270"/>
    </row>
    <row r="6" spans="1:57" s="155" customFormat="1" ht="6" customHeight="1" thickTop="1" x14ac:dyDescent="0.2"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270"/>
    </row>
    <row r="7" spans="1:57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270"/>
    </row>
    <row r="8" spans="1:57" s="155" customFormat="1" ht="3.75" customHeight="1" x14ac:dyDescent="0.2"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</row>
    <row r="9" spans="1:57" x14ac:dyDescent="0.2">
      <c r="A9" s="158" t="s">
        <v>53</v>
      </c>
      <c r="B9" s="332" t="s">
        <v>32</v>
      </c>
      <c r="C9" s="332">
        <v>0.89927989239999995</v>
      </c>
      <c r="D9" s="332" t="s">
        <v>32</v>
      </c>
      <c r="E9" s="333">
        <v>0.89927989239999995</v>
      </c>
      <c r="F9" s="332">
        <v>0.8992798924446106</v>
      </c>
      <c r="G9" s="332">
        <v>0.99998992681503296</v>
      </c>
    </row>
    <row r="10" spans="1:57" x14ac:dyDescent="0.2">
      <c r="A10" s="158" t="s">
        <v>58</v>
      </c>
      <c r="B10" s="332" t="s">
        <v>32</v>
      </c>
      <c r="C10" s="332" t="s">
        <v>32</v>
      </c>
      <c r="D10" s="332">
        <v>0.89927989239999995</v>
      </c>
      <c r="E10" s="333">
        <v>0.89927989239999995</v>
      </c>
      <c r="F10" s="332">
        <v>0.8992798924446106</v>
      </c>
      <c r="G10" s="332">
        <v>1.0229319334030151</v>
      </c>
    </row>
    <row r="11" spans="1:57" s="344" customFormat="1" ht="3.75" customHeight="1" x14ac:dyDescent="0.2">
      <c r="A11" s="241"/>
      <c r="B11" s="334"/>
      <c r="C11" s="334"/>
      <c r="D11" s="334"/>
      <c r="E11" s="335"/>
      <c r="F11" s="334"/>
      <c r="G11" s="33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</row>
    <row r="12" spans="1:57" s="344" customFormat="1" ht="15" customHeight="1" x14ac:dyDescent="0.2">
      <c r="A12" s="159" t="s">
        <v>132</v>
      </c>
      <c r="B12" s="336" t="s">
        <v>32</v>
      </c>
      <c r="C12" s="336">
        <v>0.89927989239999995</v>
      </c>
      <c r="D12" s="336">
        <v>0.89927989239999995</v>
      </c>
      <c r="E12" s="336">
        <v>1.7985597847999999</v>
      </c>
      <c r="F12" s="336" t="s">
        <v>32</v>
      </c>
      <c r="G12" s="336">
        <v>2.0229218602180481</v>
      </c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</row>
    <row r="13" spans="1:57" s="344" customFormat="1" ht="6" customHeight="1" x14ac:dyDescent="0.2">
      <c r="A13" s="241"/>
      <c r="B13" s="337"/>
      <c r="C13" s="337"/>
      <c r="D13" s="337"/>
      <c r="E13" s="337"/>
      <c r="F13" s="337"/>
      <c r="G13" s="337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</row>
    <row r="14" spans="1:57" s="347" customFormat="1" ht="19.5" customHeight="1" x14ac:dyDescent="0.3">
      <c r="A14" s="331" t="s">
        <v>35</v>
      </c>
      <c r="B14" s="242"/>
      <c r="C14" s="242"/>
      <c r="D14" s="242"/>
      <c r="E14" s="242"/>
      <c r="F14" s="242"/>
      <c r="G14" s="242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</row>
    <row r="15" spans="1:57" s="350" customFormat="1" ht="3.75" customHeight="1" x14ac:dyDescent="0.2">
      <c r="A15" s="348"/>
      <c r="B15" s="243"/>
      <c r="C15" s="243"/>
      <c r="D15" s="243"/>
      <c r="E15" s="243"/>
      <c r="F15" s="243"/>
      <c r="G15" s="243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</row>
    <row r="16" spans="1:57" x14ac:dyDescent="0.2">
      <c r="A16" s="158" t="s">
        <v>63</v>
      </c>
      <c r="B16" s="332">
        <v>1.7985597848999999</v>
      </c>
      <c r="C16" s="332" t="s">
        <v>32</v>
      </c>
      <c r="D16" s="332" t="s">
        <v>32</v>
      </c>
      <c r="E16" s="333">
        <v>1.7985597848999999</v>
      </c>
      <c r="F16" s="332">
        <v>0.8992798924446106</v>
      </c>
      <c r="G16" s="332" t="s">
        <v>180</v>
      </c>
    </row>
    <row r="17" spans="1:57" x14ac:dyDescent="0.2">
      <c r="A17" s="158" t="s">
        <v>90</v>
      </c>
      <c r="B17" s="332">
        <v>1.7985597848999999</v>
      </c>
      <c r="C17" s="332" t="s">
        <v>32</v>
      </c>
      <c r="D17" s="332" t="s">
        <v>32</v>
      </c>
      <c r="E17" s="333">
        <v>1.7985597848999999</v>
      </c>
      <c r="F17" s="332">
        <v>0.8992798924446106</v>
      </c>
      <c r="G17" s="332">
        <v>0.10791447758674622</v>
      </c>
    </row>
    <row r="18" spans="1:57" s="344" customFormat="1" ht="3.75" customHeight="1" x14ac:dyDescent="0.2">
      <c r="A18" s="241"/>
      <c r="B18" s="334"/>
      <c r="C18" s="334"/>
      <c r="D18" s="334"/>
      <c r="E18" s="335"/>
      <c r="F18" s="334"/>
      <c r="G18" s="334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</row>
    <row r="19" spans="1:57" s="344" customFormat="1" ht="15" customHeight="1" x14ac:dyDescent="0.2">
      <c r="A19" s="159" t="s">
        <v>65</v>
      </c>
      <c r="B19" s="336">
        <v>3.5971195697999998</v>
      </c>
      <c r="C19" s="336" t="s">
        <v>32</v>
      </c>
      <c r="D19" s="336" t="s">
        <v>32</v>
      </c>
      <c r="E19" s="336">
        <v>3.5971195697999998</v>
      </c>
      <c r="F19" s="336" t="s">
        <v>32</v>
      </c>
      <c r="G19" s="336">
        <v>0.13489198498427868</v>
      </c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  <c r="BB19" s="343"/>
      <c r="BC19" s="343"/>
      <c r="BD19" s="343"/>
      <c r="BE19" s="343"/>
    </row>
    <row r="20" spans="1:57" s="344" customFormat="1" ht="6" customHeight="1" x14ac:dyDescent="0.2">
      <c r="A20" s="241"/>
      <c r="B20" s="316"/>
      <c r="C20" s="316"/>
      <c r="D20" s="316"/>
      <c r="E20" s="316"/>
      <c r="F20" s="316"/>
      <c r="G20" s="316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</row>
    <row r="21" spans="1:57" s="343" customFormat="1" x14ac:dyDescent="0.2"/>
    <row r="22" spans="1:57" s="343" customFormat="1" x14ac:dyDescent="0.2"/>
    <row r="23" spans="1:57" s="343" customFormat="1" x14ac:dyDescent="0.2"/>
    <row r="24" spans="1:57" s="343" customFormat="1" x14ac:dyDescent="0.2"/>
    <row r="25" spans="1:57" s="343" customFormat="1" x14ac:dyDescent="0.2"/>
    <row r="26" spans="1:57" s="343" customFormat="1" x14ac:dyDescent="0.2"/>
    <row r="27" spans="1:57" s="343" customFormat="1" x14ac:dyDescent="0.2"/>
    <row r="28" spans="1:57" s="343" customFormat="1" x14ac:dyDescent="0.2"/>
    <row r="29" spans="1:57" s="343" customFormat="1" x14ac:dyDescent="0.2"/>
    <row r="30" spans="1:57" s="343" customFormat="1" x14ac:dyDescent="0.2"/>
    <row r="31" spans="1:57" s="343" customFormat="1" x14ac:dyDescent="0.2"/>
    <row r="32" spans="1:57" s="343" customFormat="1" x14ac:dyDescent="0.2"/>
    <row r="33" s="343" customFormat="1" x14ac:dyDescent="0.2"/>
    <row r="34" s="343" customFormat="1" x14ac:dyDescent="0.2"/>
    <row r="35" s="343" customFormat="1" x14ac:dyDescent="0.2"/>
    <row r="36" s="343" customFormat="1" x14ac:dyDescent="0.2"/>
    <row r="37" s="343" customFormat="1" x14ac:dyDescent="0.2"/>
    <row r="38" s="343" customFormat="1" x14ac:dyDescent="0.2"/>
    <row r="39" s="343" customFormat="1" x14ac:dyDescent="0.2"/>
    <row r="40" s="343" customFormat="1" x14ac:dyDescent="0.2"/>
    <row r="41" s="343" customFormat="1" x14ac:dyDescent="0.2"/>
    <row r="42" s="343" customFormat="1" x14ac:dyDescent="0.2"/>
    <row r="43" s="343" customFormat="1" x14ac:dyDescent="0.2"/>
    <row r="44" s="343" customFormat="1" x14ac:dyDescent="0.2"/>
    <row r="45" s="343" customFormat="1" x14ac:dyDescent="0.2"/>
    <row r="46" s="343" customFormat="1" x14ac:dyDescent="0.2"/>
    <row r="47" s="343" customFormat="1" x14ac:dyDescent="0.2"/>
    <row r="48" s="343" customFormat="1" x14ac:dyDescent="0.2"/>
    <row r="49" s="343" customFormat="1" x14ac:dyDescent="0.2"/>
    <row r="50" s="343" customFormat="1" x14ac:dyDescent="0.2"/>
    <row r="51" s="343" customFormat="1" x14ac:dyDescent="0.2"/>
    <row r="52" s="343" customFormat="1" x14ac:dyDescent="0.2"/>
    <row r="53" s="343" customFormat="1" x14ac:dyDescent="0.2"/>
    <row r="54" s="343" customFormat="1" x14ac:dyDescent="0.2"/>
    <row r="55" s="343" customFormat="1" x14ac:dyDescent="0.2"/>
    <row r="56" s="343" customFormat="1" x14ac:dyDescent="0.2"/>
    <row r="57" s="343" customFormat="1" x14ac:dyDescent="0.2"/>
    <row r="58" s="343" customFormat="1" x14ac:dyDescent="0.2"/>
    <row r="59" s="343" customFormat="1" x14ac:dyDescent="0.2"/>
    <row r="60" s="343" customFormat="1" x14ac:dyDescent="0.2"/>
    <row r="61" s="343" customFormat="1" x14ac:dyDescent="0.2"/>
    <row r="62" s="343" customFormat="1" x14ac:dyDescent="0.2"/>
    <row r="63" s="343" customFormat="1" x14ac:dyDescent="0.2"/>
    <row r="64" s="343" customFormat="1" x14ac:dyDescent="0.2"/>
    <row r="65" s="343" customFormat="1" x14ac:dyDescent="0.2"/>
    <row r="66" s="343" customFormat="1" x14ac:dyDescent="0.2"/>
    <row r="67" s="343" customFormat="1" x14ac:dyDescent="0.2"/>
    <row r="68" s="343" customFormat="1" x14ac:dyDescent="0.2"/>
    <row r="69" s="343" customFormat="1" x14ac:dyDescent="0.2"/>
    <row r="70" s="343" customFormat="1" x14ac:dyDescent="0.2"/>
    <row r="71" s="343" customFormat="1" x14ac:dyDescent="0.2"/>
    <row r="72" s="343" customFormat="1" x14ac:dyDescent="0.2"/>
    <row r="73" s="343" customFormat="1" x14ac:dyDescent="0.2"/>
    <row r="74" s="343" customFormat="1" x14ac:dyDescent="0.2"/>
    <row r="75" s="343" customFormat="1" x14ac:dyDescent="0.2"/>
    <row r="76" s="343" customFormat="1" x14ac:dyDescent="0.2"/>
    <row r="77" s="343" customFormat="1" x14ac:dyDescent="0.2"/>
    <row r="78" s="343" customFormat="1" x14ac:dyDescent="0.2"/>
    <row r="79" s="343" customFormat="1" x14ac:dyDescent="0.2"/>
    <row r="80" s="343" customFormat="1" x14ac:dyDescent="0.2"/>
    <row r="81" s="343" customFormat="1" x14ac:dyDescent="0.2"/>
    <row r="82" s="343" customFormat="1" x14ac:dyDescent="0.2"/>
    <row r="83" s="343" customFormat="1" x14ac:dyDescent="0.2"/>
    <row r="84" s="343" customFormat="1" x14ac:dyDescent="0.2"/>
    <row r="85" s="343" customFormat="1" x14ac:dyDescent="0.2"/>
    <row r="86" s="343" customFormat="1" x14ac:dyDescent="0.2"/>
    <row r="87" s="343" customFormat="1" x14ac:dyDescent="0.2"/>
    <row r="88" s="343" customFormat="1" x14ac:dyDescent="0.2"/>
    <row r="89" s="343" customFormat="1" x14ac:dyDescent="0.2"/>
    <row r="90" s="343" customFormat="1" x14ac:dyDescent="0.2"/>
    <row r="91" s="343" customFormat="1" x14ac:dyDescent="0.2"/>
    <row r="92" s="343" customFormat="1" x14ac:dyDescent="0.2"/>
    <row r="93" s="343" customFormat="1" x14ac:dyDescent="0.2"/>
    <row r="94" s="343" customFormat="1" x14ac:dyDescent="0.2"/>
    <row r="95" s="343" customFormat="1" x14ac:dyDescent="0.2"/>
    <row r="96" s="343" customFormat="1" x14ac:dyDescent="0.2"/>
    <row r="97" s="343" customFormat="1" x14ac:dyDescent="0.2"/>
    <row r="98" s="343" customFormat="1" x14ac:dyDescent="0.2"/>
    <row r="99" s="343" customFormat="1" x14ac:dyDescent="0.2"/>
    <row r="100" s="343" customFormat="1" x14ac:dyDescent="0.2"/>
    <row r="101" s="343" customFormat="1" x14ac:dyDescent="0.2"/>
    <row r="102" s="343" customFormat="1" x14ac:dyDescent="0.2"/>
    <row r="103" s="343" customFormat="1" x14ac:dyDescent="0.2"/>
    <row r="104" s="343" customFormat="1" x14ac:dyDescent="0.2"/>
    <row r="105" s="343" customFormat="1" x14ac:dyDescent="0.2"/>
    <row r="106" s="343" customFormat="1" x14ac:dyDescent="0.2"/>
    <row r="107" s="343" customFormat="1" x14ac:dyDescent="0.2"/>
    <row r="108" s="343" customFormat="1" x14ac:dyDescent="0.2"/>
    <row r="109" s="343" customFormat="1" x14ac:dyDescent="0.2"/>
    <row r="110" s="343" customFormat="1" x14ac:dyDescent="0.2"/>
    <row r="111" s="343" customFormat="1" x14ac:dyDescent="0.2"/>
    <row r="112" s="343" customFormat="1" x14ac:dyDescent="0.2"/>
    <row r="113" s="343" customFormat="1" x14ac:dyDescent="0.2"/>
    <row r="114" s="343" customFormat="1" x14ac:dyDescent="0.2"/>
    <row r="115" s="343" customFormat="1" x14ac:dyDescent="0.2"/>
    <row r="116" s="343" customFormat="1" x14ac:dyDescent="0.2"/>
    <row r="117" s="343" customFormat="1" x14ac:dyDescent="0.2"/>
    <row r="118" s="343" customFormat="1" x14ac:dyDescent="0.2"/>
    <row r="119" s="343" customFormat="1" x14ac:dyDescent="0.2"/>
    <row r="120" s="343" customFormat="1" x14ac:dyDescent="0.2"/>
    <row r="121" s="343" customFormat="1" x14ac:dyDescent="0.2"/>
    <row r="122" s="343" customFormat="1" x14ac:dyDescent="0.2"/>
    <row r="123" s="343" customFormat="1" x14ac:dyDescent="0.2"/>
    <row r="124" s="343" customFormat="1" x14ac:dyDescent="0.2"/>
    <row r="125" s="343" customFormat="1" x14ac:dyDescent="0.2"/>
    <row r="126" s="343" customFormat="1" x14ac:dyDescent="0.2"/>
    <row r="127" s="343" customFormat="1" x14ac:dyDescent="0.2"/>
    <row r="128" s="343" customFormat="1" x14ac:dyDescent="0.2"/>
    <row r="129" s="343" customFormat="1" x14ac:dyDescent="0.2"/>
    <row r="130" s="343" customFormat="1" x14ac:dyDescent="0.2"/>
    <row r="131" s="343" customFormat="1" x14ac:dyDescent="0.2"/>
    <row r="132" s="343" customFormat="1" x14ac:dyDescent="0.2"/>
    <row r="133" s="343" customFormat="1" x14ac:dyDescent="0.2"/>
    <row r="134" s="343" customFormat="1" x14ac:dyDescent="0.2"/>
    <row r="135" s="343" customFormat="1" x14ac:dyDescent="0.2"/>
    <row r="136" s="343" customFormat="1" x14ac:dyDescent="0.2"/>
    <row r="137" s="343" customFormat="1" x14ac:dyDescent="0.2"/>
    <row r="138" s="343" customFormat="1" x14ac:dyDescent="0.2"/>
    <row r="139" s="343" customFormat="1" x14ac:dyDescent="0.2"/>
    <row r="140" s="343" customFormat="1" x14ac:dyDescent="0.2"/>
    <row r="141" s="343" customFormat="1" x14ac:dyDescent="0.2"/>
    <row r="142" s="343" customFormat="1" x14ac:dyDescent="0.2"/>
    <row r="143" s="343" customFormat="1" x14ac:dyDescent="0.2"/>
    <row r="144" s="343" customFormat="1" x14ac:dyDescent="0.2"/>
    <row r="145" s="343" customFormat="1" x14ac:dyDescent="0.2"/>
    <row r="146" s="343" customFormat="1" x14ac:dyDescent="0.2"/>
    <row r="147" s="343" customFormat="1" x14ac:dyDescent="0.2"/>
  </sheetData>
  <mergeCells count="1">
    <mergeCell ref="B3:D3"/>
  </mergeCells>
  <pageMargins left="0.7" right="0.7" top="0.75" bottom="0.75" header="0.3" footer="0.3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1"/>
  <sheetViews>
    <sheetView showGridLines="0" workbookViewId="0">
      <selection activeCell="M1" sqref="M1"/>
    </sheetView>
  </sheetViews>
  <sheetFormatPr defaultRowHeight="12.75" x14ac:dyDescent="0.2"/>
  <cols>
    <col min="1" max="1" width="36.7109375" style="311" customWidth="1"/>
    <col min="2" max="2" width="6.28515625" style="311" bestFit="1" customWidth="1"/>
    <col min="3" max="3" width="9.85546875" style="311" bestFit="1" customWidth="1"/>
    <col min="4" max="5" width="10.7109375" style="311" customWidth="1"/>
    <col min="6" max="6" width="10.28515625" style="311" bestFit="1" customWidth="1"/>
    <col min="7" max="7" width="5.85546875" style="311" bestFit="1" customWidth="1"/>
    <col min="8" max="8" width="9.42578125" style="311" bestFit="1" customWidth="1"/>
    <col min="9" max="9" width="4.85546875" style="311" bestFit="1" customWidth="1"/>
    <col min="10" max="10" width="11.28515625" style="311" bestFit="1" customWidth="1"/>
    <col min="11" max="11" width="11.140625" style="311" bestFit="1" customWidth="1"/>
    <col min="12" max="12" width="10" style="311" bestFit="1" customWidth="1"/>
    <col min="13" max="61" width="12.7109375" style="343" customWidth="1"/>
    <col min="62" max="65" width="12.7109375" style="311" customWidth="1"/>
    <col min="66" max="16384" width="9.140625" style="311"/>
  </cols>
  <sheetData>
    <row r="1" spans="1:61" s="340" customFormat="1" ht="15" customHeight="1" x14ac:dyDescent="0.25">
      <c r="A1" s="63" t="s">
        <v>344</v>
      </c>
    </row>
    <row r="2" spans="1:61" s="341" customFormat="1" ht="15" customHeight="1" x14ac:dyDescent="0.2">
      <c r="A2" s="317"/>
    </row>
    <row r="3" spans="1:61" s="341" customFormat="1" ht="15" customHeight="1" x14ac:dyDescent="0.2">
      <c r="A3" s="318"/>
      <c r="B3" s="468" t="s">
        <v>175</v>
      </c>
      <c r="C3" s="468"/>
      <c r="D3" s="468"/>
      <c r="E3" s="468"/>
      <c r="F3" s="468"/>
      <c r="G3" s="468"/>
      <c r="H3" s="468"/>
      <c r="I3" s="468"/>
      <c r="J3" s="342"/>
      <c r="K3" s="342"/>
      <c r="L3" s="342"/>
    </row>
    <row r="4" spans="1:61" s="341" customFormat="1" ht="6" customHeight="1" x14ac:dyDescent="0.2">
      <c r="A4" s="318"/>
      <c r="J4" s="342"/>
      <c r="K4" s="342"/>
      <c r="L4" s="342"/>
    </row>
    <row r="5" spans="1:61" s="314" customFormat="1" ht="36" customHeight="1" thickBot="1" x14ac:dyDescent="0.25">
      <c r="A5" s="315" t="s">
        <v>176</v>
      </c>
      <c r="B5" s="314" t="s">
        <v>71</v>
      </c>
      <c r="C5" s="314" t="s">
        <v>72</v>
      </c>
      <c r="D5" s="314" t="s">
        <v>161</v>
      </c>
      <c r="E5" s="314" t="s">
        <v>162</v>
      </c>
      <c r="F5" s="314" t="s">
        <v>163</v>
      </c>
      <c r="G5" s="314" t="s">
        <v>93</v>
      </c>
      <c r="H5" s="314" t="s">
        <v>182</v>
      </c>
      <c r="I5" s="314" t="s">
        <v>73</v>
      </c>
      <c r="J5" s="314" t="s">
        <v>177</v>
      </c>
      <c r="K5" s="314" t="s">
        <v>178</v>
      </c>
      <c r="L5" s="314" t="s">
        <v>179</v>
      </c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267</v>
      </c>
      <c r="BI5" s="270"/>
    </row>
    <row r="6" spans="1:61" s="155" customFormat="1" ht="6" customHeight="1" thickTop="1" x14ac:dyDescent="0.2"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270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270"/>
    </row>
    <row r="8" spans="1:61" s="155" customFormat="1" ht="3.75" customHeight="1" x14ac:dyDescent="0.2"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 t="s">
        <v>32</v>
      </c>
      <c r="D9" s="332">
        <v>7.2842402458000004</v>
      </c>
      <c r="E9" s="332" t="s">
        <v>32</v>
      </c>
      <c r="F9" s="332" t="s">
        <v>32</v>
      </c>
      <c r="G9" s="332" t="s">
        <v>32</v>
      </c>
      <c r="H9" s="332" t="s">
        <v>32</v>
      </c>
      <c r="I9" s="332" t="s">
        <v>32</v>
      </c>
      <c r="J9" s="333">
        <v>7.2842402458000004</v>
      </c>
      <c r="K9" s="332">
        <v>7.2842402458190918</v>
      </c>
      <c r="L9" s="332">
        <v>2.3673779964447021</v>
      </c>
    </row>
    <row r="10" spans="1:61" x14ac:dyDescent="0.2">
      <c r="A10" s="158" t="s">
        <v>48</v>
      </c>
      <c r="B10" s="332" t="s">
        <v>32</v>
      </c>
      <c r="C10" s="332" t="s">
        <v>32</v>
      </c>
      <c r="D10" s="332">
        <v>14.568480491600001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3">
        <v>14.568480491600001</v>
      </c>
      <c r="K10" s="332">
        <v>7.2842402458190918</v>
      </c>
      <c r="L10" s="332">
        <v>1.8210600614547729</v>
      </c>
    </row>
    <row r="11" spans="1:61" x14ac:dyDescent="0.2">
      <c r="A11" s="158" t="s">
        <v>87</v>
      </c>
      <c r="B11" s="332" t="s">
        <v>32</v>
      </c>
      <c r="C11" s="332" t="s">
        <v>32</v>
      </c>
      <c r="D11" s="332">
        <v>4.6538753509999999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3">
        <v>4.6538753509999999</v>
      </c>
      <c r="K11" s="332">
        <v>4.6538753509521484</v>
      </c>
      <c r="L11" s="332">
        <v>0.89354506134986877</v>
      </c>
    </row>
    <row r="12" spans="1:61" s="344" customFormat="1" ht="3.75" customHeight="1" x14ac:dyDescent="0.2">
      <c r="A12" s="241"/>
      <c r="B12" s="334"/>
      <c r="C12" s="334"/>
      <c r="D12" s="334"/>
      <c r="E12" s="334"/>
      <c r="F12" s="334"/>
      <c r="G12" s="334"/>
      <c r="H12" s="334"/>
      <c r="I12" s="334"/>
      <c r="J12" s="335"/>
      <c r="K12" s="334"/>
      <c r="L12" s="334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</row>
    <row r="13" spans="1:61" s="344" customFormat="1" ht="15" customHeight="1" x14ac:dyDescent="0.2">
      <c r="A13" s="159" t="s">
        <v>52</v>
      </c>
      <c r="B13" s="336" t="s">
        <v>32</v>
      </c>
      <c r="C13" s="336" t="s">
        <v>32</v>
      </c>
      <c r="D13" s="336">
        <v>26.506596088400002</v>
      </c>
      <c r="E13" s="336" t="s">
        <v>32</v>
      </c>
      <c r="F13" s="336" t="s">
        <v>32</v>
      </c>
      <c r="G13" s="336" t="s">
        <v>32</v>
      </c>
      <c r="H13" s="336" t="s">
        <v>32</v>
      </c>
      <c r="I13" s="336" t="s">
        <v>32</v>
      </c>
      <c r="J13" s="336">
        <v>26.506596088400002</v>
      </c>
      <c r="K13" s="336" t="s">
        <v>32</v>
      </c>
      <c r="L13" s="336">
        <v>5.0819831192493439</v>
      </c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</row>
    <row r="14" spans="1:61" s="34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</row>
    <row r="15" spans="1:61" s="347" customFormat="1" ht="19.5" customHeight="1" x14ac:dyDescent="0.3">
      <c r="A15" s="331" t="s">
        <v>40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</row>
    <row r="16" spans="1:61" s="350" customFormat="1" ht="3.75" customHeight="1" x14ac:dyDescent="0.2">
      <c r="A16" s="348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</row>
    <row r="17" spans="1:61" x14ac:dyDescent="0.2">
      <c r="A17" s="158" t="s">
        <v>85</v>
      </c>
      <c r="B17" s="332" t="s">
        <v>32</v>
      </c>
      <c r="C17" s="332" t="s">
        <v>32</v>
      </c>
      <c r="D17" s="332" t="s">
        <v>32</v>
      </c>
      <c r="E17" s="332">
        <v>14.568480491600001</v>
      </c>
      <c r="F17" s="332" t="s">
        <v>32</v>
      </c>
      <c r="G17" s="332" t="s">
        <v>32</v>
      </c>
      <c r="H17" s="332" t="s">
        <v>32</v>
      </c>
      <c r="I17" s="332" t="s">
        <v>32</v>
      </c>
      <c r="J17" s="333">
        <v>14.568480491600001</v>
      </c>
      <c r="K17" s="332">
        <v>7.2842402458190918</v>
      </c>
      <c r="L17" s="332">
        <v>1.311161994934082</v>
      </c>
    </row>
    <row r="18" spans="1:61" x14ac:dyDescent="0.2">
      <c r="A18" s="158" t="s">
        <v>53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>
        <v>7.2842402458000004</v>
      </c>
      <c r="G18" s="332" t="s">
        <v>32</v>
      </c>
      <c r="H18" s="332" t="s">
        <v>32</v>
      </c>
      <c r="I18" s="332" t="s">
        <v>32</v>
      </c>
      <c r="J18" s="333">
        <v>7.2842402458000004</v>
      </c>
      <c r="K18" s="332">
        <v>7.2842402458190918</v>
      </c>
      <c r="L18" s="332">
        <v>13.111631393432617</v>
      </c>
    </row>
    <row r="19" spans="1:61" x14ac:dyDescent="0.2">
      <c r="A19" s="158" t="s">
        <v>57</v>
      </c>
      <c r="B19" s="332" t="s">
        <v>32</v>
      </c>
      <c r="C19" s="332" t="s">
        <v>32</v>
      </c>
      <c r="D19" s="332" t="s">
        <v>32</v>
      </c>
      <c r="E19" s="332">
        <v>14.568480491600001</v>
      </c>
      <c r="F19" s="332" t="s">
        <v>32</v>
      </c>
      <c r="G19" s="332">
        <v>4.6538753509999999</v>
      </c>
      <c r="H19" s="332" t="s">
        <v>32</v>
      </c>
      <c r="I19" s="332" t="s">
        <v>32</v>
      </c>
      <c r="J19" s="333">
        <v>19.222355842599999</v>
      </c>
      <c r="K19" s="332">
        <v>11.93811559677124</v>
      </c>
      <c r="L19" s="332">
        <v>14.416767001152039</v>
      </c>
    </row>
    <row r="20" spans="1:61" s="344" customFormat="1" ht="3.75" customHeight="1" x14ac:dyDescent="0.2">
      <c r="A20" s="241"/>
      <c r="B20" s="334"/>
      <c r="C20" s="334"/>
      <c r="D20" s="334"/>
      <c r="E20" s="334"/>
      <c r="F20" s="334"/>
      <c r="G20" s="334"/>
      <c r="H20" s="334"/>
      <c r="I20" s="334"/>
      <c r="J20" s="335"/>
      <c r="K20" s="334"/>
      <c r="L20" s="334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</row>
    <row r="21" spans="1:61" s="344" customFormat="1" ht="15" customHeight="1" x14ac:dyDescent="0.2">
      <c r="A21" s="159" t="s">
        <v>132</v>
      </c>
      <c r="B21" s="336" t="s">
        <v>32</v>
      </c>
      <c r="C21" s="336" t="s">
        <v>32</v>
      </c>
      <c r="D21" s="336" t="s">
        <v>32</v>
      </c>
      <c r="E21" s="336">
        <v>29.136960983200002</v>
      </c>
      <c r="F21" s="336">
        <v>7.2842402458000004</v>
      </c>
      <c r="G21" s="336">
        <v>4.6538753509999999</v>
      </c>
      <c r="H21" s="336" t="s">
        <v>32</v>
      </c>
      <c r="I21" s="336" t="s">
        <v>32</v>
      </c>
      <c r="J21" s="336">
        <v>41.075076580000001</v>
      </c>
      <c r="K21" s="336" t="s">
        <v>32</v>
      </c>
      <c r="L21" s="336">
        <v>28.839560389518738</v>
      </c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  <c r="BI21" s="343"/>
    </row>
    <row r="22" spans="1:61" s="344" customFormat="1" ht="6" customHeight="1" x14ac:dyDescent="0.2">
      <c r="A22" s="241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343"/>
      <c r="BH22" s="343"/>
      <c r="BI22" s="343"/>
    </row>
    <row r="23" spans="1:61" s="347" customFormat="1" ht="19.5" customHeight="1" x14ac:dyDescent="0.3">
      <c r="A23" s="331" t="s">
        <v>35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6"/>
    </row>
    <row r="24" spans="1:61" s="350" customFormat="1" ht="3.75" customHeight="1" x14ac:dyDescent="0.2">
      <c r="A24" s="348"/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</row>
    <row r="25" spans="1:61" x14ac:dyDescent="0.2">
      <c r="A25" s="158" t="s">
        <v>63</v>
      </c>
      <c r="B25" s="332">
        <v>14.568480491600001</v>
      </c>
      <c r="C25" s="332">
        <v>4.6538753509999999</v>
      </c>
      <c r="D25" s="332" t="s">
        <v>32</v>
      </c>
      <c r="E25" s="332" t="s">
        <v>32</v>
      </c>
      <c r="F25" s="332" t="s">
        <v>32</v>
      </c>
      <c r="G25" s="332" t="s">
        <v>32</v>
      </c>
      <c r="H25" s="332" t="s">
        <v>32</v>
      </c>
      <c r="I25" s="332" t="s">
        <v>32</v>
      </c>
      <c r="J25" s="333">
        <v>19.222355842599999</v>
      </c>
      <c r="K25" s="332">
        <v>11.93811559677124</v>
      </c>
      <c r="L25" s="332">
        <v>0.19222602993249893</v>
      </c>
    </row>
    <row r="26" spans="1:61" x14ac:dyDescent="0.2">
      <c r="A26" s="158" t="s">
        <v>78</v>
      </c>
      <c r="B26" s="332">
        <v>7.2842402458000004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2" t="s">
        <v>32</v>
      </c>
      <c r="H26" s="332" t="s">
        <v>32</v>
      </c>
      <c r="I26" s="332" t="s">
        <v>32</v>
      </c>
      <c r="J26" s="333">
        <v>7.2842402458000004</v>
      </c>
      <c r="K26" s="332">
        <v>7.2842402458190918</v>
      </c>
      <c r="L26" s="332">
        <v>1.4568480253219604</v>
      </c>
    </row>
    <row r="27" spans="1:61" x14ac:dyDescent="0.2">
      <c r="A27" s="158" t="s">
        <v>90</v>
      </c>
      <c r="B27" s="332">
        <v>4.6538753509999999</v>
      </c>
      <c r="C27" s="332" t="s">
        <v>32</v>
      </c>
      <c r="D27" s="332" t="s">
        <v>32</v>
      </c>
      <c r="E27" s="332" t="s">
        <v>32</v>
      </c>
      <c r="F27" s="332" t="s">
        <v>32</v>
      </c>
      <c r="G27" s="332" t="s">
        <v>32</v>
      </c>
      <c r="H27" s="332" t="s">
        <v>32</v>
      </c>
      <c r="I27" s="332" t="s">
        <v>32</v>
      </c>
      <c r="J27" s="333">
        <v>4.6538753509999999</v>
      </c>
      <c r="K27" s="332">
        <v>4.6538753509521484</v>
      </c>
      <c r="L27" s="332">
        <v>0.34904128313064575</v>
      </c>
    </row>
    <row r="28" spans="1:61" x14ac:dyDescent="0.2">
      <c r="A28" s="158" t="s">
        <v>79</v>
      </c>
      <c r="B28" s="332">
        <v>7.2842402458000004</v>
      </c>
      <c r="C28" s="332" t="s">
        <v>32</v>
      </c>
      <c r="D28" s="332" t="s">
        <v>32</v>
      </c>
      <c r="E28" s="332" t="s">
        <v>32</v>
      </c>
      <c r="F28" s="332" t="s">
        <v>32</v>
      </c>
      <c r="G28" s="332" t="s">
        <v>32</v>
      </c>
      <c r="H28" s="332" t="s">
        <v>32</v>
      </c>
      <c r="I28" s="332" t="s">
        <v>32</v>
      </c>
      <c r="J28" s="333">
        <v>7.2842402458000004</v>
      </c>
      <c r="K28" s="332">
        <v>7.2842402458190918</v>
      </c>
      <c r="L28" s="332">
        <v>0.69928646087646484</v>
      </c>
    </row>
    <row r="29" spans="1:61" s="344" customFormat="1" ht="3.75" customHeight="1" x14ac:dyDescent="0.2">
      <c r="A29" s="241"/>
      <c r="B29" s="334"/>
      <c r="C29" s="334"/>
      <c r="D29" s="334"/>
      <c r="E29" s="334"/>
      <c r="F29" s="334"/>
      <c r="G29" s="334"/>
      <c r="H29" s="334"/>
      <c r="I29" s="334"/>
      <c r="J29" s="335"/>
      <c r="K29" s="334"/>
      <c r="L29" s="334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</row>
    <row r="30" spans="1:61" s="344" customFormat="1" ht="15" customHeight="1" x14ac:dyDescent="0.2">
      <c r="A30" s="159" t="s">
        <v>65</v>
      </c>
      <c r="B30" s="336">
        <v>33.790836334200002</v>
      </c>
      <c r="C30" s="336">
        <v>4.6538753509999999</v>
      </c>
      <c r="D30" s="336" t="s">
        <v>32</v>
      </c>
      <c r="E30" s="336" t="s">
        <v>32</v>
      </c>
      <c r="F30" s="336" t="s">
        <v>32</v>
      </c>
      <c r="G30" s="336" t="s">
        <v>32</v>
      </c>
      <c r="H30" s="336" t="s">
        <v>32</v>
      </c>
      <c r="I30" s="336" t="s">
        <v>32</v>
      </c>
      <c r="J30" s="336">
        <v>38.444711685199998</v>
      </c>
      <c r="K30" s="336" t="s">
        <v>32</v>
      </c>
      <c r="L30" s="336">
        <v>2.69740179926157</v>
      </c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</row>
    <row r="31" spans="1:61" s="344" customFormat="1" ht="6" customHeight="1" x14ac:dyDescent="0.2">
      <c r="A31" s="241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</row>
    <row r="32" spans="1:61" s="347" customFormat="1" ht="19.5" customHeight="1" x14ac:dyDescent="0.3">
      <c r="A32" s="331" t="s">
        <v>36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6"/>
    </row>
    <row r="33" spans="1:61" s="350" customFormat="1" ht="3.75" customHeight="1" x14ac:dyDescent="0.2">
      <c r="A33" s="348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  <c r="BE33" s="346"/>
      <c r="BF33" s="346"/>
      <c r="BG33" s="346"/>
      <c r="BH33" s="346"/>
      <c r="BI33" s="346"/>
    </row>
    <row r="34" spans="1:61" x14ac:dyDescent="0.2">
      <c r="A34" s="158" t="s">
        <v>242</v>
      </c>
      <c r="B34" s="332" t="s">
        <v>32</v>
      </c>
      <c r="C34" s="332" t="s">
        <v>32</v>
      </c>
      <c r="D34" s="332" t="s">
        <v>32</v>
      </c>
      <c r="E34" s="332" t="s">
        <v>32</v>
      </c>
      <c r="F34" s="332" t="s">
        <v>32</v>
      </c>
      <c r="G34" s="332" t="s">
        <v>32</v>
      </c>
      <c r="H34" s="332" t="s">
        <v>32</v>
      </c>
      <c r="I34" s="332">
        <v>4.6538753509999999</v>
      </c>
      <c r="J34" s="333">
        <v>4.6538753509999999</v>
      </c>
      <c r="K34" s="332">
        <v>4.6538753509521484</v>
      </c>
      <c r="L34" s="332">
        <v>0.96754246950149536</v>
      </c>
    </row>
    <row r="35" spans="1:61" s="344" customFormat="1" ht="3.75" customHeight="1" x14ac:dyDescent="0.2">
      <c r="A35" s="241"/>
      <c r="B35" s="334"/>
      <c r="C35" s="334"/>
      <c r="D35" s="334"/>
      <c r="E35" s="334"/>
      <c r="F35" s="334"/>
      <c r="G35" s="334"/>
      <c r="H35" s="334"/>
      <c r="I35" s="334"/>
      <c r="J35" s="335"/>
      <c r="K35" s="334"/>
      <c r="L35" s="334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</row>
    <row r="36" spans="1:61" s="344" customFormat="1" ht="15" customHeight="1" x14ac:dyDescent="0.2">
      <c r="A36" s="159" t="s">
        <v>66</v>
      </c>
      <c r="B36" s="336" t="s">
        <v>32</v>
      </c>
      <c r="C36" s="336" t="s">
        <v>32</v>
      </c>
      <c r="D36" s="336" t="s">
        <v>32</v>
      </c>
      <c r="E36" s="336" t="s">
        <v>32</v>
      </c>
      <c r="F36" s="336" t="s">
        <v>32</v>
      </c>
      <c r="G36" s="336" t="s">
        <v>32</v>
      </c>
      <c r="H36" s="336" t="s">
        <v>32</v>
      </c>
      <c r="I36" s="336">
        <v>4.6538753509999999</v>
      </c>
      <c r="J36" s="336">
        <v>4.6538753509999999</v>
      </c>
      <c r="K36" s="336" t="s">
        <v>32</v>
      </c>
      <c r="L36" s="336">
        <v>0.96754246950149536</v>
      </c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  <c r="BB36" s="343"/>
      <c r="BC36" s="343"/>
      <c r="BD36" s="343"/>
      <c r="BE36" s="343"/>
      <c r="BF36" s="343"/>
      <c r="BG36" s="343"/>
      <c r="BH36" s="343"/>
      <c r="BI36" s="343"/>
    </row>
    <row r="37" spans="1:61" s="344" customFormat="1" ht="6" customHeight="1" x14ac:dyDescent="0.2">
      <c r="A37" s="241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3"/>
      <c r="AX37" s="343"/>
      <c r="AY37" s="343"/>
      <c r="AZ37" s="343"/>
      <c r="BA37" s="343"/>
      <c r="BB37" s="343"/>
      <c r="BC37" s="343"/>
      <c r="BD37" s="343"/>
      <c r="BE37" s="343"/>
      <c r="BF37" s="343"/>
      <c r="BG37" s="343"/>
      <c r="BH37" s="343"/>
      <c r="BI37" s="343"/>
    </row>
    <row r="38" spans="1:61" s="347" customFormat="1" ht="19.5" customHeight="1" x14ac:dyDescent="0.3">
      <c r="A38" s="331" t="s">
        <v>37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</row>
    <row r="39" spans="1:61" s="350" customFormat="1" ht="3.75" customHeight="1" x14ac:dyDescent="0.2">
      <c r="A39" s="348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6"/>
      <c r="BD39" s="346"/>
      <c r="BE39" s="346"/>
      <c r="BF39" s="346"/>
      <c r="BG39" s="346"/>
      <c r="BH39" s="346"/>
      <c r="BI39" s="346"/>
    </row>
    <row r="40" spans="1:61" x14ac:dyDescent="0.2">
      <c r="A40" s="158" t="s">
        <v>96</v>
      </c>
      <c r="B40" s="332" t="s">
        <v>32</v>
      </c>
      <c r="C40" s="332" t="s">
        <v>32</v>
      </c>
      <c r="D40" s="332" t="s">
        <v>32</v>
      </c>
      <c r="E40" s="332" t="s">
        <v>32</v>
      </c>
      <c r="F40" s="332" t="s">
        <v>32</v>
      </c>
      <c r="G40" s="332" t="s">
        <v>32</v>
      </c>
      <c r="H40" s="332">
        <v>11.938115596799999</v>
      </c>
      <c r="I40" s="332" t="s">
        <v>32</v>
      </c>
      <c r="J40" s="333">
        <v>11.938115596799999</v>
      </c>
      <c r="K40" s="332">
        <v>11.93811559677124</v>
      </c>
      <c r="L40" s="332" t="s">
        <v>180</v>
      </c>
    </row>
    <row r="41" spans="1:61" s="344" customFormat="1" ht="3.75" customHeight="1" x14ac:dyDescent="0.2">
      <c r="A41" s="241"/>
      <c r="B41" s="334"/>
      <c r="C41" s="334"/>
      <c r="D41" s="334"/>
      <c r="E41" s="334"/>
      <c r="F41" s="334"/>
      <c r="G41" s="334"/>
      <c r="H41" s="334"/>
      <c r="I41" s="334"/>
      <c r="J41" s="335"/>
      <c r="K41" s="334"/>
      <c r="L41" s="334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  <c r="BB41" s="343"/>
      <c r="BC41" s="343"/>
      <c r="BD41" s="343"/>
      <c r="BE41" s="343"/>
      <c r="BF41" s="343"/>
      <c r="BG41" s="343"/>
      <c r="BH41" s="343"/>
      <c r="BI41" s="343"/>
    </row>
    <row r="42" spans="1:61" s="344" customFormat="1" ht="15" customHeight="1" x14ac:dyDescent="0.2">
      <c r="A42" s="159" t="s">
        <v>68</v>
      </c>
      <c r="B42" s="336" t="s">
        <v>32</v>
      </c>
      <c r="C42" s="336" t="s">
        <v>32</v>
      </c>
      <c r="D42" s="336" t="s">
        <v>32</v>
      </c>
      <c r="E42" s="336" t="s">
        <v>32</v>
      </c>
      <c r="F42" s="336" t="s">
        <v>32</v>
      </c>
      <c r="G42" s="336" t="s">
        <v>32</v>
      </c>
      <c r="H42" s="336">
        <v>11.938115596799999</v>
      </c>
      <c r="I42" s="336" t="s">
        <v>32</v>
      </c>
      <c r="J42" s="336">
        <v>11.938115596799999</v>
      </c>
      <c r="K42" s="336" t="s">
        <v>32</v>
      </c>
      <c r="L42" s="336" t="s">
        <v>180</v>
      </c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3"/>
      <c r="BB42" s="343"/>
      <c r="BC42" s="343"/>
      <c r="BD42" s="343"/>
      <c r="BE42" s="343"/>
      <c r="BF42" s="343"/>
      <c r="BG42" s="343"/>
      <c r="BH42" s="343"/>
      <c r="BI42" s="343"/>
    </row>
    <row r="43" spans="1:61" s="344" customFormat="1" ht="6" customHeight="1" x14ac:dyDescent="0.2">
      <c r="A43" s="241"/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  <c r="BB43" s="343"/>
      <c r="BC43" s="343"/>
      <c r="BD43" s="343"/>
      <c r="BE43" s="343"/>
      <c r="BF43" s="343"/>
      <c r="BG43" s="343"/>
      <c r="BH43" s="343"/>
      <c r="BI43" s="343"/>
    </row>
    <row r="44" spans="1:61" s="343" customFormat="1" x14ac:dyDescent="0.2"/>
    <row r="45" spans="1:61" s="343" customFormat="1" x14ac:dyDescent="0.2"/>
    <row r="46" spans="1:61" s="343" customFormat="1" x14ac:dyDescent="0.2"/>
    <row r="47" spans="1:61" s="343" customFormat="1" x14ac:dyDescent="0.2"/>
    <row r="48" spans="1:61" s="343" customFormat="1" x14ac:dyDescent="0.2"/>
    <row r="49" s="343" customFormat="1" x14ac:dyDescent="0.2"/>
    <row r="50" s="343" customFormat="1" x14ac:dyDescent="0.2"/>
    <row r="51" s="343" customFormat="1" x14ac:dyDescent="0.2"/>
    <row r="52" s="343" customFormat="1" x14ac:dyDescent="0.2"/>
    <row r="53" s="343" customFormat="1" x14ac:dyDescent="0.2"/>
    <row r="54" s="343" customFormat="1" x14ac:dyDescent="0.2"/>
    <row r="55" s="343" customFormat="1" x14ac:dyDescent="0.2"/>
    <row r="56" s="343" customFormat="1" x14ac:dyDescent="0.2"/>
    <row r="57" s="343" customFormat="1" x14ac:dyDescent="0.2"/>
    <row r="58" s="343" customFormat="1" x14ac:dyDescent="0.2"/>
    <row r="59" s="343" customFormat="1" x14ac:dyDescent="0.2"/>
    <row r="60" s="343" customFormat="1" x14ac:dyDescent="0.2"/>
    <row r="61" s="343" customFormat="1" x14ac:dyDescent="0.2"/>
    <row r="62" s="343" customFormat="1" x14ac:dyDescent="0.2"/>
    <row r="63" s="343" customFormat="1" x14ac:dyDescent="0.2"/>
    <row r="64" s="343" customFormat="1" x14ac:dyDescent="0.2"/>
    <row r="65" s="343" customFormat="1" x14ac:dyDescent="0.2"/>
    <row r="66" s="343" customFormat="1" x14ac:dyDescent="0.2"/>
    <row r="67" s="343" customFormat="1" x14ac:dyDescent="0.2"/>
    <row r="68" s="343" customFormat="1" x14ac:dyDescent="0.2"/>
    <row r="69" s="343" customFormat="1" x14ac:dyDescent="0.2"/>
    <row r="70" s="343" customFormat="1" x14ac:dyDescent="0.2"/>
    <row r="71" s="343" customFormat="1" x14ac:dyDescent="0.2"/>
    <row r="72" s="343" customFormat="1" x14ac:dyDescent="0.2"/>
    <row r="73" s="343" customFormat="1" x14ac:dyDescent="0.2"/>
    <row r="74" s="343" customFormat="1" x14ac:dyDescent="0.2"/>
    <row r="75" s="343" customFormat="1" x14ac:dyDescent="0.2"/>
    <row r="76" s="343" customFormat="1" x14ac:dyDescent="0.2"/>
    <row r="77" s="343" customFormat="1" x14ac:dyDescent="0.2"/>
    <row r="78" s="343" customFormat="1" x14ac:dyDescent="0.2"/>
    <row r="79" s="343" customFormat="1" x14ac:dyDescent="0.2"/>
    <row r="80" s="343" customFormat="1" x14ac:dyDescent="0.2"/>
    <row r="81" s="343" customFormat="1" x14ac:dyDescent="0.2"/>
    <row r="82" s="343" customFormat="1" x14ac:dyDescent="0.2"/>
    <row r="83" s="343" customFormat="1" x14ac:dyDescent="0.2"/>
    <row r="84" s="343" customFormat="1" x14ac:dyDescent="0.2"/>
    <row r="85" s="343" customFormat="1" x14ac:dyDescent="0.2"/>
    <row r="86" s="343" customFormat="1" x14ac:dyDescent="0.2"/>
    <row r="87" s="343" customFormat="1" x14ac:dyDescent="0.2"/>
    <row r="88" s="343" customFormat="1" x14ac:dyDescent="0.2"/>
    <row r="89" s="343" customFormat="1" x14ac:dyDescent="0.2"/>
    <row r="90" s="343" customFormat="1" x14ac:dyDescent="0.2"/>
    <row r="91" s="343" customFormat="1" x14ac:dyDescent="0.2"/>
    <row r="92" s="343" customFormat="1" x14ac:dyDescent="0.2"/>
    <row r="93" s="343" customFormat="1" x14ac:dyDescent="0.2"/>
    <row r="94" s="343" customFormat="1" x14ac:dyDescent="0.2"/>
    <row r="95" s="343" customFormat="1" x14ac:dyDescent="0.2"/>
    <row r="96" s="343" customFormat="1" x14ac:dyDescent="0.2"/>
    <row r="97" s="343" customFormat="1" x14ac:dyDescent="0.2"/>
    <row r="98" s="343" customFormat="1" x14ac:dyDescent="0.2"/>
    <row r="99" s="343" customFormat="1" x14ac:dyDescent="0.2"/>
    <row r="100" s="343" customFormat="1" x14ac:dyDescent="0.2"/>
    <row r="101" s="343" customFormat="1" x14ac:dyDescent="0.2"/>
    <row r="102" s="343" customFormat="1" x14ac:dyDescent="0.2"/>
    <row r="103" s="343" customFormat="1" x14ac:dyDescent="0.2"/>
    <row r="104" s="343" customFormat="1" x14ac:dyDescent="0.2"/>
    <row r="105" s="343" customFormat="1" x14ac:dyDescent="0.2"/>
    <row r="106" s="343" customFormat="1" x14ac:dyDescent="0.2"/>
    <row r="107" s="343" customFormat="1" x14ac:dyDescent="0.2"/>
    <row r="108" s="343" customFormat="1" x14ac:dyDescent="0.2"/>
    <row r="109" s="343" customFormat="1" x14ac:dyDescent="0.2"/>
    <row r="110" s="343" customFormat="1" x14ac:dyDescent="0.2"/>
    <row r="111" s="343" customFormat="1" x14ac:dyDescent="0.2"/>
    <row r="112" s="343" customFormat="1" x14ac:dyDescent="0.2"/>
    <row r="113" s="343" customFormat="1" x14ac:dyDescent="0.2"/>
    <row r="114" s="343" customFormat="1" x14ac:dyDescent="0.2"/>
    <row r="115" s="343" customFormat="1" x14ac:dyDescent="0.2"/>
    <row r="116" s="343" customFormat="1" x14ac:dyDescent="0.2"/>
    <row r="117" s="343" customFormat="1" x14ac:dyDescent="0.2"/>
    <row r="118" s="343" customFormat="1" x14ac:dyDescent="0.2"/>
    <row r="119" s="343" customFormat="1" x14ac:dyDescent="0.2"/>
    <row r="120" s="343" customFormat="1" x14ac:dyDescent="0.2"/>
    <row r="121" s="343" customFormat="1" x14ac:dyDescent="0.2"/>
    <row r="122" s="343" customFormat="1" x14ac:dyDescent="0.2"/>
    <row r="123" s="343" customFormat="1" x14ac:dyDescent="0.2"/>
    <row r="124" s="343" customFormat="1" x14ac:dyDescent="0.2"/>
    <row r="125" s="343" customFormat="1" x14ac:dyDescent="0.2"/>
    <row r="126" s="343" customFormat="1" x14ac:dyDescent="0.2"/>
    <row r="127" s="343" customFormat="1" x14ac:dyDescent="0.2"/>
    <row r="128" s="343" customFormat="1" x14ac:dyDescent="0.2"/>
    <row r="129" s="343" customFormat="1" x14ac:dyDescent="0.2"/>
    <row r="130" s="343" customFormat="1" x14ac:dyDescent="0.2"/>
    <row r="131" s="343" customFormat="1" x14ac:dyDescent="0.2"/>
    <row r="132" s="343" customFormat="1" x14ac:dyDescent="0.2"/>
    <row r="133" s="343" customFormat="1" x14ac:dyDescent="0.2"/>
    <row r="134" s="343" customFormat="1" x14ac:dyDescent="0.2"/>
    <row r="135" s="343" customFormat="1" x14ac:dyDescent="0.2"/>
    <row r="136" s="343" customFormat="1" x14ac:dyDescent="0.2"/>
    <row r="137" s="343" customFormat="1" x14ac:dyDescent="0.2"/>
    <row r="138" s="343" customFormat="1" x14ac:dyDescent="0.2"/>
    <row r="139" s="343" customFormat="1" x14ac:dyDescent="0.2"/>
    <row r="140" s="343" customFormat="1" x14ac:dyDescent="0.2"/>
    <row r="141" s="343" customFormat="1" x14ac:dyDescent="0.2"/>
  </sheetData>
  <mergeCells count="1">
    <mergeCell ref="B3:I3"/>
  </mergeCells>
  <pageMargins left="0.7" right="0.7" top="0.75" bottom="0.75" header="0.3" footer="0.3"/>
  <pageSetup orientation="portrait" horizontalDpi="90" verticalDpi="9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4"/>
  <sheetViews>
    <sheetView showGridLines="0" workbookViewId="0">
      <selection activeCell="J1" sqref="J1"/>
    </sheetView>
  </sheetViews>
  <sheetFormatPr defaultRowHeight="12.75" x14ac:dyDescent="0.2"/>
  <cols>
    <col min="1" max="1" width="38.7109375" style="323" customWidth="1"/>
    <col min="2" max="2" width="8.28515625" style="323" bestFit="1" customWidth="1"/>
    <col min="3" max="4" width="10.7109375" style="323" customWidth="1"/>
    <col min="5" max="5" width="10.28515625" style="323" bestFit="1" customWidth="1"/>
    <col min="6" max="6" width="5.85546875" style="323" bestFit="1" customWidth="1"/>
    <col min="7" max="7" width="11.28515625" style="323" bestFit="1" customWidth="1"/>
    <col min="8" max="8" width="11.140625" style="323" bestFit="1" customWidth="1"/>
    <col min="9" max="9" width="10" style="323" bestFit="1" customWidth="1"/>
    <col min="10" max="54" width="12.7109375" style="322" customWidth="1"/>
    <col min="55" max="58" width="12.7109375" style="323" customWidth="1"/>
    <col min="59" max="16384" width="9.140625" style="323"/>
  </cols>
  <sheetData>
    <row r="1" spans="1:54" s="319" customFormat="1" ht="15" customHeight="1" x14ac:dyDescent="0.25">
      <c r="A1" s="63" t="s">
        <v>345</v>
      </c>
    </row>
    <row r="2" spans="1:54" s="320" customFormat="1" ht="15" customHeight="1" x14ac:dyDescent="0.2">
      <c r="A2" s="160"/>
    </row>
    <row r="3" spans="1:54" s="320" customFormat="1" ht="15" customHeight="1" x14ac:dyDescent="0.2">
      <c r="A3" s="161"/>
      <c r="B3" s="468"/>
      <c r="C3" s="468"/>
      <c r="D3" s="468"/>
      <c r="E3" s="468"/>
      <c r="F3" s="468"/>
      <c r="G3" s="321"/>
      <c r="H3" s="321"/>
      <c r="I3" s="321"/>
    </row>
    <row r="4" spans="1:54" s="320" customFormat="1" ht="6" customHeight="1" x14ac:dyDescent="0.2">
      <c r="A4" s="161"/>
      <c r="G4" s="321"/>
      <c r="H4" s="321"/>
      <c r="I4" s="321"/>
    </row>
    <row r="5" spans="1:54" s="314" customFormat="1" ht="39.950000000000003" customHeight="1" thickBot="1" x14ac:dyDescent="0.25">
      <c r="A5" s="315" t="s">
        <v>176</v>
      </c>
      <c r="B5" s="314" t="s">
        <v>91</v>
      </c>
      <c r="C5" s="314" t="s">
        <v>161</v>
      </c>
      <c r="D5" s="314" t="s">
        <v>162</v>
      </c>
      <c r="E5" s="314" t="s">
        <v>163</v>
      </c>
      <c r="F5" s="314" t="s">
        <v>93</v>
      </c>
      <c r="G5" s="314" t="s">
        <v>177</v>
      </c>
      <c r="H5" s="314" t="s">
        <v>178</v>
      </c>
      <c r="I5" s="314" t="s">
        <v>179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 t="s">
        <v>284</v>
      </c>
      <c r="BB5" s="162"/>
    </row>
    <row r="6" spans="1:54" s="155" customFormat="1" ht="6" customHeight="1" thickTop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62"/>
    </row>
    <row r="7" spans="1:54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62"/>
    </row>
    <row r="8" spans="1:54" s="155" customFormat="1" ht="3.75" customHeight="1" x14ac:dyDescent="0.2"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</row>
    <row r="9" spans="1:54" x14ac:dyDescent="0.2">
      <c r="A9" s="158" t="s">
        <v>47</v>
      </c>
      <c r="B9" s="332" t="s">
        <v>32</v>
      </c>
      <c r="C9" s="332">
        <v>16.090201735499999</v>
      </c>
      <c r="D9" s="332" t="s">
        <v>32</v>
      </c>
      <c r="E9" s="332" t="s">
        <v>32</v>
      </c>
      <c r="F9" s="332" t="s">
        <v>32</v>
      </c>
      <c r="G9" s="333">
        <v>16.090201735499999</v>
      </c>
      <c r="H9" s="332">
        <v>16.090201735496521</v>
      </c>
      <c r="I9" s="332">
        <v>4.0225504338741302</v>
      </c>
    </row>
    <row r="10" spans="1:54" x14ac:dyDescent="0.2">
      <c r="A10" s="158" t="s">
        <v>92</v>
      </c>
      <c r="B10" s="332" t="s">
        <v>32</v>
      </c>
      <c r="C10" s="332">
        <v>18.7425003052</v>
      </c>
      <c r="D10" s="332" t="s">
        <v>32</v>
      </c>
      <c r="E10" s="332" t="s">
        <v>32</v>
      </c>
      <c r="F10" s="332" t="s">
        <v>32</v>
      </c>
      <c r="G10" s="333">
        <v>18.7425003052</v>
      </c>
      <c r="H10" s="332">
        <v>18.742500305175781</v>
      </c>
      <c r="I10" s="332">
        <v>6.0913124084472656</v>
      </c>
    </row>
    <row r="11" spans="1:54" x14ac:dyDescent="0.2">
      <c r="A11" s="158" t="s">
        <v>80</v>
      </c>
      <c r="B11" s="332" t="s">
        <v>32</v>
      </c>
      <c r="C11" s="332">
        <v>11.940000057200001</v>
      </c>
      <c r="D11" s="332" t="s">
        <v>32</v>
      </c>
      <c r="E11" s="332" t="s">
        <v>32</v>
      </c>
      <c r="F11" s="332" t="s">
        <v>32</v>
      </c>
      <c r="G11" s="333">
        <v>11.940000057200001</v>
      </c>
      <c r="H11" s="332">
        <v>11.940000057220459</v>
      </c>
      <c r="I11" s="332">
        <v>3.9879598617553711</v>
      </c>
    </row>
    <row r="12" spans="1:54" x14ac:dyDescent="0.2">
      <c r="A12" s="158" t="s">
        <v>48</v>
      </c>
      <c r="B12" s="332">
        <v>7.7588009833999996</v>
      </c>
      <c r="C12" s="332">
        <v>4.1502016783000002</v>
      </c>
      <c r="D12" s="332" t="s">
        <v>32</v>
      </c>
      <c r="E12" s="332" t="s">
        <v>32</v>
      </c>
      <c r="F12" s="332" t="s">
        <v>32</v>
      </c>
      <c r="G12" s="333">
        <v>11.909002661700001</v>
      </c>
      <c r="H12" s="332">
        <v>6.7364686727523804</v>
      </c>
      <c r="I12" s="332">
        <v>1.1588762998580933</v>
      </c>
    </row>
    <row r="13" spans="1:54" x14ac:dyDescent="0.2">
      <c r="A13" s="158" t="s">
        <v>233</v>
      </c>
      <c r="B13" s="332" t="s">
        <v>32</v>
      </c>
      <c r="C13" s="332">
        <v>4.5525002480000003</v>
      </c>
      <c r="D13" s="332" t="s">
        <v>32</v>
      </c>
      <c r="E13" s="332" t="s">
        <v>32</v>
      </c>
      <c r="F13" s="332" t="s">
        <v>32</v>
      </c>
      <c r="G13" s="333">
        <v>4.5525002480000003</v>
      </c>
      <c r="H13" s="332">
        <v>4.5525002479553223</v>
      </c>
      <c r="I13" s="332">
        <v>5.0077500343322754</v>
      </c>
    </row>
    <row r="14" spans="1:54" x14ac:dyDescent="0.2">
      <c r="A14" s="158" t="s">
        <v>87</v>
      </c>
      <c r="B14" s="332" t="s">
        <v>32</v>
      </c>
      <c r="C14" s="332">
        <v>30.682500362399999</v>
      </c>
      <c r="D14" s="332" t="s">
        <v>32</v>
      </c>
      <c r="E14" s="332" t="s">
        <v>32</v>
      </c>
      <c r="F14" s="332" t="s">
        <v>32</v>
      </c>
      <c r="G14" s="333">
        <v>30.682500362399999</v>
      </c>
      <c r="H14" s="332">
        <v>18.742500305175781</v>
      </c>
      <c r="I14" s="332">
        <v>5.8910399079322815</v>
      </c>
    </row>
    <row r="15" spans="1:54" x14ac:dyDescent="0.2">
      <c r="A15" s="158" t="s">
        <v>95</v>
      </c>
      <c r="B15" s="332" t="s">
        <v>32</v>
      </c>
      <c r="C15" s="332">
        <v>16.9979991913</v>
      </c>
      <c r="D15" s="332" t="s">
        <v>32</v>
      </c>
      <c r="E15" s="332" t="s">
        <v>32</v>
      </c>
      <c r="F15" s="332" t="s">
        <v>32</v>
      </c>
      <c r="G15" s="333">
        <v>16.9979991913</v>
      </c>
      <c r="H15" s="332">
        <v>8.4989995956420898</v>
      </c>
      <c r="I15" s="332">
        <v>3.8245501518249512</v>
      </c>
    </row>
    <row r="16" spans="1:54" s="324" customFormat="1" ht="3.75" customHeight="1" x14ac:dyDescent="0.2">
      <c r="A16" s="241"/>
      <c r="B16" s="334"/>
      <c r="C16" s="334"/>
      <c r="D16" s="334"/>
      <c r="E16" s="334"/>
      <c r="F16" s="334"/>
      <c r="G16" s="335"/>
      <c r="H16" s="334"/>
      <c r="I16" s="334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</row>
    <row r="17" spans="1:54" s="324" customFormat="1" ht="15" customHeight="1" x14ac:dyDescent="0.2">
      <c r="A17" s="159" t="s">
        <v>52</v>
      </c>
      <c r="B17" s="336">
        <v>7.7588009833999996</v>
      </c>
      <c r="C17" s="336">
        <v>103.15590357789999</v>
      </c>
      <c r="D17" s="336" t="s">
        <v>32</v>
      </c>
      <c r="E17" s="336" t="s">
        <v>32</v>
      </c>
      <c r="F17" s="336" t="s">
        <v>32</v>
      </c>
      <c r="G17" s="336">
        <v>110.9147045613</v>
      </c>
      <c r="H17" s="336" t="s">
        <v>32</v>
      </c>
      <c r="I17" s="336">
        <v>29.984039098024368</v>
      </c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</row>
    <row r="18" spans="1:54" s="324" customFormat="1" ht="6" customHeight="1" x14ac:dyDescent="0.2">
      <c r="A18" s="241"/>
      <c r="B18" s="337"/>
      <c r="C18" s="337"/>
      <c r="D18" s="337"/>
      <c r="E18" s="337"/>
      <c r="F18" s="337"/>
      <c r="G18" s="337"/>
      <c r="H18" s="337"/>
      <c r="I18" s="337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</row>
    <row r="19" spans="1:54" s="327" customFormat="1" ht="19.5" customHeight="1" x14ac:dyDescent="0.3">
      <c r="A19" s="331" t="s">
        <v>40</v>
      </c>
      <c r="B19" s="338"/>
      <c r="C19" s="338"/>
      <c r="D19" s="338"/>
      <c r="E19" s="338"/>
      <c r="F19" s="338"/>
      <c r="G19" s="338"/>
      <c r="H19" s="338"/>
      <c r="I19" s="338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</row>
    <row r="20" spans="1:54" s="330" customFormat="1" ht="3.75" customHeight="1" x14ac:dyDescent="0.2">
      <c r="A20" s="328"/>
      <c r="B20" s="339"/>
      <c r="C20" s="339"/>
      <c r="D20" s="339"/>
      <c r="E20" s="339"/>
      <c r="F20" s="339"/>
      <c r="G20" s="339"/>
      <c r="H20" s="339"/>
      <c r="I20" s="339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</row>
    <row r="21" spans="1:54" x14ac:dyDescent="0.2">
      <c r="A21" s="158" t="s">
        <v>194</v>
      </c>
      <c r="B21" s="332" t="s">
        <v>32</v>
      </c>
      <c r="C21" s="332" t="s">
        <v>32</v>
      </c>
      <c r="D21" s="332">
        <v>2.25</v>
      </c>
      <c r="E21" s="332" t="s">
        <v>32</v>
      </c>
      <c r="F21" s="332" t="s">
        <v>32</v>
      </c>
      <c r="G21" s="333">
        <v>2.25</v>
      </c>
      <c r="H21" s="332">
        <v>2.25</v>
      </c>
      <c r="I21" s="332">
        <v>0.27000001072883606</v>
      </c>
    </row>
    <row r="22" spans="1:54" x14ac:dyDescent="0.2">
      <c r="A22" s="158" t="s">
        <v>85</v>
      </c>
      <c r="B22" s="332" t="s">
        <v>32</v>
      </c>
      <c r="C22" s="332" t="s">
        <v>32</v>
      </c>
      <c r="D22" s="332">
        <v>24.991499900800001</v>
      </c>
      <c r="E22" s="332" t="s">
        <v>32</v>
      </c>
      <c r="F22" s="332">
        <v>2.25</v>
      </c>
      <c r="G22" s="333">
        <v>27.241499900800001</v>
      </c>
      <c r="H22" s="332">
        <v>27.241499900817871</v>
      </c>
      <c r="I22" s="332">
        <v>2.1772530376911163</v>
      </c>
    </row>
    <row r="23" spans="1:54" x14ac:dyDescent="0.2">
      <c r="A23" s="158" t="s">
        <v>195</v>
      </c>
      <c r="B23" s="332" t="s">
        <v>32</v>
      </c>
      <c r="C23" s="332" t="s">
        <v>32</v>
      </c>
      <c r="D23" s="332">
        <v>8.4989995956000008</v>
      </c>
      <c r="E23" s="332" t="s">
        <v>32</v>
      </c>
      <c r="F23" s="332" t="s">
        <v>32</v>
      </c>
      <c r="G23" s="333">
        <v>8.4989995956000008</v>
      </c>
      <c r="H23" s="332">
        <v>8.4989995956420898</v>
      </c>
      <c r="I23" s="332">
        <v>6.7992000579833984</v>
      </c>
    </row>
    <row r="24" spans="1:54" x14ac:dyDescent="0.2">
      <c r="A24" s="158" t="s">
        <v>53</v>
      </c>
      <c r="B24" s="332" t="s">
        <v>32</v>
      </c>
      <c r="C24" s="332" t="s">
        <v>32</v>
      </c>
      <c r="D24" s="332">
        <v>6</v>
      </c>
      <c r="E24" s="332">
        <v>6.7364686728000001</v>
      </c>
      <c r="F24" s="332" t="s">
        <v>32</v>
      </c>
      <c r="G24" s="333">
        <v>12.736468672799999</v>
      </c>
      <c r="H24" s="332">
        <v>12.73646867275238</v>
      </c>
      <c r="I24" s="332">
        <v>15.365644335746765</v>
      </c>
    </row>
    <row r="25" spans="1:54" x14ac:dyDescent="0.2">
      <c r="A25" s="158" t="s">
        <v>57</v>
      </c>
      <c r="B25" s="332" t="s">
        <v>32</v>
      </c>
      <c r="C25" s="332" t="s">
        <v>32</v>
      </c>
      <c r="D25" s="332">
        <v>16.4925003052</v>
      </c>
      <c r="E25" s="332" t="s">
        <v>32</v>
      </c>
      <c r="F25" s="332">
        <v>6.2887181044</v>
      </c>
      <c r="G25" s="333">
        <v>22.781218409499999</v>
      </c>
      <c r="H25" s="332">
        <v>22.781218409538269</v>
      </c>
      <c r="I25" s="332">
        <v>17.085913479328156</v>
      </c>
    </row>
    <row r="26" spans="1:54" x14ac:dyDescent="0.2">
      <c r="A26" s="158" t="s">
        <v>196</v>
      </c>
      <c r="B26" s="332" t="s">
        <v>32</v>
      </c>
      <c r="C26" s="332" t="s">
        <v>32</v>
      </c>
      <c r="D26" s="332">
        <v>4.5525002480000003</v>
      </c>
      <c r="E26" s="332" t="s">
        <v>32</v>
      </c>
      <c r="F26" s="332" t="s">
        <v>32</v>
      </c>
      <c r="G26" s="333">
        <v>4.5525002480000003</v>
      </c>
      <c r="H26" s="332">
        <v>4.5525002479553223</v>
      </c>
      <c r="I26" s="332">
        <v>4.0972499847412109</v>
      </c>
    </row>
    <row r="27" spans="1:54" s="324" customFormat="1" ht="3.75" customHeight="1" x14ac:dyDescent="0.2">
      <c r="A27" s="241"/>
      <c r="B27" s="334"/>
      <c r="C27" s="334"/>
      <c r="D27" s="334"/>
      <c r="E27" s="334"/>
      <c r="F27" s="334"/>
      <c r="G27" s="335"/>
      <c r="H27" s="334"/>
      <c r="I27" s="334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</row>
    <row r="28" spans="1:54" s="324" customFormat="1" ht="15" customHeight="1" x14ac:dyDescent="0.2">
      <c r="A28" s="159" t="s">
        <v>132</v>
      </c>
      <c r="B28" s="336" t="s">
        <v>32</v>
      </c>
      <c r="C28" s="336" t="s">
        <v>32</v>
      </c>
      <c r="D28" s="336">
        <v>62.785500049600003</v>
      </c>
      <c r="E28" s="336">
        <v>6.7364686728000001</v>
      </c>
      <c r="F28" s="336">
        <v>8.5387181044000009</v>
      </c>
      <c r="G28" s="336">
        <v>78.060686826700007</v>
      </c>
      <c r="H28" s="336" t="s">
        <v>32</v>
      </c>
      <c r="I28" s="336">
        <v>45.795260906219482</v>
      </c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</row>
    <row r="29" spans="1:54" s="322" customFormat="1" x14ac:dyDescent="0.2"/>
    <row r="30" spans="1:54" s="322" customFormat="1" x14ac:dyDescent="0.2"/>
    <row r="31" spans="1:54" s="322" customFormat="1" x14ac:dyDescent="0.2"/>
    <row r="32" spans="1:54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</sheetData>
  <mergeCells count="1">
    <mergeCell ref="B3:F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0"/>
  <sheetViews>
    <sheetView showGridLines="0" workbookViewId="0">
      <selection activeCell="L1" sqref="L1"/>
    </sheetView>
  </sheetViews>
  <sheetFormatPr defaultRowHeight="12.75" x14ac:dyDescent="0.2"/>
  <cols>
    <col min="1" max="1" width="38.7109375" style="323" customWidth="1"/>
    <col min="2" max="2" width="6.28515625" style="323" bestFit="1" customWidth="1"/>
    <col min="3" max="3" width="8.5703125" style="323" bestFit="1" customWidth="1"/>
    <col min="4" max="5" width="9.85546875" style="323" bestFit="1" customWidth="1"/>
    <col min="6" max="6" width="11.42578125" style="323" bestFit="1" customWidth="1"/>
    <col min="7" max="7" width="10.7109375" style="323" customWidth="1"/>
    <col min="8" max="8" width="9.42578125" style="323" bestFit="1" customWidth="1"/>
    <col min="9" max="9" width="11.28515625" style="323" bestFit="1" customWidth="1"/>
    <col min="10" max="10" width="11.140625" style="323" bestFit="1" customWidth="1"/>
    <col min="11" max="11" width="10" style="323" bestFit="1" customWidth="1"/>
    <col min="12" max="56" width="12.7109375" style="322" customWidth="1"/>
    <col min="57" max="60" width="12.7109375" style="323" customWidth="1"/>
    <col min="61" max="16384" width="9.140625" style="323"/>
  </cols>
  <sheetData>
    <row r="1" spans="1:56" s="319" customFormat="1" ht="15" customHeight="1" x14ac:dyDescent="0.25">
      <c r="A1" s="63" t="s">
        <v>346</v>
      </c>
    </row>
    <row r="2" spans="1:56" s="320" customFormat="1" ht="15" customHeight="1" x14ac:dyDescent="0.2">
      <c r="A2" s="160"/>
    </row>
    <row r="3" spans="1:56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56" s="320" customFormat="1" ht="6" customHeight="1" x14ac:dyDescent="0.2">
      <c r="A4" s="161"/>
      <c r="I4" s="321"/>
      <c r="J4" s="321"/>
      <c r="K4" s="321"/>
    </row>
    <row r="5" spans="1:56" s="314" customFormat="1" ht="39.950000000000003" customHeight="1" thickBot="1" x14ac:dyDescent="0.25">
      <c r="A5" s="315" t="s">
        <v>176</v>
      </c>
      <c r="B5" s="314" t="s">
        <v>71</v>
      </c>
      <c r="C5" s="314" t="s">
        <v>184</v>
      </c>
      <c r="D5" s="314" t="s">
        <v>72</v>
      </c>
      <c r="E5" s="314" t="s">
        <v>204</v>
      </c>
      <c r="F5" s="314" t="s">
        <v>266</v>
      </c>
      <c r="G5" s="314" t="s">
        <v>164</v>
      </c>
      <c r="H5" s="314" t="s">
        <v>182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 t="s">
        <v>284</v>
      </c>
      <c r="BD5" s="162"/>
    </row>
    <row r="6" spans="1:56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62"/>
    </row>
    <row r="7" spans="1:56" s="327" customFormat="1" ht="19.5" customHeight="1" x14ac:dyDescent="0.3">
      <c r="A7" s="331" t="s">
        <v>35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</row>
    <row r="8" spans="1:56" s="330" customFormat="1" ht="3.75" customHeight="1" x14ac:dyDescent="0.2">
      <c r="A8" s="32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</row>
    <row r="9" spans="1:56" x14ac:dyDescent="0.2">
      <c r="A9" s="158" t="s">
        <v>62</v>
      </c>
      <c r="B9" s="332" t="s">
        <v>32</v>
      </c>
      <c r="C9" s="332" t="s">
        <v>32</v>
      </c>
      <c r="D9" s="332" t="s">
        <v>32</v>
      </c>
      <c r="E9" s="332">
        <v>23.880000114400001</v>
      </c>
      <c r="F9" s="332" t="s">
        <v>32</v>
      </c>
      <c r="G9" s="332" t="s">
        <v>32</v>
      </c>
      <c r="H9" s="332" t="s">
        <v>32</v>
      </c>
      <c r="I9" s="333">
        <v>23.880000114400001</v>
      </c>
      <c r="J9" s="332">
        <v>11.940000057220459</v>
      </c>
      <c r="K9" s="332">
        <v>0.17909999936819077</v>
      </c>
    </row>
    <row r="10" spans="1:56" x14ac:dyDescent="0.2">
      <c r="A10" s="158" t="s">
        <v>88</v>
      </c>
      <c r="B10" s="332" t="s">
        <v>32</v>
      </c>
      <c r="C10" s="332" t="s">
        <v>32</v>
      </c>
      <c r="D10" s="332" t="s">
        <v>32</v>
      </c>
      <c r="E10" s="332" t="s">
        <v>32</v>
      </c>
      <c r="F10" s="332">
        <v>23.880000114400001</v>
      </c>
      <c r="G10" s="332" t="s">
        <v>32</v>
      </c>
      <c r="H10" s="332" t="s">
        <v>32</v>
      </c>
      <c r="I10" s="333">
        <v>23.880000114400001</v>
      </c>
      <c r="J10" s="332">
        <v>11.940000057220459</v>
      </c>
      <c r="K10" s="332">
        <v>0.6089400053024292</v>
      </c>
    </row>
    <row r="11" spans="1:56" x14ac:dyDescent="0.2">
      <c r="A11" s="158" t="s">
        <v>63</v>
      </c>
      <c r="B11" s="332">
        <v>3.6212849616999998</v>
      </c>
      <c r="C11" s="332">
        <v>11.940000057200001</v>
      </c>
      <c r="D11" s="332">
        <v>2.25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3">
        <v>17.811285018900001</v>
      </c>
      <c r="J11" s="332">
        <v>17.811285018920898</v>
      </c>
      <c r="K11" s="332">
        <v>0.10289524681866169</v>
      </c>
    </row>
    <row r="12" spans="1:56" x14ac:dyDescent="0.2">
      <c r="A12" s="158" t="s">
        <v>78</v>
      </c>
      <c r="B12" s="332">
        <v>11.940000057200001</v>
      </c>
      <c r="C12" s="332" t="s">
        <v>32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2" t="s">
        <v>32</v>
      </c>
      <c r="I12" s="333">
        <v>11.940000057200001</v>
      </c>
      <c r="J12" s="332">
        <v>11.940000057220459</v>
      </c>
      <c r="K12" s="332">
        <v>2.3880000114440918</v>
      </c>
    </row>
    <row r="13" spans="1:56" x14ac:dyDescent="0.2">
      <c r="A13" s="158" t="s">
        <v>90</v>
      </c>
      <c r="B13" s="332">
        <v>4.8362669944999999</v>
      </c>
      <c r="C13" s="332" t="s">
        <v>32</v>
      </c>
      <c r="D13" s="332" t="s">
        <v>32</v>
      </c>
      <c r="E13" s="332" t="s">
        <v>32</v>
      </c>
      <c r="F13" s="332" t="s">
        <v>32</v>
      </c>
      <c r="G13" s="332">
        <v>4.5525002480000003</v>
      </c>
      <c r="H13" s="332" t="s">
        <v>32</v>
      </c>
      <c r="I13" s="333">
        <v>9.3887672424000002</v>
      </c>
      <c r="J13" s="332">
        <v>9.3887672424316406</v>
      </c>
      <c r="K13" s="332">
        <v>0.7041575163602829</v>
      </c>
    </row>
    <row r="14" spans="1:56" x14ac:dyDescent="0.2">
      <c r="A14" s="158" t="s">
        <v>79</v>
      </c>
      <c r="B14" s="332">
        <v>11.940000057200001</v>
      </c>
      <c r="C14" s="332" t="s">
        <v>32</v>
      </c>
      <c r="D14" s="332" t="s">
        <v>32</v>
      </c>
      <c r="E14" s="332" t="s">
        <v>32</v>
      </c>
      <c r="F14" s="332" t="s">
        <v>32</v>
      </c>
      <c r="G14" s="332" t="s">
        <v>32</v>
      </c>
      <c r="H14" s="332" t="s">
        <v>32</v>
      </c>
      <c r="I14" s="333">
        <v>11.940000057200001</v>
      </c>
      <c r="J14" s="332">
        <v>11.940000057220459</v>
      </c>
      <c r="K14" s="332">
        <v>1.1462399959564209</v>
      </c>
    </row>
    <row r="15" spans="1:56" s="324" customFormat="1" ht="3.75" customHeight="1" x14ac:dyDescent="0.2">
      <c r="A15" s="241"/>
      <c r="B15" s="334"/>
      <c r="C15" s="334"/>
      <c r="D15" s="334"/>
      <c r="E15" s="334"/>
      <c r="F15" s="334"/>
      <c r="G15" s="334"/>
      <c r="H15" s="334"/>
      <c r="I15" s="335"/>
      <c r="J15" s="334"/>
      <c r="K15" s="334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</row>
    <row r="16" spans="1:56" s="324" customFormat="1" ht="15" customHeight="1" x14ac:dyDescent="0.2">
      <c r="A16" s="159" t="s">
        <v>65</v>
      </c>
      <c r="B16" s="336">
        <v>32.337552070600005</v>
      </c>
      <c r="C16" s="336">
        <v>11.940000057200001</v>
      </c>
      <c r="D16" s="336">
        <v>2.25</v>
      </c>
      <c r="E16" s="336">
        <v>23.880000114400001</v>
      </c>
      <c r="F16" s="336">
        <v>23.880000114400001</v>
      </c>
      <c r="G16" s="336">
        <v>4.5525002480000003</v>
      </c>
      <c r="H16" s="336" t="s">
        <v>32</v>
      </c>
      <c r="I16" s="336">
        <v>98.840052604499988</v>
      </c>
      <c r="J16" s="336" t="s">
        <v>32</v>
      </c>
      <c r="K16" s="336">
        <v>5.1293327752500772</v>
      </c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</row>
    <row r="17" spans="1:56" s="324" customFormat="1" ht="6" customHeight="1" x14ac:dyDescent="0.2">
      <c r="A17" s="241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</row>
    <row r="18" spans="1:56" s="327" customFormat="1" ht="19.5" customHeight="1" x14ac:dyDescent="0.3">
      <c r="A18" s="331" t="s">
        <v>37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</row>
    <row r="19" spans="1:56" s="330" customFormat="1" ht="3.75" customHeight="1" x14ac:dyDescent="0.2">
      <c r="A19" s="328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</row>
    <row r="20" spans="1:56" x14ac:dyDescent="0.2">
      <c r="A20" s="158" t="s">
        <v>96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 t="s">
        <v>32</v>
      </c>
      <c r="H20" s="332">
        <v>32.315235972399996</v>
      </c>
      <c r="I20" s="333">
        <v>32.315235972399996</v>
      </c>
      <c r="J20" s="332">
        <v>32.31523597240448</v>
      </c>
      <c r="K20" s="332" t="s">
        <v>180</v>
      </c>
    </row>
    <row r="21" spans="1:56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4"/>
      <c r="I21" s="335"/>
      <c r="J21" s="334"/>
      <c r="K21" s="334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</row>
    <row r="22" spans="1:56" s="324" customFormat="1" ht="15" customHeight="1" x14ac:dyDescent="0.2">
      <c r="A22" s="159" t="s">
        <v>68</v>
      </c>
      <c r="B22" s="336" t="s">
        <v>32</v>
      </c>
      <c r="C22" s="336" t="s">
        <v>32</v>
      </c>
      <c r="D22" s="336" t="s">
        <v>32</v>
      </c>
      <c r="E22" s="336" t="s">
        <v>32</v>
      </c>
      <c r="F22" s="336" t="s">
        <v>32</v>
      </c>
      <c r="G22" s="336" t="s">
        <v>32</v>
      </c>
      <c r="H22" s="336">
        <v>32.315235972399996</v>
      </c>
      <c r="I22" s="336">
        <v>32.315235972399996</v>
      </c>
      <c r="J22" s="336" t="s">
        <v>32</v>
      </c>
      <c r="K22" s="336" t="s">
        <v>180</v>
      </c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</row>
    <row r="23" spans="1:56" s="324" customFormat="1" ht="6" customHeight="1" x14ac:dyDescent="0.2">
      <c r="A23" s="241"/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</row>
    <row r="24" spans="1:56" s="322" customFormat="1" x14ac:dyDescent="0.2"/>
    <row r="25" spans="1:56" s="322" customFormat="1" x14ac:dyDescent="0.2"/>
    <row r="26" spans="1:56" s="322" customFormat="1" x14ac:dyDescent="0.2"/>
    <row r="27" spans="1:56" s="322" customFormat="1" x14ac:dyDescent="0.2"/>
    <row r="28" spans="1:56" s="322" customFormat="1" x14ac:dyDescent="0.2"/>
    <row r="29" spans="1:56" s="322" customFormat="1" x14ac:dyDescent="0.2"/>
    <row r="30" spans="1:56" s="322" customFormat="1" x14ac:dyDescent="0.2"/>
    <row r="31" spans="1:56" s="322" customFormat="1" x14ac:dyDescent="0.2"/>
    <row r="32" spans="1:56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opLeftCell="A10" zoomScaleNormal="100" workbookViewId="0">
      <selection sqref="A1:D1"/>
    </sheetView>
  </sheetViews>
  <sheetFormatPr defaultRowHeight="12.75" x14ac:dyDescent="0.2"/>
  <cols>
    <col min="1" max="1" width="30.7109375" style="2" customWidth="1"/>
    <col min="2" max="2" width="17.7109375" style="2" customWidth="1"/>
    <col min="3" max="3" width="17.7109375" style="3" customWidth="1"/>
    <col min="4" max="16384" width="9.140625" style="2"/>
  </cols>
  <sheetData>
    <row r="1" spans="1:4" ht="15" x14ac:dyDescent="0.25">
      <c r="A1" s="458" t="s">
        <v>220</v>
      </c>
      <c r="B1" s="458"/>
      <c r="C1" s="458"/>
      <c r="D1" s="458"/>
    </row>
    <row r="2" spans="1:4" ht="15" x14ac:dyDescent="0.25">
      <c r="A2" s="15"/>
      <c r="B2" s="15"/>
      <c r="C2" s="15"/>
    </row>
    <row r="3" spans="1:4" x14ac:dyDescent="0.2">
      <c r="A3" s="123"/>
      <c r="B3" s="124" t="s">
        <v>10</v>
      </c>
      <c r="C3" s="125" t="s">
        <v>11</v>
      </c>
    </row>
    <row r="4" spans="1:4" x14ac:dyDescent="0.2">
      <c r="A4" s="126" t="s">
        <v>30</v>
      </c>
      <c r="B4" s="127" t="s">
        <v>77</v>
      </c>
      <c r="C4" s="128" t="s">
        <v>12</v>
      </c>
    </row>
    <row r="5" spans="1:4" ht="3.75" customHeight="1" x14ac:dyDescent="0.2">
      <c r="A5" s="20"/>
      <c r="B5" s="23"/>
      <c r="C5" s="24"/>
    </row>
    <row r="6" spans="1:4" ht="12.75" customHeight="1" x14ac:dyDescent="0.2">
      <c r="A6" s="22" t="s">
        <v>21</v>
      </c>
      <c r="B6" s="271">
        <v>28</v>
      </c>
      <c r="C6" s="272">
        <v>283.47413592040539</v>
      </c>
    </row>
    <row r="7" spans="1:4" ht="12.75" customHeight="1" x14ac:dyDescent="0.2">
      <c r="A7" s="22" t="s">
        <v>22</v>
      </c>
      <c r="B7" s="271">
        <v>14</v>
      </c>
      <c r="C7" s="272">
        <v>172.09274083375931</v>
      </c>
    </row>
    <row r="8" spans="1:4" ht="12.75" customHeight="1" x14ac:dyDescent="0.2">
      <c r="A8" s="22" t="s">
        <v>18</v>
      </c>
      <c r="B8" s="271">
        <v>9</v>
      </c>
      <c r="C8" s="272">
        <v>86.606647279113531</v>
      </c>
    </row>
    <row r="9" spans="1:4" ht="12.75" customHeight="1" x14ac:dyDescent="0.2">
      <c r="A9" s="22" t="s">
        <v>119</v>
      </c>
      <c r="B9" s="271">
        <v>18</v>
      </c>
      <c r="C9" s="272">
        <v>79.350848153233528</v>
      </c>
    </row>
    <row r="10" spans="1:4" ht="12.75" customHeight="1" x14ac:dyDescent="0.2">
      <c r="A10" s="22" t="s">
        <v>15</v>
      </c>
      <c r="B10" s="271">
        <v>3</v>
      </c>
      <c r="C10" s="272">
        <v>44.493137836456299</v>
      </c>
    </row>
    <row r="11" spans="1:4" ht="12.75" customHeight="1" x14ac:dyDescent="0.2">
      <c r="A11" s="22" t="s">
        <v>126</v>
      </c>
      <c r="B11" s="271">
        <v>5</v>
      </c>
      <c r="C11" s="272">
        <v>40.993039481341839</v>
      </c>
    </row>
    <row r="12" spans="1:4" ht="12.75" customHeight="1" x14ac:dyDescent="0.2">
      <c r="A12" s="22" t="s">
        <v>24</v>
      </c>
      <c r="B12" s="271">
        <v>6</v>
      </c>
      <c r="C12" s="272">
        <v>36.817787241190672</v>
      </c>
    </row>
    <row r="13" spans="1:4" ht="12.75" customHeight="1" x14ac:dyDescent="0.2">
      <c r="A13" s="276" t="s">
        <v>141</v>
      </c>
      <c r="B13" s="271">
        <v>1</v>
      </c>
      <c r="C13" s="272">
        <v>36.421501159667969</v>
      </c>
    </row>
    <row r="14" spans="1:4" ht="12.75" customHeight="1" x14ac:dyDescent="0.2">
      <c r="A14" s="22" t="s">
        <v>120</v>
      </c>
      <c r="B14" s="271">
        <v>10</v>
      </c>
      <c r="C14" s="272">
        <v>35.012986540794373</v>
      </c>
    </row>
    <row r="15" spans="1:4" ht="12.75" customHeight="1" x14ac:dyDescent="0.2">
      <c r="A15" s="276" t="s">
        <v>107</v>
      </c>
      <c r="B15" s="271">
        <v>11</v>
      </c>
      <c r="C15" s="272">
        <v>34.169256880879402</v>
      </c>
    </row>
    <row r="16" spans="1:4" ht="12.75" customHeight="1" x14ac:dyDescent="0.2">
      <c r="A16" s="22" t="s">
        <v>117</v>
      </c>
      <c r="B16" s="271">
        <v>14</v>
      </c>
      <c r="C16" s="272">
        <v>30.225260481238365</v>
      </c>
    </row>
    <row r="17" spans="1:3" ht="12.75" customHeight="1" x14ac:dyDescent="0.2">
      <c r="A17" s="276" t="s">
        <v>23</v>
      </c>
      <c r="B17" s="271">
        <v>6</v>
      </c>
      <c r="C17" s="272">
        <v>26.385117541998625</v>
      </c>
    </row>
    <row r="18" spans="1:3" ht="12.75" customHeight="1" x14ac:dyDescent="0.2">
      <c r="A18" s="158" t="s">
        <v>213</v>
      </c>
      <c r="B18" s="271">
        <v>6</v>
      </c>
      <c r="C18" s="272">
        <v>24.296153262257576</v>
      </c>
    </row>
    <row r="19" spans="1:3" ht="12.75" customHeight="1" x14ac:dyDescent="0.2">
      <c r="A19" s="276" t="s">
        <v>19</v>
      </c>
      <c r="B19" s="271">
        <v>10</v>
      </c>
      <c r="C19" s="272">
        <v>24.263196304440498</v>
      </c>
    </row>
    <row r="20" spans="1:3" ht="12.75" customHeight="1" x14ac:dyDescent="0.2">
      <c r="A20" s="22" t="s">
        <v>76</v>
      </c>
      <c r="B20" s="271">
        <v>4</v>
      </c>
      <c r="C20" s="272">
        <v>20.169342428445816</v>
      </c>
    </row>
    <row r="21" spans="1:3" ht="12.75" customHeight="1" x14ac:dyDescent="0.2">
      <c r="A21" s="276" t="s">
        <v>26</v>
      </c>
      <c r="B21" s="271">
        <v>6</v>
      </c>
      <c r="C21" s="272">
        <v>16.099253810942173</v>
      </c>
    </row>
    <row r="22" spans="1:3" ht="12.75" customHeight="1" x14ac:dyDescent="0.2">
      <c r="A22" s="22" t="s">
        <v>190</v>
      </c>
      <c r="B22" s="271">
        <v>2</v>
      </c>
      <c r="C22" s="272">
        <v>15.378496065735817</v>
      </c>
    </row>
    <row r="23" spans="1:3" ht="12.75" customHeight="1" x14ac:dyDescent="0.2">
      <c r="A23" s="275" t="s">
        <v>218</v>
      </c>
      <c r="B23" s="271">
        <v>4</v>
      </c>
      <c r="C23" s="272">
        <v>12.234632343053818</v>
      </c>
    </row>
    <row r="24" spans="1:3" ht="12.75" customHeight="1" x14ac:dyDescent="0.2">
      <c r="A24" s="22" t="s">
        <v>121</v>
      </c>
      <c r="B24" s="271">
        <v>2</v>
      </c>
      <c r="C24" s="272">
        <v>11.940000057220459</v>
      </c>
    </row>
    <row r="25" spans="1:3" ht="12.75" customHeight="1" x14ac:dyDescent="0.2">
      <c r="A25" s="276" t="s">
        <v>122</v>
      </c>
      <c r="B25" s="271">
        <v>4</v>
      </c>
      <c r="C25" s="272">
        <v>11.688765168190002</v>
      </c>
    </row>
    <row r="26" spans="1:3" ht="12.75" customHeight="1" x14ac:dyDescent="0.2">
      <c r="A26" s="276" t="s">
        <v>27</v>
      </c>
      <c r="B26" s="271">
        <v>3</v>
      </c>
      <c r="C26" s="272">
        <v>9.1281183362007141</v>
      </c>
    </row>
    <row r="27" spans="1:3" ht="12.75" customHeight="1" x14ac:dyDescent="0.2">
      <c r="A27" s="275" t="s">
        <v>208</v>
      </c>
      <c r="B27" s="271">
        <v>1</v>
      </c>
      <c r="C27" s="272">
        <v>9.1052999496459961</v>
      </c>
    </row>
    <row r="28" spans="1:3" ht="12.75" customHeight="1" x14ac:dyDescent="0.2">
      <c r="A28" s="22" t="s">
        <v>123</v>
      </c>
      <c r="B28" s="271">
        <v>4</v>
      </c>
      <c r="C28" s="272">
        <v>6.3072576075792313</v>
      </c>
    </row>
    <row r="29" spans="1:3" ht="12.75" customHeight="1" x14ac:dyDescent="0.2">
      <c r="A29" s="275" t="s">
        <v>45</v>
      </c>
      <c r="B29" s="271">
        <v>1</v>
      </c>
      <c r="C29" s="272">
        <v>6</v>
      </c>
    </row>
    <row r="30" spans="1:3" ht="12.75" customHeight="1" x14ac:dyDescent="0.2">
      <c r="A30" s="158" t="s">
        <v>216</v>
      </c>
      <c r="B30" s="271">
        <v>1</v>
      </c>
      <c r="C30" s="272">
        <v>4.1375160217285156</v>
      </c>
    </row>
    <row r="31" spans="1:3" ht="12.75" customHeight="1" x14ac:dyDescent="0.2">
      <c r="A31" s="22" t="s">
        <v>125</v>
      </c>
      <c r="B31" s="271">
        <v>6</v>
      </c>
      <c r="C31" s="272">
        <v>4.0153769552707672</v>
      </c>
    </row>
    <row r="32" spans="1:3" ht="12.75" customHeight="1" x14ac:dyDescent="0.2">
      <c r="A32" s="22" t="s">
        <v>17</v>
      </c>
      <c r="B32" s="271">
        <v>3</v>
      </c>
      <c r="C32" s="272">
        <v>3.4334944486618042</v>
      </c>
    </row>
    <row r="33" spans="1:8" ht="12.75" customHeight="1" x14ac:dyDescent="0.2">
      <c r="A33" s="22" t="s">
        <v>118</v>
      </c>
      <c r="B33" s="271">
        <v>2</v>
      </c>
      <c r="C33" s="272">
        <v>3.2799960076808929</v>
      </c>
    </row>
    <row r="34" spans="1:8" ht="12.75" customHeight="1" x14ac:dyDescent="0.2">
      <c r="A34" s="158" t="s">
        <v>215</v>
      </c>
      <c r="B34" s="271">
        <v>2</v>
      </c>
      <c r="C34" s="272">
        <v>1.3713176250457764</v>
      </c>
    </row>
    <row r="35" spans="1:8" ht="12.75" customHeight="1" x14ac:dyDescent="0.2">
      <c r="A35" s="22" t="s">
        <v>13</v>
      </c>
      <c r="B35" s="271">
        <v>1</v>
      </c>
      <c r="C35" s="272">
        <v>0.89932435750961304</v>
      </c>
    </row>
    <row r="36" spans="1:8" ht="12.75" customHeight="1" x14ac:dyDescent="0.2">
      <c r="A36" s="275" t="s">
        <v>219</v>
      </c>
      <c r="B36" s="271">
        <v>1</v>
      </c>
      <c r="C36" s="272">
        <v>0.89932435750961304</v>
      </c>
    </row>
    <row r="37" spans="1:8" ht="12.75" customHeight="1" x14ac:dyDescent="0.2">
      <c r="A37" s="276" t="s">
        <v>124</v>
      </c>
      <c r="B37" s="271">
        <v>2</v>
      </c>
      <c r="C37" s="272">
        <v>0.49932621419429779</v>
      </c>
    </row>
    <row r="38" spans="1:8" ht="12.75" customHeight="1" x14ac:dyDescent="0.2">
      <c r="A38" s="275" t="s">
        <v>209</v>
      </c>
      <c r="B38" s="271">
        <v>1</v>
      </c>
      <c r="C38" s="272">
        <v>0.29632911086082458</v>
      </c>
    </row>
    <row r="39" spans="1:8" ht="12.75" customHeight="1" x14ac:dyDescent="0.2">
      <c r="A39" s="22" t="s">
        <v>20</v>
      </c>
      <c r="B39" s="271">
        <v>1</v>
      </c>
      <c r="C39" s="272">
        <v>0.23612996935844421</v>
      </c>
    </row>
    <row r="40" spans="1:8" ht="12.75" customHeight="1" x14ac:dyDescent="0.2">
      <c r="A40" s="276" t="s">
        <v>25</v>
      </c>
      <c r="B40" s="271">
        <v>1</v>
      </c>
      <c r="C40" s="272">
        <v>0.20999701321125031</v>
      </c>
    </row>
    <row r="41" spans="1:8" ht="12.75" customHeight="1" x14ac:dyDescent="0.2">
      <c r="A41" s="275" t="s">
        <v>211</v>
      </c>
      <c r="B41" s="271">
        <v>1</v>
      </c>
      <c r="C41" s="272" t="s">
        <v>221</v>
      </c>
      <c r="D41" s="8"/>
      <c r="F41" s="8"/>
      <c r="G41" s="8"/>
      <c r="H41" s="8"/>
    </row>
    <row r="42" spans="1:8" ht="12.75" customHeight="1" x14ac:dyDescent="0.2">
      <c r="A42" s="22" t="s">
        <v>189</v>
      </c>
      <c r="B42" s="271">
        <v>1</v>
      </c>
      <c r="C42" s="272" t="s">
        <v>221</v>
      </c>
      <c r="D42" s="8"/>
      <c r="E42" s="8"/>
      <c r="F42" s="8"/>
      <c r="G42" s="8"/>
      <c r="H42" s="8"/>
    </row>
    <row r="43" spans="1:8" ht="12.75" customHeight="1" x14ac:dyDescent="0.2">
      <c r="A43" s="275" t="s">
        <v>210</v>
      </c>
      <c r="B43" s="271">
        <v>1</v>
      </c>
      <c r="C43" s="272" t="s">
        <v>221</v>
      </c>
    </row>
    <row r="44" spans="1:8" ht="12.75" customHeight="1" x14ac:dyDescent="0.2">
      <c r="A44" s="275" t="s">
        <v>214</v>
      </c>
      <c r="B44" s="271">
        <v>1</v>
      </c>
      <c r="C44" s="272" t="s">
        <v>221</v>
      </c>
    </row>
    <row r="45" spans="1:8" ht="12.75" customHeight="1" x14ac:dyDescent="0.2">
      <c r="A45" s="275" t="s">
        <v>212</v>
      </c>
      <c r="B45" s="271">
        <v>1</v>
      </c>
      <c r="C45" s="272" t="s">
        <v>221</v>
      </c>
    </row>
    <row r="46" spans="1:8" x14ac:dyDescent="0.2">
      <c r="A46" s="158" t="s">
        <v>217</v>
      </c>
      <c r="B46" s="271">
        <v>1</v>
      </c>
      <c r="C46" s="272" t="s">
        <v>221</v>
      </c>
    </row>
    <row r="47" spans="1:8" ht="3.75" customHeight="1" x14ac:dyDescent="0.2">
      <c r="C47" s="239"/>
    </row>
    <row r="48" spans="1:8" x14ac:dyDescent="0.2">
      <c r="A48" s="25" t="s">
        <v>28</v>
      </c>
      <c r="B48" s="273">
        <v>199</v>
      </c>
      <c r="C48" s="274">
        <v>1092.3301010765135</v>
      </c>
    </row>
  </sheetData>
  <sortState ref="A6:C46">
    <sortCondition descending="1" ref="C6"/>
  </sortState>
  <mergeCells count="1">
    <mergeCell ref="A1:D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L1" sqref="L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3" width="9.85546875" style="323" bestFit="1" customWidth="1"/>
    <col min="4" max="5" width="10.7109375" style="323" customWidth="1"/>
    <col min="6" max="6" width="10.28515625" style="323" bestFit="1" customWidth="1"/>
    <col min="7" max="7" width="7.7109375" style="323" bestFit="1" customWidth="1"/>
    <col min="8" max="8" width="9.42578125" style="323" bestFit="1" customWidth="1"/>
    <col min="9" max="9" width="11.28515625" style="323" bestFit="1" customWidth="1"/>
    <col min="10" max="10" width="11.140625" style="323" bestFit="1" customWidth="1"/>
    <col min="11" max="11" width="10" style="323" bestFit="1" customWidth="1"/>
    <col min="12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347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61" s="320" customFormat="1" ht="6" customHeight="1" x14ac:dyDescent="0.2">
      <c r="A4" s="161"/>
      <c r="I4" s="321"/>
      <c r="J4" s="321"/>
      <c r="K4" s="321"/>
    </row>
    <row r="5" spans="1:61" s="314" customFormat="1" ht="36" customHeight="1" thickBot="1" x14ac:dyDescent="0.25">
      <c r="A5" s="315" t="s">
        <v>176</v>
      </c>
      <c r="B5" s="314" t="s">
        <v>71</v>
      </c>
      <c r="C5" s="314" t="s">
        <v>72</v>
      </c>
      <c r="D5" s="314" t="s">
        <v>161</v>
      </c>
      <c r="E5" s="314" t="s">
        <v>162</v>
      </c>
      <c r="F5" s="314" t="s">
        <v>163</v>
      </c>
      <c r="G5" s="314" t="s">
        <v>70</v>
      </c>
      <c r="H5" s="314" t="s">
        <v>182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267</v>
      </c>
      <c r="BI5" s="162"/>
    </row>
    <row r="6" spans="1:61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 t="s">
        <v>32</v>
      </c>
      <c r="D9" s="332">
        <v>15.175498962400001</v>
      </c>
      <c r="E9" s="332" t="s">
        <v>32</v>
      </c>
      <c r="F9" s="332" t="s">
        <v>32</v>
      </c>
      <c r="G9" s="332" t="s">
        <v>32</v>
      </c>
      <c r="H9" s="332" t="s">
        <v>32</v>
      </c>
      <c r="I9" s="333">
        <v>15.175498962400001</v>
      </c>
      <c r="J9" s="332">
        <v>15.175498962402344</v>
      </c>
      <c r="K9" s="332">
        <v>4.932037353515625</v>
      </c>
    </row>
    <row r="10" spans="1:61" x14ac:dyDescent="0.2">
      <c r="A10" s="158" t="s">
        <v>48</v>
      </c>
      <c r="B10" s="332" t="s">
        <v>32</v>
      </c>
      <c r="C10" s="332" t="s">
        <v>32</v>
      </c>
      <c r="D10" s="332">
        <v>30.350997924800001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3">
        <v>30.350997924800001</v>
      </c>
      <c r="J10" s="332">
        <v>15.175498962402344</v>
      </c>
      <c r="K10" s="332">
        <v>3.7938747406005859</v>
      </c>
    </row>
    <row r="11" spans="1:61" x14ac:dyDescent="0.2">
      <c r="A11" s="158" t="s">
        <v>87</v>
      </c>
      <c r="B11" s="332" t="s">
        <v>32</v>
      </c>
      <c r="C11" s="332" t="s">
        <v>32</v>
      </c>
      <c r="D11" s="332">
        <v>0.20299710330000001</v>
      </c>
      <c r="E11" s="332" t="s">
        <v>32</v>
      </c>
      <c r="F11" s="332" t="s">
        <v>32</v>
      </c>
      <c r="G11" s="332">
        <v>15.175498962400001</v>
      </c>
      <c r="H11" s="332" t="s">
        <v>32</v>
      </c>
      <c r="I11" s="333">
        <v>15.3784960657</v>
      </c>
      <c r="J11" s="332">
        <v>15.378496065735817</v>
      </c>
      <c r="K11" s="332">
        <v>2.9526714980602264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4"/>
      <c r="G12" s="334"/>
      <c r="H12" s="334"/>
      <c r="I12" s="335"/>
      <c r="J12" s="334"/>
      <c r="K12" s="334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52</v>
      </c>
      <c r="B13" s="336" t="s">
        <v>32</v>
      </c>
      <c r="C13" s="336" t="s">
        <v>32</v>
      </c>
      <c r="D13" s="336">
        <v>45.729493990500004</v>
      </c>
      <c r="E13" s="336" t="s">
        <v>32</v>
      </c>
      <c r="F13" s="336" t="s">
        <v>32</v>
      </c>
      <c r="G13" s="336">
        <v>15.175498962400001</v>
      </c>
      <c r="H13" s="336" t="s">
        <v>32</v>
      </c>
      <c r="I13" s="336">
        <v>60.904992952900002</v>
      </c>
      <c r="J13" s="336" t="s">
        <v>32</v>
      </c>
      <c r="K13" s="336">
        <v>11.678583592176437</v>
      </c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40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85</v>
      </c>
      <c r="B17" s="332" t="s">
        <v>32</v>
      </c>
      <c r="C17" s="332" t="s">
        <v>32</v>
      </c>
      <c r="D17" s="332" t="s">
        <v>32</v>
      </c>
      <c r="E17" s="332">
        <v>30.350997924800001</v>
      </c>
      <c r="F17" s="332" t="s">
        <v>32</v>
      </c>
      <c r="G17" s="332" t="s">
        <v>32</v>
      </c>
      <c r="H17" s="332" t="s">
        <v>32</v>
      </c>
      <c r="I17" s="333">
        <v>30.350997924800001</v>
      </c>
      <c r="J17" s="332">
        <v>15.175498962402344</v>
      </c>
      <c r="K17" s="332">
        <v>2.7315897941589355</v>
      </c>
    </row>
    <row r="18" spans="1:61" x14ac:dyDescent="0.2">
      <c r="A18" s="158" t="s">
        <v>53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>
        <v>15.3784960657</v>
      </c>
      <c r="G18" s="332" t="s">
        <v>32</v>
      </c>
      <c r="H18" s="332" t="s">
        <v>32</v>
      </c>
      <c r="I18" s="333">
        <v>15.3784960657</v>
      </c>
      <c r="J18" s="332">
        <v>15.378496065735817</v>
      </c>
      <c r="K18" s="332">
        <v>27.589944988489151</v>
      </c>
    </row>
    <row r="19" spans="1:61" x14ac:dyDescent="0.2">
      <c r="A19" s="158" t="s">
        <v>57</v>
      </c>
      <c r="B19" s="332" t="s">
        <v>32</v>
      </c>
      <c r="C19" s="332" t="s">
        <v>32</v>
      </c>
      <c r="D19" s="332" t="s">
        <v>32</v>
      </c>
      <c r="E19" s="332">
        <v>30.350997924800001</v>
      </c>
      <c r="F19" s="332" t="s">
        <v>32</v>
      </c>
      <c r="G19" s="332" t="s">
        <v>32</v>
      </c>
      <c r="H19" s="332" t="s">
        <v>32</v>
      </c>
      <c r="I19" s="333">
        <v>30.350997924800001</v>
      </c>
      <c r="J19" s="332">
        <v>15.175498962402344</v>
      </c>
      <c r="K19" s="332">
        <v>22.763250350952148</v>
      </c>
    </row>
    <row r="20" spans="1:61" s="324" customFormat="1" ht="3.75" customHeight="1" x14ac:dyDescent="0.2">
      <c r="A20" s="241"/>
      <c r="B20" s="334"/>
      <c r="C20" s="334"/>
      <c r="D20" s="334"/>
      <c r="E20" s="334"/>
      <c r="F20" s="334"/>
      <c r="G20" s="334"/>
      <c r="H20" s="334"/>
      <c r="I20" s="335"/>
      <c r="J20" s="334"/>
      <c r="K20" s="334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4" customFormat="1" ht="15" customHeight="1" x14ac:dyDescent="0.2">
      <c r="A21" s="159" t="s">
        <v>132</v>
      </c>
      <c r="B21" s="336" t="s">
        <v>32</v>
      </c>
      <c r="C21" s="336" t="s">
        <v>32</v>
      </c>
      <c r="D21" s="336" t="s">
        <v>32</v>
      </c>
      <c r="E21" s="336">
        <v>60.701995849600003</v>
      </c>
      <c r="F21" s="336">
        <v>15.3784960657</v>
      </c>
      <c r="G21" s="336" t="s">
        <v>32</v>
      </c>
      <c r="H21" s="336" t="s">
        <v>32</v>
      </c>
      <c r="I21" s="336">
        <v>76.080491915300001</v>
      </c>
      <c r="J21" s="336" t="s">
        <v>32</v>
      </c>
      <c r="K21" s="336">
        <v>53.084785133600235</v>
      </c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6" customHeight="1" x14ac:dyDescent="0.2">
      <c r="A22" s="241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7" customFormat="1" ht="19.5" customHeight="1" x14ac:dyDescent="0.3">
      <c r="A23" s="331" t="s">
        <v>35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</row>
    <row r="24" spans="1:61" s="330" customFormat="1" ht="3.75" customHeight="1" x14ac:dyDescent="0.2">
      <c r="A24" s="328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x14ac:dyDescent="0.2">
      <c r="A25" s="158" t="s">
        <v>63</v>
      </c>
      <c r="B25" s="332">
        <v>30.350997924800001</v>
      </c>
      <c r="C25" s="332">
        <v>15.175498962400001</v>
      </c>
      <c r="D25" s="332" t="s">
        <v>32</v>
      </c>
      <c r="E25" s="332" t="s">
        <v>32</v>
      </c>
      <c r="F25" s="332" t="s">
        <v>32</v>
      </c>
      <c r="G25" s="332" t="s">
        <v>32</v>
      </c>
      <c r="H25" s="332" t="s">
        <v>32</v>
      </c>
      <c r="I25" s="333">
        <v>45.526496887199997</v>
      </c>
      <c r="J25" s="332">
        <v>15.175498962402344</v>
      </c>
      <c r="K25" s="332">
        <v>0.45526501536369324</v>
      </c>
    </row>
    <row r="26" spans="1:61" x14ac:dyDescent="0.2">
      <c r="A26" s="158" t="s">
        <v>78</v>
      </c>
      <c r="B26" s="332">
        <v>15.175498962400001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2" t="s">
        <v>32</v>
      </c>
      <c r="H26" s="332" t="s">
        <v>32</v>
      </c>
      <c r="I26" s="333">
        <v>15.175498962400001</v>
      </c>
      <c r="J26" s="332">
        <v>15.175498962402344</v>
      </c>
      <c r="K26" s="332">
        <v>3.035099983215332</v>
      </c>
    </row>
    <row r="27" spans="1:61" x14ac:dyDescent="0.2">
      <c r="A27" s="158" t="s">
        <v>79</v>
      </c>
      <c r="B27" s="332">
        <v>15.175498962400001</v>
      </c>
      <c r="C27" s="332" t="s">
        <v>32</v>
      </c>
      <c r="D27" s="332" t="s">
        <v>32</v>
      </c>
      <c r="E27" s="332" t="s">
        <v>32</v>
      </c>
      <c r="F27" s="332" t="s">
        <v>32</v>
      </c>
      <c r="G27" s="332" t="s">
        <v>32</v>
      </c>
      <c r="H27" s="332" t="s">
        <v>32</v>
      </c>
      <c r="I27" s="333">
        <v>15.175498962400001</v>
      </c>
      <c r="J27" s="332">
        <v>15.175498962402344</v>
      </c>
      <c r="K27" s="332">
        <v>1.4568480253219604</v>
      </c>
    </row>
    <row r="28" spans="1:61" s="324" customFormat="1" ht="3.75" customHeight="1" x14ac:dyDescent="0.2">
      <c r="A28" s="241"/>
      <c r="B28" s="334"/>
      <c r="C28" s="334"/>
      <c r="D28" s="334"/>
      <c r="E28" s="334"/>
      <c r="F28" s="334"/>
      <c r="G28" s="334"/>
      <c r="H28" s="334"/>
      <c r="I28" s="335"/>
      <c r="J28" s="334"/>
      <c r="K28" s="334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4" customFormat="1" ht="15" customHeight="1" x14ac:dyDescent="0.2">
      <c r="A29" s="159" t="s">
        <v>65</v>
      </c>
      <c r="B29" s="336">
        <v>60.701995849600003</v>
      </c>
      <c r="C29" s="336">
        <v>15.175498962400001</v>
      </c>
      <c r="D29" s="336" t="s">
        <v>32</v>
      </c>
      <c r="E29" s="336" t="s">
        <v>32</v>
      </c>
      <c r="F29" s="336" t="s">
        <v>32</v>
      </c>
      <c r="G29" s="336" t="s">
        <v>32</v>
      </c>
      <c r="H29" s="336" t="s">
        <v>32</v>
      </c>
      <c r="I29" s="336">
        <v>75.877494811999995</v>
      </c>
      <c r="J29" s="336" t="s">
        <v>32</v>
      </c>
      <c r="K29" s="336">
        <v>4.9472130239009857</v>
      </c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</row>
    <row r="30" spans="1:61" s="324" customFormat="1" ht="6" customHeight="1" x14ac:dyDescent="0.2">
      <c r="A30" s="24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</row>
    <row r="31" spans="1:61" s="327" customFormat="1" ht="19.5" customHeight="1" x14ac:dyDescent="0.3">
      <c r="A31" s="331" t="s">
        <v>37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</row>
    <row r="32" spans="1:61" s="330" customFormat="1" ht="3.75" customHeight="1" x14ac:dyDescent="0.2">
      <c r="A32" s="32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326"/>
      <c r="AN32" s="326"/>
      <c r="AO32" s="326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</row>
    <row r="33" spans="1:61" x14ac:dyDescent="0.2">
      <c r="A33" s="158" t="s">
        <v>96</v>
      </c>
      <c r="B33" s="332" t="s">
        <v>32</v>
      </c>
      <c r="C33" s="332" t="s">
        <v>32</v>
      </c>
      <c r="D33" s="332" t="s">
        <v>32</v>
      </c>
      <c r="E33" s="332" t="s">
        <v>32</v>
      </c>
      <c r="F33" s="332" t="s">
        <v>32</v>
      </c>
      <c r="G33" s="332" t="s">
        <v>32</v>
      </c>
      <c r="H33" s="332">
        <v>15.3784960657</v>
      </c>
      <c r="I33" s="333">
        <v>15.3784960657</v>
      </c>
      <c r="J33" s="332">
        <v>15.378496065735817</v>
      </c>
      <c r="K33" s="332" t="s">
        <v>180</v>
      </c>
    </row>
    <row r="34" spans="1:61" s="324" customFormat="1" ht="3.75" customHeight="1" x14ac:dyDescent="0.2">
      <c r="A34" s="241"/>
      <c r="B34" s="334"/>
      <c r="C34" s="334"/>
      <c r="D34" s="334"/>
      <c r="E34" s="334"/>
      <c r="F34" s="334"/>
      <c r="G34" s="334"/>
      <c r="H34" s="334"/>
      <c r="I34" s="335"/>
      <c r="J34" s="334"/>
      <c r="K34" s="334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4" customFormat="1" ht="15" customHeight="1" x14ac:dyDescent="0.2">
      <c r="A35" s="159" t="s">
        <v>68</v>
      </c>
      <c r="B35" s="336" t="s">
        <v>32</v>
      </c>
      <c r="C35" s="336" t="s">
        <v>32</v>
      </c>
      <c r="D35" s="336" t="s">
        <v>32</v>
      </c>
      <c r="E35" s="336" t="s">
        <v>32</v>
      </c>
      <c r="F35" s="336" t="s">
        <v>32</v>
      </c>
      <c r="G35" s="336" t="s">
        <v>32</v>
      </c>
      <c r="H35" s="336">
        <v>15.3784960657</v>
      </c>
      <c r="I35" s="336">
        <v>15.3784960657</v>
      </c>
      <c r="J35" s="336" t="s">
        <v>32</v>
      </c>
      <c r="K35" s="336" t="s">
        <v>180</v>
      </c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</row>
    <row r="36" spans="1:61" s="324" customFormat="1" ht="6" customHeight="1" x14ac:dyDescent="0.2">
      <c r="A36" s="241"/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</row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H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J1" sqref="J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4" width="10.7109375" style="323" customWidth="1"/>
    <col min="5" max="5" width="10.28515625" style="323" bestFit="1" customWidth="1"/>
    <col min="6" max="6" width="9.42578125" style="323" bestFit="1" customWidth="1"/>
    <col min="7" max="7" width="11.28515625" style="323" bestFit="1" customWidth="1"/>
    <col min="8" max="8" width="11.140625" style="323" bestFit="1" customWidth="1"/>
    <col min="9" max="9" width="10" style="323" bestFit="1" customWidth="1"/>
    <col min="10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348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321"/>
      <c r="H3" s="321"/>
      <c r="I3" s="321"/>
    </row>
    <row r="4" spans="1:61" s="320" customFormat="1" ht="6" customHeight="1" x14ac:dyDescent="0.2">
      <c r="A4" s="161"/>
      <c r="G4" s="321"/>
      <c r="H4" s="321"/>
      <c r="I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161</v>
      </c>
      <c r="D5" s="314" t="s">
        <v>162</v>
      </c>
      <c r="E5" s="314" t="s">
        <v>163</v>
      </c>
      <c r="F5" s="314" t="s">
        <v>182</v>
      </c>
      <c r="G5" s="314" t="s">
        <v>177</v>
      </c>
      <c r="H5" s="314" t="s">
        <v>178</v>
      </c>
      <c r="I5" s="314" t="s">
        <v>179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267</v>
      </c>
      <c r="BI5" s="162"/>
    </row>
    <row r="6" spans="1:61" s="155" customFormat="1" ht="6" customHeight="1" thickTop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>
        <v>9.1052999496000009</v>
      </c>
      <c r="D9" s="332" t="s">
        <v>32</v>
      </c>
      <c r="E9" s="332" t="s">
        <v>32</v>
      </c>
      <c r="F9" s="332" t="s">
        <v>32</v>
      </c>
      <c r="G9" s="333">
        <v>9.1052999496000009</v>
      </c>
      <c r="H9" s="332">
        <v>9.1052999496459961</v>
      </c>
      <c r="I9" s="332">
        <v>2.9592225551605225</v>
      </c>
    </row>
    <row r="10" spans="1:61" x14ac:dyDescent="0.2">
      <c r="A10" s="158" t="s">
        <v>48</v>
      </c>
      <c r="B10" s="332" t="s">
        <v>32</v>
      </c>
      <c r="C10" s="332">
        <v>18.2105998993</v>
      </c>
      <c r="D10" s="332" t="s">
        <v>32</v>
      </c>
      <c r="E10" s="332" t="s">
        <v>32</v>
      </c>
      <c r="F10" s="332" t="s">
        <v>32</v>
      </c>
      <c r="G10" s="333">
        <v>18.2105998993</v>
      </c>
      <c r="H10" s="332">
        <v>9.1052999496459961</v>
      </c>
      <c r="I10" s="332">
        <v>2.276324987411499</v>
      </c>
    </row>
    <row r="11" spans="1:61" s="324" customFormat="1" ht="3.75" customHeight="1" x14ac:dyDescent="0.2">
      <c r="A11" s="241"/>
      <c r="B11" s="334"/>
      <c r="C11" s="334"/>
      <c r="D11" s="334"/>
      <c r="E11" s="334"/>
      <c r="F11" s="334"/>
      <c r="G11" s="335"/>
      <c r="H11" s="334"/>
      <c r="I11" s="334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15" customHeight="1" x14ac:dyDescent="0.2">
      <c r="A12" s="159" t="s">
        <v>52</v>
      </c>
      <c r="B12" s="336" t="s">
        <v>32</v>
      </c>
      <c r="C12" s="336">
        <v>27.315899848900003</v>
      </c>
      <c r="D12" s="336" t="s">
        <v>32</v>
      </c>
      <c r="E12" s="336" t="s">
        <v>32</v>
      </c>
      <c r="F12" s="336" t="s">
        <v>32</v>
      </c>
      <c r="G12" s="336">
        <v>27.315899848900003</v>
      </c>
      <c r="H12" s="336" t="s">
        <v>32</v>
      </c>
      <c r="I12" s="336">
        <v>5.2355475425720215</v>
      </c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6" customHeight="1" x14ac:dyDescent="0.2">
      <c r="A13" s="241"/>
      <c r="B13" s="337"/>
      <c r="C13" s="337"/>
      <c r="D13" s="337"/>
      <c r="E13" s="337"/>
      <c r="F13" s="337"/>
      <c r="G13" s="337"/>
      <c r="H13" s="337"/>
      <c r="I13" s="337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7" customFormat="1" ht="19.5" customHeight="1" x14ac:dyDescent="0.3">
      <c r="A14" s="331" t="s">
        <v>40</v>
      </c>
      <c r="B14" s="338"/>
      <c r="C14" s="338"/>
      <c r="D14" s="338"/>
      <c r="E14" s="338"/>
      <c r="F14" s="338"/>
      <c r="G14" s="338"/>
      <c r="H14" s="338"/>
      <c r="I14" s="338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s="330" customFormat="1" ht="3.75" customHeight="1" x14ac:dyDescent="0.2">
      <c r="A15" s="328"/>
      <c r="B15" s="339"/>
      <c r="C15" s="339"/>
      <c r="D15" s="339"/>
      <c r="E15" s="339"/>
      <c r="F15" s="339"/>
      <c r="G15" s="339"/>
      <c r="H15" s="339"/>
      <c r="I15" s="339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x14ac:dyDescent="0.2">
      <c r="A16" s="158" t="s">
        <v>85</v>
      </c>
      <c r="B16" s="332" t="s">
        <v>32</v>
      </c>
      <c r="C16" s="332" t="s">
        <v>32</v>
      </c>
      <c r="D16" s="332">
        <v>18.2105998993</v>
      </c>
      <c r="E16" s="332" t="s">
        <v>32</v>
      </c>
      <c r="F16" s="332" t="s">
        <v>32</v>
      </c>
      <c r="G16" s="333">
        <v>18.2105998993</v>
      </c>
      <c r="H16" s="332">
        <v>9.1052999496459961</v>
      </c>
      <c r="I16" s="332">
        <v>1.6389539241790771</v>
      </c>
    </row>
    <row r="17" spans="1:61" x14ac:dyDescent="0.2">
      <c r="A17" s="158" t="s">
        <v>53</v>
      </c>
      <c r="B17" s="332" t="s">
        <v>32</v>
      </c>
      <c r="C17" s="332" t="s">
        <v>32</v>
      </c>
      <c r="D17" s="332" t="s">
        <v>32</v>
      </c>
      <c r="E17" s="332">
        <v>9.1052999496000009</v>
      </c>
      <c r="F17" s="332" t="s">
        <v>32</v>
      </c>
      <c r="G17" s="333">
        <v>9.1052999496000009</v>
      </c>
      <c r="H17" s="332">
        <v>9.1052999496459961</v>
      </c>
      <c r="I17" s="332">
        <v>16.38953971862793</v>
      </c>
    </row>
    <row r="18" spans="1:61" x14ac:dyDescent="0.2">
      <c r="A18" s="158" t="s">
        <v>57</v>
      </c>
      <c r="B18" s="332" t="s">
        <v>32</v>
      </c>
      <c r="C18" s="332" t="s">
        <v>32</v>
      </c>
      <c r="D18" s="332">
        <v>18.2105998993</v>
      </c>
      <c r="E18" s="332" t="s">
        <v>32</v>
      </c>
      <c r="F18" s="332" t="s">
        <v>32</v>
      </c>
      <c r="G18" s="333">
        <v>18.2105998993</v>
      </c>
      <c r="H18" s="332">
        <v>9.1052999496459961</v>
      </c>
      <c r="I18" s="332">
        <v>13.657949447631836</v>
      </c>
    </row>
    <row r="19" spans="1:61" s="324" customFormat="1" ht="3.75" customHeight="1" x14ac:dyDescent="0.2">
      <c r="A19" s="241"/>
      <c r="B19" s="334"/>
      <c r="C19" s="334"/>
      <c r="D19" s="334"/>
      <c r="E19" s="334"/>
      <c r="F19" s="334"/>
      <c r="G19" s="335"/>
      <c r="H19" s="334"/>
      <c r="I19" s="334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</row>
    <row r="20" spans="1:61" s="324" customFormat="1" ht="15" customHeight="1" x14ac:dyDescent="0.2">
      <c r="A20" s="159" t="s">
        <v>132</v>
      </c>
      <c r="B20" s="336" t="s">
        <v>32</v>
      </c>
      <c r="C20" s="336" t="s">
        <v>32</v>
      </c>
      <c r="D20" s="336">
        <v>36.4211997986</v>
      </c>
      <c r="E20" s="336">
        <v>9.1052999496000009</v>
      </c>
      <c r="F20" s="336" t="s">
        <v>32</v>
      </c>
      <c r="G20" s="336">
        <v>45.526499748200003</v>
      </c>
      <c r="H20" s="336" t="s">
        <v>32</v>
      </c>
      <c r="I20" s="336">
        <v>31.686443090438843</v>
      </c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4" customFormat="1" ht="6" customHeight="1" x14ac:dyDescent="0.2">
      <c r="A21" s="241"/>
      <c r="B21" s="337"/>
      <c r="C21" s="337"/>
      <c r="D21" s="337"/>
      <c r="E21" s="337"/>
      <c r="F21" s="337"/>
      <c r="G21" s="337"/>
      <c r="H21" s="337"/>
      <c r="I21" s="337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7" customFormat="1" ht="19.5" customHeight="1" x14ac:dyDescent="0.3">
      <c r="A22" s="331" t="s">
        <v>35</v>
      </c>
      <c r="B22" s="338"/>
      <c r="C22" s="338"/>
      <c r="D22" s="338"/>
      <c r="E22" s="338"/>
      <c r="F22" s="338"/>
      <c r="G22" s="338"/>
      <c r="H22" s="338"/>
      <c r="I22" s="338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</row>
    <row r="23" spans="1:61" s="330" customFormat="1" ht="3.75" customHeight="1" x14ac:dyDescent="0.2">
      <c r="A23" s="328"/>
      <c r="B23" s="339"/>
      <c r="C23" s="339"/>
      <c r="D23" s="339"/>
      <c r="E23" s="339"/>
      <c r="F23" s="339"/>
      <c r="G23" s="339"/>
      <c r="H23" s="339"/>
      <c r="I23" s="339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</row>
    <row r="24" spans="1:61" x14ac:dyDescent="0.2">
      <c r="A24" s="158" t="s">
        <v>63</v>
      </c>
      <c r="B24" s="332">
        <v>18.2105998993</v>
      </c>
      <c r="C24" s="332" t="s">
        <v>32</v>
      </c>
      <c r="D24" s="332" t="s">
        <v>32</v>
      </c>
      <c r="E24" s="332" t="s">
        <v>32</v>
      </c>
      <c r="F24" s="332" t="s">
        <v>32</v>
      </c>
      <c r="G24" s="333">
        <v>18.2105998993</v>
      </c>
      <c r="H24" s="332">
        <v>9.1052999496459961</v>
      </c>
      <c r="I24" s="332">
        <v>0.18210600316524506</v>
      </c>
    </row>
    <row r="25" spans="1:61" x14ac:dyDescent="0.2">
      <c r="A25" s="158" t="s">
        <v>78</v>
      </c>
      <c r="B25" s="332">
        <v>9.1052999496000009</v>
      </c>
      <c r="C25" s="332" t="s">
        <v>32</v>
      </c>
      <c r="D25" s="332" t="s">
        <v>32</v>
      </c>
      <c r="E25" s="332" t="s">
        <v>32</v>
      </c>
      <c r="F25" s="332" t="s">
        <v>32</v>
      </c>
      <c r="G25" s="333">
        <v>9.1052999496000009</v>
      </c>
      <c r="H25" s="332">
        <v>9.1052999496459961</v>
      </c>
      <c r="I25" s="332">
        <v>1.8210600614547729</v>
      </c>
    </row>
    <row r="26" spans="1:61" x14ac:dyDescent="0.2">
      <c r="A26" s="158" t="s">
        <v>79</v>
      </c>
      <c r="B26" s="332">
        <v>9.1052999496000009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3">
        <v>9.1052999496000009</v>
      </c>
      <c r="H26" s="332">
        <v>9.1052999496459961</v>
      </c>
      <c r="I26" s="332">
        <v>0.87410849332809448</v>
      </c>
    </row>
    <row r="27" spans="1:61" s="324" customFormat="1" ht="3.75" customHeight="1" x14ac:dyDescent="0.2">
      <c r="A27" s="241"/>
      <c r="B27" s="334"/>
      <c r="C27" s="334"/>
      <c r="D27" s="334"/>
      <c r="E27" s="334"/>
      <c r="F27" s="334"/>
      <c r="G27" s="335"/>
      <c r="H27" s="334"/>
      <c r="I27" s="334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4" customFormat="1" ht="15" customHeight="1" x14ac:dyDescent="0.2">
      <c r="A28" s="159" t="s">
        <v>65</v>
      </c>
      <c r="B28" s="336">
        <v>36.421199798500005</v>
      </c>
      <c r="C28" s="336" t="s">
        <v>32</v>
      </c>
      <c r="D28" s="336" t="s">
        <v>32</v>
      </c>
      <c r="E28" s="336" t="s">
        <v>32</v>
      </c>
      <c r="F28" s="336" t="s">
        <v>32</v>
      </c>
      <c r="G28" s="336">
        <v>36.421199798500005</v>
      </c>
      <c r="H28" s="336" t="s">
        <v>32</v>
      </c>
      <c r="I28" s="336">
        <v>2.8772745579481125</v>
      </c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4" customFormat="1" ht="6" customHeight="1" x14ac:dyDescent="0.2">
      <c r="A29" s="241"/>
      <c r="B29" s="337"/>
      <c r="C29" s="337"/>
      <c r="D29" s="337"/>
      <c r="E29" s="337"/>
      <c r="F29" s="337"/>
      <c r="G29" s="337"/>
      <c r="H29" s="337"/>
      <c r="I29" s="337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</row>
    <row r="30" spans="1:61" s="327" customFormat="1" ht="19.5" customHeight="1" x14ac:dyDescent="0.3">
      <c r="A30" s="331" t="s">
        <v>37</v>
      </c>
      <c r="B30" s="338"/>
      <c r="C30" s="338"/>
      <c r="D30" s="338"/>
      <c r="E30" s="338"/>
      <c r="F30" s="338"/>
      <c r="G30" s="338"/>
      <c r="H30" s="338"/>
      <c r="I30" s="338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</row>
    <row r="31" spans="1:61" s="330" customFormat="1" ht="3.75" customHeight="1" x14ac:dyDescent="0.2">
      <c r="A31" s="328"/>
      <c r="B31" s="339"/>
      <c r="C31" s="339"/>
      <c r="D31" s="339"/>
      <c r="E31" s="339"/>
      <c r="F31" s="339"/>
      <c r="G31" s="339"/>
      <c r="H31" s="339"/>
      <c r="I31" s="339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</row>
    <row r="32" spans="1:61" x14ac:dyDescent="0.2">
      <c r="A32" s="158" t="s">
        <v>100</v>
      </c>
      <c r="B32" s="332" t="s">
        <v>32</v>
      </c>
      <c r="C32" s="332" t="s">
        <v>32</v>
      </c>
      <c r="D32" s="332" t="s">
        <v>32</v>
      </c>
      <c r="E32" s="332" t="s">
        <v>32</v>
      </c>
      <c r="F32" s="332">
        <v>9.1052999496000009</v>
      </c>
      <c r="G32" s="333">
        <v>9.1052999496000009</v>
      </c>
      <c r="H32" s="332">
        <v>9.1052999496459961</v>
      </c>
      <c r="I32" s="332" t="s">
        <v>180</v>
      </c>
    </row>
    <row r="33" spans="1:61" s="324" customFormat="1" ht="3.75" customHeight="1" x14ac:dyDescent="0.2">
      <c r="A33" s="241"/>
      <c r="B33" s="334"/>
      <c r="C33" s="334"/>
      <c r="D33" s="334"/>
      <c r="E33" s="334"/>
      <c r="F33" s="334"/>
      <c r="G33" s="335"/>
      <c r="H33" s="334"/>
      <c r="I33" s="334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4" customFormat="1" ht="15" customHeight="1" x14ac:dyDescent="0.2">
      <c r="A34" s="159" t="s">
        <v>68</v>
      </c>
      <c r="B34" s="336" t="s">
        <v>32</v>
      </c>
      <c r="C34" s="336" t="s">
        <v>32</v>
      </c>
      <c r="D34" s="336" t="s">
        <v>32</v>
      </c>
      <c r="E34" s="336" t="s">
        <v>32</v>
      </c>
      <c r="F34" s="336">
        <v>9.1052999496000009</v>
      </c>
      <c r="G34" s="336">
        <v>9.1052999496000009</v>
      </c>
      <c r="H34" s="336" t="s">
        <v>32</v>
      </c>
      <c r="I34" s="336" t="s">
        <v>180</v>
      </c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4" customFormat="1" ht="6" customHeight="1" x14ac:dyDescent="0.2">
      <c r="A35" s="241"/>
      <c r="B35" s="316"/>
      <c r="C35" s="316"/>
      <c r="D35" s="316"/>
      <c r="E35" s="316"/>
      <c r="F35" s="316"/>
      <c r="G35" s="316"/>
      <c r="H35" s="316"/>
      <c r="I35" s="316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</row>
    <row r="36" spans="1:61" s="322" customFormat="1" x14ac:dyDescent="0.2"/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7"/>
  <sheetViews>
    <sheetView showGridLines="0" workbookViewId="0">
      <selection activeCell="M1" sqref="M1"/>
    </sheetView>
  </sheetViews>
  <sheetFormatPr defaultRowHeight="12.75" x14ac:dyDescent="0.2"/>
  <cols>
    <col min="1" max="1" width="36.7109375" style="323" customWidth="1"/>
    <col min="2" max="2" width="9.7109375" style="323" bestFit="1" customWidth="1"/>
    <col min="3" max="3" width="9.28515625" style="323" bestFit="1" customWidth="1"/>
    <col min="4" max="6" width="10.7109375" style="323" customWidth="1"/>
    <col min="7" max="7" width="10.28515625" style="323" bestFit="1" customWidth="1"/>
    <col min="8" max="8" width="13.28515625" style="323" bestFit="1" customWidth="1"/>
    <col min="9" max="9" width="5.85546875" style="323" bestFit="1" customWidth="1"/>
    <col min="10" max="10" width="11.28515625" style="323" bestFit="1" customWidth="1"/>
    <col min="11" max="11" width="11.140625" style="323" bestFit="1" customWidth="1"/>
    <col min="12" max="12" width="10" style="323" bestFit="1" customWidth="1"/>
    <col min="13" max="54" width="12.7109375" style="322" customWidth="1"/>
    <col min="55" max="58" width="12.7109375" style="323" customWidth="1"/>
    <col min="59" max="16384" width="9.140625" style="323"/>
  </cols>
  <sheetData>
    <row r="1" spans="1:54" s="319" customFormat="1" ht="15" customHeight="1" x14ac:dyDescent="0.25">
      <c r="A1" s="63" t="s">
        <v>349</v>
      </c>
    </row>
    <row r="2" spans="1:54" s="320" customFormat="1" ht="15" customHeight="1" x14ac:dyDescent="0.2">
      <c r="A2" s="160"/>
    </row>
    <row r="3" spans="1:54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321"/>
      <c r="K3" s="321"/>
      <c r="L3" s="321"/>
    </row>
    <row r="4" spans="1:54" s="320" customFormat="1" ht="6" customHeight="1" x14ac:dyDescent="0.2">
      <c r="A4" s="161"/>
      <c r="J4" s="321"/>
      <c r="K4" s="321"/>
      <c r="L4" s="321"/>
    </row>
    <row r="5" spans="1:54" s="314" customFormat="1" ht="39.950000000000003" customHeight="1" thickBot="1" x14ac:dyDescent="0.25">
      <c r="A5" s="315" t="s">
        <v>176</v>
      </c>
      <c r="B5" s="314" t="s">
        <v>183</v>
      </c>
      <c r="C5" s="314" t="s">
        <v>259</v>
      </c>
      <c r="D5" s="314" t="s">
        <v>185</v>
      </c>
      <c r="E5" s="314" t="s">
        <v>161</v>
      </c>
      <c r="F5" s="314" t="s">
        <v>162</v>
      </c>
      <c r="G5" s="314" t="s">
        <v>163</v>
      </c>
      <c r="H5" s="314" t="s">
        <v>181</v>
      </c>
      <c r="I5" s="314" t="s">
        <v>93</v>
      </c>
      <c r="J5" s="314" t="s">
        <v>177</v>
      </c>
      <c r="K5" s="314" t="s">
        <v>178</v>
      </c>
      <c r="L5" s="314" t="s">
        <v>179</v>
      </c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 t="s">
        <v>268</v>
      </c>
      <c r="BB5" s="162"/>
    </row>
    <row r="6" spans="1:54" s="155" customFormat="1" ht="6" customHeight="1" thickTop="1" x14ac:dyDescent="0.2"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62"/>
    </row>
    <row r="7" spans="1:54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62"/>
    </row>
    <row r="8" spans="1:54" s="155" customFormat="1" ht="3.75" customHeight="1" x14ac:dyDescent="0.2"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</row>
    <row r="9" spans="1:54" x14ac:dyDescent="0.2">
      <c r="A9" s="158" t="s">
        <v>47</v>
      </c>
      <c r="B9" s="332" t="s">
        <v>32</v>
      </c>
      <c r="C9" s="332" t="s">
        <v>32</v>
      </c>
      <c r="D9" s="332" t="s">
        <v>32</v>
      </c>
      <c r="E9" s="332">
        <v>18.648257493999999</v>
      </c>
      <c r="F9" s="332" t="s">
        <v>32</v>
      </c>
      <c r="G9" s="332" t="s">
        <v>32</v>
      </c>
      <c r="H9" s="332" t="s">
        <v>32</v>
      </c>
      <c r="I9" s="332" t="s">
        <v>32</v>
      </c>
      <c r="J9" s="333">
        <v>18.648257493999999</v>
      </c>
      <c r="K9" s="332">
        <v>18.648257493972778</v>
      </c>
      <c r="L9" s="332">
        <v>4.6620643734931946</v>
      </c>
    </row>
    <row r="10" spans="1:54" x14ac:dyDescent="0.2">
      <c r="A10" s="158" t="s">
        <v>92</v>
      </c>
      <c r="B10" s="332" t="s">
        <v>32</v>
      </c>
      <c r="C10" s="332" t="s">
        <v>32</v>
      </c>
      <c r="D10" s="332" t="s">
        <v>32</v>
      </c>
      <c r="E10" s="332">
        <v>100.7988188267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3">
        <v>100.7988188267</v>
      </c>
      <c r="K10" s="332">
        <v>74.085508942604065</v>
      </c>
      <c r="L10" s="332">
        <v>32.759616404771805</v>
      </c>
    </row>
    <row r="11" spans="1:54" x14ac:dyDescent="0.2">
      <c r="A11" s="158" t="s">
        <v>80</v>
      </c>
      <c r="B11" s="332" t="s">
        <v>32</v>
      </c>
      <c r="C11" s="332" t="s">
        <v>32</v>
      </c>
      <c r="D11" s="332">
        <v>22.752506256099998</v>
      </c>
      <c r="E11" s="332">
        <v>248.1599991322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3">
        <v>270.91250538830002</v>
      </c>
      <c r="K11" s="332">
        <v>245.83250558376312</v>
      </c>
      <c r="L11" s="332">
        <v>90.484776198863983</v>
      </c>
    </row>
    <row r="12" spans="1:54" x14ac:dyDescent="0.2">
      <c r="A12" s="158" t="s">
        <v>99</v>
      </c>
      <c r="B12" s="332" t="s">
        <v>32</v>
      </c>
      <c r="C12" s="332" t="s">
        <v>32</v>
      </c>
      <c r="D12" s="332" t="s">
        <v>32</v>
      </c>
      <c r="E12" s="332">
        <v>147.75</v>
      </c>
      <c r="F12" s="332" t="s">
        <v>32</v>
      </c>
      <c r="G12" s="332" t="s">
        <v>32</v>
      </c>
      <c r="H12" s="332" t="s">
        <v>32</v>
      </c>
      <c r="I12" s="332" t="s">
        <v>32</v>
      </c>
      <c r="J12" s="333">
        <v>147.75</v>
      </c>
      <c r="K12" s="332">
        <v>147.75</v>
      </c>
      <c r="L12" s="332">
        <v>73.875</v>
      </c>
    </row>
    <row r="13" spans="1:54" x14ac:dyDescent="0.2">
      <c r="A13" s="158" t="s">
        <v>98</v>
      </c>
      <c r="B13" s="332" t="s">
        <v>32</v>
      </c>
      <c r="C13" s="332">
        <v>1.8853065968</v>
      </c>
      <c r="D13" s="332" t="s">
        <v>32</v>
      </c>
      <c r="E13" s="332" t="s">
        <v>32</v>
      </c>
      <c r="F13" s="332" t="s">
        <v>32</v>
      </c>
      <c r="G13" s="332" t="s">
        <v>32</v>
      </c>
      <c r="H13" s="332" t="s">
        <v>32</v>
      </c>
      <c r="I13" s="332" t="s">
        <v>32</v>
      </c>
      <c r="J13" s="333">
        <v>1.8853065968</v>
      </c>
      <c r="K13" s="332">
        <v>0.47132664918899536</v>
      </c>
      <c r="L13" s="332">
        <v>2.7977948188781738</v>
      </c>
    </row>
    <row r="14" spans="1:54" x14ac:dyDescent="0.2">
      <c r="A14" s="158" t="s">
        <v>49</v>
      </c>
      <c r="B14" s="332" t="s">
        <v>32</v>
      </c>
      <c r="C14" s="332" t="s">
        <v>32</v>
      </c>
      <c r="D14" s="332" t="s">
        <v>32</v>
      </c>
      <c r="E14" s="332">
        <v>30</v>
      </c>
      <c r="F14" s="332" t="s">
        <v>32</v>
      </c>
      <c r="G14" s="332" t="s">
        <v>32</v>
      </c>
      <c r="H14" s="332" t="s">
        <v>32</v>
      </c>
      <c r="I14" s="332" t="s">
        <v>32</v>
      </c>
      <c r="J14" s="333">
        <v>30</v>
      </c>
      <c r="K14" s="332">
        <v>30</v>
      </c>
      <c r="L14" s="332">
        <v>22.5</v>
      </c>
    </row>
    <row r="15" spans="1:54" x14ac:dyDescent="0.2">
      <c r="A15" s="158" t="s">
        <v>192</v>
      </c>
      <c r="B15" s="332" t="s">
        <v>32</v>
      </c>
      <c r="C15" s="332" t="s">
        <v>32</v>
      </c>
      <c r="D15" s="332">
        <v>22.752506256099998</v>
      </c>
      <c r="E15" s="332">
        <v>223.2299989462</v>
      </c>
      <c r="F15" s="332" t="s">
        <v>32</v>
      </c>
      <c r="G15" s="332" t="s">
        <v>32</v>
      </c>
      <c r="H15" s="332" t="s">
        <v>32</v>
      </c>
      <c r="I15" s="332" t="s">
        <v>32</v>
      </c>
      <c r="J15" s="333">
        <v>245.98250520229999</v>
      </c>
      <c r="K15" s="332">
        <v>245.9825052022934</v>
      </c>
      <c r="L15" s="332">
        <v>30.747813150286674</v>
      </c>
    </row>
    <row r="16" spans="1:54" x14ac:dyDescent="0.2">
      <c r="A16" s="158" t="s">
        <v>100</v>
      </c>
      <c r="B16" s="332">
        <v>147.75</v>
      </c>
      <c r="C16" s="332" t="s">
        <v>32</v>
      </c>
      <c r="D16" s="332">
        <v>22.752506256099998</v>
      </c>
      <c r="E16" s="332">
        <v>81.929999232300005</v>
      </c>
      <c r="F16" s="332" t="s">
        <v>32</v>
      </c>
      <c r="G16" s="332" t="s">
        <v>32</v>
      </c>
      <c r="H16" s="332" t="s">
        <v>32</v>
      </c>
      <c r="I16" s="332" t="s">
        <v>32</v>
      </c>
      <c r="J16" s="333">
        <v>252.43250548840001</v>
      </c>
      <c r="K16" s="332">
        <v>252.43250548839569</v>
      </c>
      <c r="L16" s="332">
        <v>149.48573976755142</v>
      </c>
    </row>
    <row r="17" spans="1:54" x14ac:dyDescent="0.2">
      <c r="A17" s="158" t="s">
        <v>87</v>
      </c>
      <c r="B17" s="332" t="s">
        <v>32</v>
      </c>
      <c r="C17" s="332" t="s">
        <v>32</v>
      </c>
      <c r="D17" s="332">
        <v>22.752506256099998</v>
      </c>
      <c r="E17" s="332">
        <v>292.36539793010002</v>
      </c>
      <c r="F17" s="332" t="s">
        <v>32</v>
      </c>
      <c r="G17" s="332" t="s">
        <v>32</v>
      </c>
      <c r="H17" s="332" t="s">
        <v>32</v>
      </c>
      <c r="I17" s="332" t="s">
        <v>32</v>
      </c>
      <c r="J17" s="333">
        <v>315.11790418620001</v>
      </c>
      <c r="K17" s="332">
        <v>259.21018528938293</v>
      </c>
      <c r="L17" s="332">
        <v>60.390639334917068</v>
      </c>
    </row>
    <row r="18" spans="1:54" x14ac:dyDescent="0.2">
      <c r="A18" s="158" t="s">
        <v>51</v>
      </c>
      <c r="B18" s="332" t="s">
        <v>32</v>
      </c>
      <c r="C18" s="332" t="s">
        <v>32</v>
      </c>
      <c r="D18" s="332" t="s">
        <v>32</v>
      </c>
      <c r="E18" s="332">
        <v>8.0027563571999991</v>
      </c>
      <c r="F18" s="332" t="s">
        <v>32</v>
      </c>
      <c r="G18" s="332" t="s">
        <v>32</v>
      </c>
      <c r="H18" s="332" t="s">
        <v>32</v>
      </c>
      <c r="I18" s="332" t="s">
        <v>32</v>
      </c>
      <c r="J18" s="333">
        <v>8.0027563571999991</v>
      </c>
      <c r="K18" s="332">
        <v>8.0027563571929932</v>
      </c>
      <c r="L18" s="332">
        <v>2.0006890892982483</v>
      </c>
    </row>
    <row r="19" spans="1:54" x14ac:dyDescent="0.2">
      <c r="A19" s="158" t="s">
        <v>95</v>
      </c>
      <c r="B19" s="332" t="s">
        <v>32</v>
      </c>
      <c r="C19" s="332" t="s">
        <v>32</v>
      </c>
      <c r="D19" s="332" t="s">
        <v>32</v>
      </c>
      <c r="E19" s="332">
        <v>40.046649098400003</v>
      </c>
      <c r="F19" s="332" t="s">
        <v>32</v>
      </c>
      <c r="G19" s="332" t="s">
        <v>32</v>
      </c>
      <c r="H19" s="332" t="s">
        <v>32</v>
      </c>
      <c r="I19" s="332" t="s">
        <v>32</v>
      </c>
      <c r="J19" s="333">
        <v>40.046649098400003</v>
      </c>
      <c r="K19" s="332">
        <v>40.046649098396301</v>
      </c>
      <c r="L19" s="332">
        <v>8.8354988396167755</v>
      </c>
    </row>
    <row r="20" spans="1:54" s="324" customFormat="1" ht="3.75" customHeight="1" x14ac:dyDescent="0.2">
      <c r="A20" s="241"/>
      <c r="B20" s="334"/>
      <c r="C20" s="334"/>
      <c r="D20" s="334"/>
      <c r="E20" s="334"/>
      <c r="F20" s="334"/>
      <c r="G20" s="334"/>
      <c r="H20" s="334"/>
      <c r="I20" s="334"/>
      <c r="J20" s="335"/>
      <c r="K20" s="334"/>
      <c r="L20" s="334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</row>
    <row r="21" spans="1:54" s="324" customFormat="1" ht="15" customHeight="1" x14ac:dyDescent="0.2">
      <c r="A21" s="159" t="s">
        <v>52</v>
      </c>
      <c r="B21" s="336">
        <v>147.75</v>
      </c>
      <c r="C21" s="336">
        <v>1.8853065968</v>
      </c>
      <c r="D21" s="336">
        <v>91.010025024399994</v>
      </c>
      <c r="E21" s="336">
        <v>1190.9318770171001</v>
      </c>
      <c r="F21" s="336" t="s">
        <v>32</v>
      </c>
      <c r="G21" s="336" t="s">
        <v>32</v>
      </c>
      <c r="H21" s="336" t="s">
        <v>32</v>
      </c>
      <c r="I21" s="336" t="s">
        <v>32</v>
      </c>
      <c r="J21" s="336">
        <v>1431.5772086383001</v>
      </c>
      <c r="K21" s="336" t="s">
        <v>32</v>
      </c>
      <c r="L21" s="336">
        <v>478.53963197767735</v>
      </c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</row>
    <row r="22" spans="1:54" s="324" customFormat="1" ht="6" customHeight="1" x14ac:dyDescent="0.2">
      <c r="A22" s="241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</row>
    <row r="23" spans="1:54" s="327" customFormat="1" ht="19.5" customHeight="1" x14ac:dyDescent="0.3">
      <c r="A23" s="331" t="s">
        <v>40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</row>
    <row r="24" spans="1:54" s="330" customFormat="1" ht="3.75" customHeight="1" x14ac:dyDescent="0.2">
      <c r="A24" s="328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</row>
    <row r="25" spans="1:54" x14ac:dyDescent="0.2">
      <c r="A25" s="158" t="s">
        <v>236</v>
      </c>
      <c r="B25" s="332" t="s">
        <v>32</v>
      </c>
      <c r="C25" s="332" t="s">
        <v>32</v>
      </c>
      <c r="D25" s="332" t="s">
        <v>32</v>
      </c>
      <c r="E25" s="332" t="s">
        <v>32</v>
      </c>
      <c r="F25" s="332" t="s">
        <v>32</v>
      </c>
      <c r="G25" s="332" t="s">
        <v>32</v>
      </c>
      <c r="H25" s="332">
        <v>147.75</v>
      </c>
      <c r="I25" s="332" t="s">
        <v>32</v>
      </c>
      <c r="J25" s="333">
        <v>147.75</v>
      </c>
      <c r="K25" s="332">
        <v>147.75</v>
      </c>
      <c r="L25" s="332">
        <v>132.97499847412109</v>
      </c>
    </row>
    <row r="26" spans="1:54" x14ac:dyDescent="0.2">
      <c r="A26" s="158" t="s">
        <v>194</v>
      </c>
      <c r="B26" s="332" t="s">
        <v>32</v>
      </c>
      <c r="C26" s="332" t="s">
        <v>32</v>
      </c>
      <c r="D26" s="332" t="s">
        <v>32</v>
      </c>
      <c r="E26" s="332" t="s">
        <v>32</v>
      </c>
      <c r="F26" s="332">
        <v>43.799999237100003</v>
      </c>
      <c r="G26" s="332" t="s">
        <v>32</v>
      </c>
      <c r="H26" s="332" t="s">
        <v>32</v>
      </c>
      <c r="I26" s="332" t="s">
        <v>32</v>
      </c>
      <c r="J26" s="333">
        <v>43.799999237100003</v>
      </c>
      <c r="K26" s="332">
        <v>43.799999237060547</v>
      </c>
      <c r="L26" s="332">
        <v>5.6700001507997513</v>
      </c>
    </row>
    <row r="27" spans="1:54" x14ac:dyDescent="0.2">
      <c r="A27" s="158" t="s">
        <v>85</v>
      </c>
      <c r="B27" s="332" t="s">
        <v>32</v>
      </c>
      <c r="C27" s="332" t="s">
        <v>32</v>
      </c>
      <c r="D27" s="332" t="s">
        <v>32</v>
      </c>
      <c r="E27" s="332" t="s">
        <v>32</v>
      </c>
      <c r="F27" s="332">
        <v>20.5259771347</v>
      </c>
      <c r="G27" s="332" t="s">
        <v>32</v>
      </c>
      <c r="H27" s="332">
        <v>253.4251388907</v>
      </c>
      <c r="I27" s="332" t="s">
        <v>32</v>
      </c>
      <c r="J27" s="333">
        <v>273.95111602539998</v>
      </c>
      <c r="K27" s="332">
        <v>273.95111602544785</v>
      </c>
      <c r="L27" s="332">
        <v>22.513523314148188</v>
      </c>
    </row>
    <row r="28" spans="1:54" x14ac:dyDescent="0.2">
      <c r="A28" s="158" t="s">
        <v>240</v>
      </c>
      <c r="B28" s="332" t="s">
        <v>32</v>
      </c>
      <c r="C28" s="332" t="s">
        <v>32</v>
      </c>
      <c r="D28" s="332" t="s">
        <v>32</v>
      </c>
      <c r="E28" s="332" t="s">
        <v>32</v>
      </c>
      <c r="F28" s="332" t="s">
        <v>32</v>
      </c>
      <c r="G28" s="332" t="s">
        <v>32</v>
      </c>
      <c r="H28" s="332">
        <v>30</v>
      </c>
      <c r="I28" s="332" t="s">
        <v>32</v>
      </c>
      <c r="J28" s="333">
        <v>30</v>
      </c>
      <c r="K28" s="332">
        <v>30</v>
      </c>
      <c r="L28" s="332">
        <v>3.75</v>
      </c>
    </row>
    <row r="29" spans="1:54" x14ac:dyDescent="0.2">
      <c r="A29" s="158" t="s">
        <v>69</v>
      </c>
      <c r="B29" s="332" t="s">
        <v>32</v>
      </c>
      <c r="C29" s="332" t="s">
        <v>32</v>
      </c>
      <c r="D29" s="332" t="s">
        <v>32</v>
      </c>
      <c r="E29" s="332" t="s">
        <v>32</v>
      </c>
      <c r="F29" s="332" t="s">
        <v>32</v>
      </c>
      <c r="G29" s="332" t="s">
        <v>32</v>
      </c>
      <c r="H29" s="332">
        <v>1.1666500568</v>
      </c>
      <c r="I29" s="332" t="s">
        <v>32</v>
      </c>
      <c r="J29" s="333">
        <v>1.1666500568</v>
      </c>
      <c r="K29" s="332">
        <v>1.1666500568389893</v>
      </c>
      <c r="L29" s="332">
        <v>0.4666600227355957</v>
      </c>
    </row>
    <row r="30" spans="1:54" x14ac:dyDescent="0.2">
      <c r="A30" s="158" t="s">
        <v>53</v>
      </c>
      <c r="B30" s="332" t="s">
        <v>32</v>
      </c>
      <c r="C30" s="332" t="s">
        <v>32</v>
      </c>
      <c r="D30" s="332" t="s">
        <v>32</v>
      </c>
      <c r="E30" s="332" t="s">
        <v>32</v>
      </c>
      <c r="F30" s="332">
        <v>221.63999938960001</v>
      </c>
      <c r="G30" s="332">
        <v>27.460903585000001</v>
      </c>
      <c r="H30" s="332" t="s">
        <v>32</v>
      </c>
      <c r="I30" s="332" t="s">
        <v>32</v>
      </c>
      <c r="J30" s="333">
        <v>249.10090297459999</v>
      </c>
      <c r="K30" s="332">
        <v>175.21090358495712</v>
      </c>
      <c r="L30" s="332">
        <v>249.59713354706764</v>
      </c>
    </row>
    <row r="31" spans="1:54" x14ac:dyDescent="0.2">
      <c r="A31" s="158" t="s">
        <v>55</v>
      </c>
      <c r="B31" s="332" t="s">
        <v>32</v>
      </c>
      <c r="C31" s="332" t="s">
        <v>32</v>
      </c>
      <c r="D31" s="332" t="s">
        <v>32</v>
      </c>
      <c r="E31" s="332" t="s">
        <v>32</v>
      </c>
      <c r="F31" s="332">
        <v>0.4713266492</v>
      </c>
      <c r="G31" s="332" t="s">
        <v>32</v>
      </c>
      <c r="H31" s="332" t="s">
        <v>32</v>
      </c>
      <c r="I31" s="332">
        <v>6.2049965858</v>
      </c>
      <c r="J31" s="333">
        <v>6.6763232349999999</v>
      </c>
      <c r="K31" s="332">
        <v>6.6763232350349426</v>
      </c>
      <c r="L31" s="332">
        <v>2.1666708439588547</v>
      </c>
    </row>
    <row r="32" spans="1:54" x14ac:dyDescent="0.2">
      <c r="A32" s="158" t="s">
        <v>101</v>
      </c>
      <c r="B32" s="332" t="s">
        <v>32</v>
      </c>
      <c r="C32" s="332" t="s">
        <v>32</v>
      </c>
      <c r="D32" s="332" t="s">
        <v>32</v>
      </c>
      <c r="E32" s="332" t="s">
        <v>32</v>
      </c>
      <c r="F32" s="332">
        <v>141.62817245720001</v>
      </c>
      <c r="G32" s="332" t="s">
        <v>32</v>
      </c>
      <c r="H32" s="332">
        <v>147.75</v>
      </c>
      <c r="I32" s="332" t="s">
        <v>32</v>
      </c>
      <c r="J32" s="333">
        <v>289.37817245719998</v>
      </c>
      <c r="K32" s="332">
        <v>257.62600201368332</v>
      </c>
      <c r="L32" s="332">
        <v>84.924834996461868</v>
      </c>
    </row>
    <row r="33" spans="1:54" x14ac:dyDescent="0.2">
      <c r="A33" s="158" t="s">
        <v>58</v>
      </c>
      <c r="B33" s="332" t="s">
        <v>32</v>
      </c>
      <c r="C33" s="332" t="s">
        <v>32</v>
      </c>
      <c r="D33" s="332" t="s">
        <v>32</v>
      </c>
      <c r="E33" s="332" t="s">
        <v>32</v>
      </c>
      <c r="F33" s="332">
        <v>15.1304759979</v>
      </c>
      <c r="G33" s="332" t="s">
        <v>32</v>
      </c>
      <c r="H33" s="332">
        <v>259.27796685700002</v>
      </c>
      <c r="I33" s="332">
        <v>7.1042764783000001</v>
      </c>
      <c r="J33" s="333">
        <v>281.51271933319998</v>
      </c>
      <c r="K33" s="332">
        <v>281.51271933317184</v>
      </c>
      <c r="L33" s="332">
        <v>362.96813869476318</v>
      </c>
    </row>
    <row r="34" spans="1:54" x14ac:dyDescent="0.2">
      <c r="A34" s="158" t="s">
        <v>59</v>
      </c>
      <c r="B34" s="332" t="s">
        <v>32</v>
      </c>
      <c r="C34" s="332" t="s">
        <v>32</v>
      </c>
      <c r="D34" s="332" t="s">
        <v>32</v>
      </c>
      <c r="E34" s="332" t="s">
        <v>32</v>
      </c>
      <c r="F34" s="332">
        <v>3.5555198193000002</v>
      </c>
      <c r="G34" s="332" t="s">
        <v>32</v>
      </c>
      <c r="H34" s="332" t="s">
        <v>32</v>
      </c>
      <c r="I34" s="332" t="s">
        <v>32</v>
      </c>
      <c r="J34" s="333">
        <v>3.5555198193000002</v>
      </c>
      <c r="K34" s="332">
        <v>3.5555198192596436</v>
      </c>
      <c r="L34" s="332">
        <v>0.53332799673080444</v>
      </c>
    </row>
    <row r="35" spans="1:54" x14ac:dyDescent="0.2">
      <c r="A35" s="158" t="s">
        <v>84</v>
      </c>
      <c r="B35" s="332" t="s">
        <v>32</v>
      </c>
      <c r="C35" s="332" t="s">
        <v>32</v>
      </c>
      <c r="D35" s="332" t="s">
        <v>32</v>
      </c>
      <c r="E35" s="332" t="s">
        <v>32</v>
      </c>
      <c r="F35" s="332">
        <v>41.944537699199998</v>
      </c>
      <c r="G35" s="332" t="s">
        <v>32</v>
      </c>
      <c r="H35" s="332" t="s">
        <v>32</v>
      </c>
      <c r="I35" s="332" t="s">
        <v>32</v>
      </c>
      <c r="J35" s="333">
        <v>41.944537699199998</v>
      </c>
      <c r="K35" s="332">
        <v>39.722337782382965</v>
      </c>
      <c r="L35" s="332">
        <v>153.60266691446304</v>
      </c>
    </row>
    <row r="36" spans="1:54" s="324" customFormat="1" ht="3.75" customHeight="1" x14ac:dyDescent="0.2">
      <c r="A36" s="241"/>
      <c r="B36" s="334"/>
      <c r="C36" s="334"/>
      <c r="D36" s="334"/>
      <c r="E36" s="334"/>
      <c r="F36" s="334"/>
      <c r="G36" s="334"/>
      <c r="H36" s="334"/>
      <c r="I36" s="334"/>
      <c r="J36" s="335"/>
      <c r="K36" s="334"/>
      <c r="L36" s="334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</row>
    <row r="37" spans="1:54" s="324" customFormat="1" ht="15" customHeight="1" x14ac:dyDescent="0.2">
      <c r="A37" s="159" t="s">
        <v>132</v>
      </c>
      <c r="B37" s="336" t="s">
        <v>32</v>
      </c>
      <c r="C37" s="336" t="s">
        <v>32</v>
      </c>
      <c r="D37" s="336" t="s">
        <v>32</v>
      </c>
      <c r="E37" s="336" t="s">
        <v>32</v>
      </c>
      <c r="F37" s="336">
        <v>488.69600838420007</v>
      </c>
      <c r="G37" s="336">
        <v>27.460903585000001</v>
      </c>
      <c r="H37" s="336">
        <v>839.36975580449996</v>
      </c>
      <c r="I37" s="336">
        <v>13.309273064100001</v>
      </c>
      <c r="J37" s="336">
        <v>1368.8359408378001</v>
      </c>
      <c r="K37" s="336" t="s">
        <v>32</v>
      </c>
      <c r="L37" s="336">
        <v>1019.16795495525</v>
      </c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2"/>
      <c r="BB37" s="322"/>
    </row>
    <row r="38" spans="1:54" s="322" customFormat="1" x14ac:dyDescent="0.2"/>
    <row r="39" spans="1:54" s="322" customFormat="1" x14ac:dyDescent="0.2"/>
    <row r="40" spans="1:54" s="322" customFormat="1" x14ac:dyDescent="0.2"/>
    <row r="41" spans="1:54" s="322" customFormat="1" x14ac:dyDescent="0.2"/>
    <row r="42" spans="1:54" s="322" customFormat="1" x14ac:dyDescent="0.2"/>
    <row r="43" spans="1:54" s="322" customFormat="1" x14ac:dyDescent="0.2"/>
    <row r="44" spans="1:54" s="322" customFormat="1" x14ac:dyDescent="0.2"/>
    <row r="45" spans="1:54" s="322" customFormat="1" x14ac:dyDescent="0.2"/>
    <row r="46" spans="1:54" s="322" customFormat="1" x14ac:dyDescent="0.2"/>
    <row r="47" spans="1:54" s="322" customFormat="1" x14ac:dyDescent="0.2"/>
  </sheetData>
  <mergeCells count="1">
    <mergeCell ref="B3:I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9"/>
  <sheetViews>
    <sheetView showGridLines="0" workbookViewId="0">
      <selection activeCell="L2" sqref="L2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3" width="8.5703125" style="323" bestFit="1" customWidth="1"/>
    <col min="4" max="5" width="10.7109375" style="323" customWidth="1"/>
    <col min="6" max="6" width="10.140625" style="323" bestFit="1" customWidth="1"/>
    <col min="7" max="7" width="9.42578125" style="323" bestFit="1" customWidth="1"/>
    <col min="8" max="8" width="4.85546875" style="323" bestFit="1" customWidth="1"/>
    <col min="9" max="9" width="11.28515625" style="323" bestFit="1" customWidth="1"/>
    <col min="10" max="10" width="11.140625" style="323" bestFit="1" customWidth="1"/>
    <col min="11" max="11" width="10" style="323" bestFit="1" customWidth="1"/>
    <col min="12" max="53" width="12.7109375" style="322" customWidth="1"/>
    <col min="54" max="57" width="12.7109375" style="323" customWidth="1"/>
    <col min="58" max="16384" width="9.140625" style="323"/>
  </cols>
  <sheetData>
    <row r="1" spans="1:53" s="319" customFormat="1" ht="15" customHeight="1" x14ac:dyDescent="0.25">
      <c r="A1" s="63" t="s">
        <v>350</v>
      </c>
    </row>
    <row r="2" spans="1:53" s="320" customFormat="1" ht="15" customHeight="1" x14ac:dyDescent="0.2">
      <c r="A2" s="160"/>
    </row>
    <row r="3" spans="1:53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53" s="320" customFormat="1" ht="6" customHeight="1" x14ac:dyDescent="0.2">
      <c r="A4" s="161"/>
      <c r="I4" s="321"/>
      <c r="J4" s="321"/>
      <c r="K4" s="321"/>
    </row>
    <row r="5" spans="1:53" s="314" customFormat="1" ht="39.950000000000003" customHeight="1" thickBot="1" x14ac:dyDescent="0.25">
      <c r="A5" s="315" t="s">
        <v>176</v>
      </c>
      <c r="B5" s="314" t="s">
        <v>71</v>
      </c>
      <c r="C5" s="314" t="s">
        <v>184</v>
      </c>
      <c r="D5" s="314" t="s">
        <v>202</v>
      </c>
      <c r="E5" s="314" t="s">
        <v>164</v>
      </c>
      <c r="F5" s="314" t="s">
        <v>102</v>
      </c>
      <c r="G5" s="314" t="s">
        <v>182</v>
      </c>
      <c r="H5" s="314" t="s">
        <v>73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 t="s">
        <v>268</v>
      </c>
      <c r="BA5" s="162"/>
    </row>
    <row r="6" spans="1:53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62"/>
    </row>
    <row r="7" spans="1:53" s="327" customFormat="1" ht="19.5" customHeight="1" x14ac:dyDescent="0.3">
      <c r="A7" s="331" t="s">
        <v>35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</row>
    <row r="8" spans="1:53" s="330" customFormat="1" ht="3.75" customHeight="1" x14ac:dyDescent="0.2">
      <c r="A8" s="328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</row>
    <row r="9" spans="1:53" x14ac:dyDescent="0.2">
      <c r="A9" s="158" t="s">
        <v>197</v>
      </c>
      <c r="B9" s="332" t="s">
        <v>32</v>
      </c>
      <c r="C9" s="332" t="s">
        <v>32</v>
      </c>
      <c r="D9" s="332" t="s">
        <v>32</v>
      </c>
      <c r="E9" s="332">
        <v>38.879999041600001</v>
      </c>
      <c r="F9" s="332" t="s">
        <v>32</v>
      </c>
      <c r="G9" s="332" t="s">
        <v>32</v>
      </c>
      <c r="H9" s="332" t="s">
        <v>32</v>
      </c>
      <c r="I9" s="333">
        <v>38.879999041600001</v>
      </c>
      <c r="J9" s="332">
        <v>38.879999041557312</v>
      </c>
      <c r="K9" s="332">
        <v>1.3607999905943871</v>
      </c>
    </row>
    <row r="10" spans="1:53" x14ac:dyDescent="0.2">
      <c r="A10" s="158" t="s">
        <v>198</v>
      </c>
      <c r="B10" s="332" t="s">
        <v>32</v>
      </c>
      <c r="C10" s="332">
        <v>147.75</v>
      </c>
      <c r="D10" s="332" t="s">
        <v>32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3">
        <v>147.75</v>
      </c>
      <c r="J10" s="332">
        <v>147.75</v>
      </c>
      <c r="K10" s="332">
        <v>10.933500289916992</v>
      </c>
    </row>
    <row r="11" spans="1:53" x14ac:dyDescent="0.2">
      <c r="A11" s="158" t="s">
        <v>62</v>
      </c>
      <c r="B11" s="332" t="s">
        <v>32</v>
      </c>
      <c r="C11" s="332" t="s">
        <v>32</v>
      </c>
      <c r="D11" s="332" t="s">
        <v>32</v>
      </c>
      <c r="E11" s="332">
        <v>151.50102782249999</v>
      </c>
      <c r="F11" s="332" t="s">
        <v>32</v>
      </c>
      <c r="G11" s="332" t="s">
        <v>32</v>
      </c>
      <c r="H11" s="332" t="s">
        <v>32</v>
      </c>
      <c r="I11" s="333">
        <v>151.50102782249999</v>
      </c>
      <c r="J11" s="332">
        <v>89.341029047966003</v>
      </c>
      <c r="K11" s="332">
        <v>1.1313578113913536</v>
      </c>
    </row>
    <row r="12" spans="1:53" x14ac:dyDescent="0.2">
      <c r="A12" s="158" t="s">
        <v>94</v>
      </c>
      <c r="B12" s="332" t="s">
        <v>32</v>
      </c>
      <c r="C12" s="332" t="s">
        <v>32</v>
      </c>
      <c r="D12" s="332" t="s">
        <v>32</v>
      </c>
      <c r="E12" s="332">
        <v>30</v>
      </c>
      <c r="F12" s="332" t="s">
        <v>32</v>
      </c>
      <c r="G12" s="332" t="s">
        <v>32</v>
      </c>
      <c r="H12" s="332" t="s">
        <v>32</v>
      </c>
      <c r="I12" s="333">
        <v>30</v>
      </c>
      <c r="J12" s="332">
        <v>30</v>
      </c>
      <c r="K12" s="332">
        <v>270</v>
      </c>
    </row>
    <row r="13" spans="1:53" x14ac:dyDescent="0.2">
      <c r="A13" s="158" t="s">
        <v>63</v>
      </c>
      <c r="B13" s="332">
        <v>17.974818825700002</v>
      </c>
      <c r="C13" s="332">
        <v>368.89095532890002</v>
      </c>
      <c r="D13" s="332" t="s">
        <v>32</v>
      </c>
      <c r="E13" s="332">
        <v>256.26088571550002</v>
      </c>
      <c r="F13" s="332" t="s">
        <v>32</v>
      </c>
      <c r="G13" s="332" t="s">
        <v>32</v>
      </c>
      <c r="H13" s="332" t="s">
        <v>32</v>
      </c>
      <c r="I13" s="333">
        <v>643.12665987009996</v>
      </c>
      <c r="J13" s="332">
        <v>275.16193950176239</v>
      </c>
      <c r="K13" s="332">
        <v>7.1488746381364763</v>
      </c>
    </row>
    <row r="14" spans="1:53" x14ac:dyDescent="0.2">
      <c r="A14" s="158" t="s">
        <v>241</v>
      </c>
      <c r="B14" s="332" t="s">
        <v>32</v>
      </c>
      <c r="C14" s="332" t="s">
        <v>32</v>
      </c>
      <c r="D14" s="332" t="s">
        <v>32</v>
      </c>
      <c r="E14" s="332">
        <v>30</v>
      </c>
      <c r="F14" s="332">
        <v>147.75</v>
      </c>
      <c r="G14" s="332" t="s">
        <v>32</v>
      </c>
      <c r="H14" s="332" t="s">
        <v>32</v>
      </c>
      <c r="I14" s="333">
        <v>177.75</v>
      </c>
      <c r="J14" s="332">
        <v>177.75</v>
      </c>
      <c r="K14" s="332">
        <v>355.5</v>
      </c>
    </row>
    <row r="15" spans="1:53" x14ac:dyDescent="0.2">
      <c r="A15" s="158" t="s">
        <v>64</v>
      </c>
      <c r="B15" s="332">
        <v>16.005512714399998</v>
      </c>
      <c r="C15" s="332" t="s">
        <v>32</v>
      </c>
      <c r="D15" s="332" t="s">
        <v>32</v>
      </c>
      <c r="E15" s="332" t="s">
        <v>32</v>
      </c>
      <c r="F15" s="332" t="s">
        <v>32</v>
      </c>
      <c r="G15" s="332" t="s">
        <v>32</v>
      </c>
      <c r="H15" s="332" t="s">
        <v>32</v>
      </c>
      <c r="I15" s="333">
        <v>16.005512714399998</v>
      </c>
      <c r="J15" s="332">
        <v>8.0027563571929932</v>
      </c>
      <c r="K15" s="332">
        <v>2.2407718300819397</v>
      </c>
    </row>
    <row r="16" spans="1:53" x14ac:dyDescent="0.2">
      <c r="A16" s="158" t="s">
        <v>90</v>
      </c>
      <c r="B16" s="332">
        <v>2.2698864341</v>
      </c>
      <c r="C16" s="332" t="s">
        <v>32</v>
      </c>
      <c r="D16" s="332">
        <v>22.752506256099998</v>
      </c>
      <c r="E16" s="332">
        <v>57.033228874199999</v>
      </c>
      <c r="F16" s="332" t="s">
        <v>32</v>
      </c>
      <c r="G16" s="332" t="s">
        <v>32</v>
      </c>
      <c r="H16" s="332" t="s">
        <v>32</v>
      </c>
      <c r="I16" s="333">
        <v>82.055621564399999</v>
      </c>
      <c r="J16" s="332">
        <v>78.934141755104065</v>
      </c>
      <c r="K16" s="332">
        <v>4.9730567745864391</v>
      </c>
    </row>
    <row r="17" spans="1:53" x14ac:dyDescent="0.2">
      <c r="A17" s="158" t="s">
        <v>79</v>
      </c>
      <c r="B17" s="332" t="s">
        <v>32</v>
      </c>
      <c r="C17" s="332" t="s">
        <v>32</v>
      </c>
      <c r="D17" s="332">
        <v>24.3858163357</v>
      </c>
      <c r="E17" s="332">
        <v>145.5487480164</v>
      </c>
      <c r="F17" s="332" t="s">
        <v>32</v>
      </c>
      <c r="G17" s="332" t="s">
        <v>32</v>
      </c>
      <c r="H17" s="332" t="s">
        <v>32</v>
      </c>
      <c r="I17" s="333">
        <v>169.934564352</v>
      </c>
      <c r="J17" s="332">
        <v>112.09353530406952</v>
      </c>
      <c r="K17" s="332">
        <v>16.313718229532242</v>
      </c>
    </row>
    <row r="18" spans="1:53" s="324" customFormat="1" ht="3.75" customHeight="1" x14ac:dyDescent="0.2">
      <c r="A18" s="241"/>
      <c r="B18" s="334"/>
      <c r="C18" s="334"/>
      <c r="D18" s="334"/>
      <c r="E18" s="334"/>
      <c r="F18" s="334"/>
      <c r="G18" s="334"/>
      <c r="H18" s="334"/>
      <c r="I18" s="335"/>
      <c r="J18" s="334"/>
      <c r="K18" s="334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</row>
    <row r="19" spans="1:53" s="324" customFormat="1" ht="15" customHeight="1" x14ac:dyDescent="0.2">
      <c r="A19" s="159" t="s">
        <v>65</v>
      </c>
      <c r="B19" s="336">
        <v>36.250217974199998</v>
      </c>
      <c r="C19" s="336">
        <v>516.64095532889996</v>
      </c>
      <c r="D19" s="336">
        <v>47.138322591799998</v>
      </c>
      <c r="E19" s="336">
        <v>709.22388947019999</v>
      </c>
      <c r="F19" s="336">
        <v>147.75</v>
      </c>
      <c r="G19" s="336" t="s">
        <v>32</v>
      </c>
      <c r="H19" s="336" t="s">
        <v>32</v>
      </c>
      <c r="I19" s="336">
        <v>1457.0033853650002</v>
      </c>
      <c r="J19" s="336" t="s">
        <v>32</v>
      </c>
      <c r="K19" s="336">
        <v>669.60207956423983</v>
      </c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</row>
    <row r="20" spans="1:53" s="324" customFormat="1" ht="6" customHeight="1" x14ac:dyDescent="0.2">
      <c r="A20" s="241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</row>
    <row r="21" spans="1:53" s="327" customFormat="1" ht="19.5" customHeight="1" x14ac:dyDescent="0.3">
      <c r="A21" s="331" t="s">
        <v>36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</row>
    <row r="22" spans="1:53" s="330" customFormat="1" ht="3.75" customHeight="1" x14ac:dyDescent="0.2">
      <c r="A22" s="328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</row>
    <row r="23" spans="1:53" x14ac:dyDescent="0.2">
      <c r="A23" s="158" t="s">
        <v>242</v>
      </c>
      <c r="B23" s="332" t="s">
        <v>32</v>
      </c>
      <c r="C23" s="332" t="s">
        <v>32</v>
      </c>
      <c r="D23" s="332" t="s">
        <v>32</v>
      </c>
      <c r="E23" s="332" t="s">
        <v>32</v>
      </c>
      <c r="F23" s="332" t="s">
        <v>32</v>
      </c>
      <c r="G23" s="332" t="s">
        <v>32</v>
      </c>
      <c r="H23" s="332">
        <v>1.1666500568</v>
      </c>
      <c r="I23" s="333">
        <v>1.1666500568</v>
      </c>
      <c r="J23" s="332">
        <v>1.1666500568389893</v>
      </c>
      <c r="K23" s="332">
        <v>0.27719604969024658</v>
      </c>
    </row>
    <row r="24" spans="1:53" s="324" customFormat="1" ht="3.75" customHeight="1" x14ac:dyDescent="0.2">
      <c r="A24" s="241"/>
      <c r="B24" s="334"/>
      <c r="C24" s="334"/>
      <c r="D24" s="334"/>
      <c r="E24" s="334"/>
      <c r="F24" s="334"/>
      <c r="G24" s="334"/>
      <c r="H24" s="334"/>
      <c r="I24" s="335"/>
      <c r="J24" s="334"/>
      <c r="K24" s="334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</row>
    <row r="25" spans="1:53" s="324" customFormat="1" ht="15" customHeight="1" x14ac:dyDescent="0.2">
      <c r="A25" s="159" t="s">
        <v>66</v>
      </c>
      <c r="B25" s="336" t="s">
        <v>32</v>
      </c>
      <c r="C25" s="336" t="s">
        <v>32</v>
      </c>
      <c r="D25" s="336" t="s">
        <v>32</v>
      </c>
      <c r="E25" s="336" t="s">
        <v>32</v>
      </c>
      <c r="F25" s="336" t="s">
        <v>32</v>
      </c>
      <c r="G25" s="336" t="s">
        <v>32</v>
      </c>
      <c r="H25" s="336">
        <v>1.1666500568</v>
      </c>
      <c r="I25" s="336">
        <v>1.1666500568</v>
      </c>
      <c r="J25" s="336" t="s">
        <v>32</v>
      </c>
      <c r="K25" s="336">
        <v>0.27719604969024658</v>
      </c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</row>
    <row r="26" spans="1:53" s="324" customFormat="1" ht="6" customHeight="1" x14ac:dyDescent="0.2">
      <c r="A26" s="241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</row>
    <row r="27" spans="1:53" s="327" customFormat="1" ht="19.5" customHeight="1" x14ac:dyDescent="0.3">
      <c r="A27" s="331" t="s">
        <v>37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</row>
    <row r="28" spans="1:53" s="330" customFormat="1" ht="3.75" customHeight="1" x14ac:dyDescent="0.2">
      <c r="A28" s="328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</row>
    <row r="29" spans="1:53" x14ac:dyDescent="0.2">
      <c r="A29" s="158" t="s">
        <v>243</v>
      </c>
      <c r="B29" s="332" t="s">
        <v>32</v>
      </c>
      <c r="C29" s="332" t="s">
        <v>32</v>
      </c>
      <c r="D29" s="332" t="s">
        <v>32</v>
      </c>
      <c r="E29" s="332" t="s">
        <v>32</v>
      </c>
      <c r="F29" s="332" t="s">
        <v>32</v>
      </c>
      <c r="G29" s="332">
        <v>283.35602647069999</v>
      </c>
      <c r="H29" s="332" t="s">
        <v>32</v>
      </c>
      <c r="I29" s="333">
        <v>283.35602647069999</v>
      </c>
      <c r="J29" s="332">
        <v>283.35602647066116</v>
      </c>
      <c r="K29" s="332">
        <v>0.43782286971691065</v>
      </c>
    </row>
    <row r="30" spans="1:53" x14ac:dyDescent="0.2">
      <c r="A30" s="158" t="s">
        <v>130</v>
      </c>
      <c r="B30" s="332" t="s">
        <v>32</v>
      </c>
      <c r="C30" s="332" t="s">
        <v>32</v>
      </c>
      <c r="D30" s="332" t="s">
        <v>32</v>
      </c>
      <c r="E30" s="332" t="s">
        <v>32</v>
      </c>
      <c r="F30" s="332" t="s">
        <v>32</v>
      </c>
      <c r="G30" s="332">
        <v>190.0505045056</v>
      </c>
      <c r="H30" s="332" t="s">
        <v>32</v>
      </c>
      <c r="I30" s="333">
        <v>190.0505045056</v>
      </c>
      <c r="J30" s="332">
        <v>190.05050450563431</v>
      </c>
      <c r="K30" s="332">
        <v>9.1062349453568459</v>
      </c>
    </row>
    <row r="31" spans="1:53" s="324" customFormat="1" ht="3.75" customHeight="1" x14ac:dyDescent="0.2">
      <c r="A31" s="241"/>
      <c r="B31" s="334"/>
      <c r="C31" s="334"/>
      <c r="D31" s="334"/>
      <c r="E31" s="334"/>
      <c r="F31" s="334"/>
      <c r="G31" s="334"/>
      <c r="H31" s="334"/>
      <c r="I31" s="335"/>
      <c r="J31" s="334"/>
      <c r="K31" s="334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</row>
    <row r="32" spans="1:53" s="324" customFormat="1" ht="15" customHeight="1" x14ac:dyDescent="0.2">
      <c r="A32" s="159" t="s">
        <v>68</v>
      </c>
      <c r="B32" s="336" t="s">
        <v>32</v>
      </c>
      <c r="C32" s="336" t="s">
        <v>32</v>
      </c>
      <c r="D32" s="336" t="s">
        <v>32</v>
      </c>
      <c r="E32" s="336" t="s">
        <v>32</v>
      </c>
      <c r="F32" s="336" t="s">
        <v>32</v>
      </c>
      <c r="G32" s="336">
        <v>473.40653097630002</v>
      </c>
      <c r="H32" s="336" t="s">
        <v>32</v>
      </c>
      <c r="I32" s="336">
        <v>473.40653097630002</v>
      </c>
      <c r="J32" s="336" t="s">
        <v>32</v>
      </c>
      <c r="K32" s="336">
        <v>9.5440578150737565</v>
      </c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</row>
    <row r="33" spans="1:53" s="324" customFormat="1" ht="6" customHeight="1" x14ac:dyDescent="0.2">
      <c r="A33" s="241"/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</row>
    <row r="34" spans="1:53" s="322" customFormat="1" x14ac:dyDescent="0.2"/>
    <row r="35" spans="1:53" s="322" customFormat="1" x14ac:dyDescent="0.2"/>
    <row r="36" spans="1:53" s="322" customFormat="1" x14ac:dyDescent="0.2"/>
    <row r="37" spans="1:53" s="322" customFormat="1" x14ac:dyDescent="0.2"/>
    <row r="38" spans="1:53" s="322" customFormat="1" x14ac:dyDescent="0.2"/>
    <row r="39" spans="1:53" s="322" customFormat="1" x14ac:dyDescent="0.2"/>
    <row r="40" spans="1:53" s="322" customFormat="1" x14ac:dyDescent="0.2"/>
    <row r="41" spans="1:53" s="322" customFormat="1" x14ac:dyDescent="0.2"/>
    <row r="42" spans="1:53" s="322" customFormat="1" x14ac:dyDescent="0.2"/>
    <row r="43" spans="1:53" s="322" customFormat="1" x14ac:dyDescent="0.2"/>
    <row r="44" spans="1:53" s="322" customFormat="1" x14ac:dyDescent="0.2"/>
    <row r="45" spans="1:53" s="322" customFormat="1" x14ac:dyDescent="0.2"/>
    <row r="46" spans="1:53" s="322" customFormat="1" x14ac:dyDescent="0.2"/>
    <row r="47" spans="1:53" s="322" customFormat="1" x14ac:dyDescent="0.2"/>
    <row r="48" spans="1:53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</sheetData>
  <mergeCells count="1">
    <mergeCell ref="B3:H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1"/>
  <sheetViews>
    <sheetView showGridLines="0" workbookViewId="0">
      <selection activeCell="N1" sqref="N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3" width="9.85546875" style="323" bestFit="1" customWidth="1"/>
    <col min="4" max="6" width="10.7109375" style="323" customWidth="1"/>
    <col min="7" max="7" width="10.28515625" style="323" bestFit="1" customWidth="1"/>
    <col min="8" max="8" width="5.85546875" style="323" bestFit="1" customWidth="1"/>
    <col min="9" max="9" width="9.42578125" style="323" bestFit="1" customWidth="1"/>
    <col min="10" max="10" width="4.85546875" style="323" bestFit="1" customWidth="1"/>
    <col min="11" max="11" width="11.28515625" style="323" bestFit="1" customWidth="1"/>
    <col min="12" max="12" width="11.140625" style="323" bestFit="1" customWidth="1"/>
    <col min="13" max="13" width="10" style="323" bestFit="1" customWidth="1"/>
    <col min="14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351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468"/>
      <c r="K3" s="321"/>
      <c r="L3" s="321"/>
      <c r="M3" s="321"/>
    </row>
    <row r="4" spans="1:61" s="320" customFormat="1" ht="6" customHeight="1" x14ac:dyDescent="0.2">
      <c r="A4" s="161"/>
      <c r="K4" s="321"/>
      <c r="L4" s="321"/>
      <c r="M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72</v>
      </c>
      <c r="D5" s="314" t="s">
        <v>185</v>
      </c>
      <c r="E5" s="314" t="s">
        <v>161</v>
      </c>
      <c r="F5" s="314" t="s">
        <v>162</v>
      </c>
      <c r="G5" s="314" t="s">
        <v>163</v>
      </c>
      <c r="H5" s="314" t="s">
        <v>93</v>
      </c>
      <c r="I5" s="314" t="s">
        <v>182</v>
      </c>
      <c r="J5" s="314" t="s">
        <v>73</v>
      </c>
      <c r="K5" s="314" t="s">
        <v>177</v>
      </c>
      <c r="L5" s="314" t="s">
        <v>178</v>
      </c>
      <c r="M5" s="314" t="s">
        <v>179</v>
      </c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261</v>
      </c>
      <c r="BI5" s="162"/>
    </row>
    <row r="6" spans="1:61" s="155" customFormat="1" ht="6" customHeight="1" thickTop="1" x14ac:dyDescent="0.2"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 t="s">
        <v>32</v>
      </c>
      <c r="D9" s="332">
        <v>8.2750320434999995</v>
      </c>
      <c r="E9" s="332">
        <v>6</v>
      </c>
      <c r="F9" s="332" t="s">
        <v>32</v>
      </c>
      <c r="G9" s="332" t="s">
        <v>32</v>
      </c>
      <c r="H9" s="332" t="s">
        <v>32</v>
      </c>
      <c r="I9" s="332" t="s">
        <v>32</v>
      </c>
      <c r="J9" s="332" t="s">
        <v>32</v>
      </c>
      <c r="K9" s="333">
        <v>14.2750320435</v>
      </c>
      <c r="L9" s="332">
        <v>10.137516021728516</v>
      </c>
      <c r="M9" s="332">
        <v>4.6393855810165405</v>
      </c>
    </row>
    <row r="10" spans="1:61" x14ac:dyDescent="0.2">
      <c r="A10" s="158" t="s">
        <v>48</v>
      </c>
      <c r="B10" s="332" t="s">
        <v>32</v>
      </c>
      <c r="C10" s="332" t="s">
        <v>32</v>
      </c>
      <c r="D10" s="332">
        <v>8.2750320434999995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2" t="s">
        <v>32</v>
      </c>
      <c r="K10" s="333">
        <v>8.2750320434999995</v>
      </c>
      <c r="L10" s="332">
        <v>4.1375160217285156</v>
      </c>
      <c r="M10" s="332">
        <v>0.62062746286392212</v>
      </c>
    </row>
    <row r="11" spans="1:61" x14ac:dyDescent="0.2">
      <c r="A11" s="158" t="s">
        <v>87</v>
      </c>
      <c r="B11" s="332" t="s">
        <v>32</v>
      </c>
      <c r="C11" s="332" t="s">
        <v>32</v>
      </c>
      <c r="D11" s="332" t="s">
        <v>32</v>
      </c>
      <c r="E11" s="332">
        <v>7.5512747169000001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2" t="s">
        <v>32</v>
      </c>
      <c r="K11" s="333">
        <v>7.5512747169000001</v>
      </c>
      <c r="L11" s="332">
        <v>7.5512747168540955</v>
      </c>
      <c r="M11" s="332">
        <v>1.4498449116945267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4"/>
      <c r="G12" s="334"/>
      <c r="H12" s="334"/>
      <c r="I12" s="334"/>
      <c r="J12" s="334"/>
      <c r="K12" s="335"/>
      <c r="L12" s="334"/>
      <c r="M12" s="334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52</v>
      </c>
      <c r="B13" s="336" t="s">
        <v>32</v>
      </c>
      <c r="C13" s="336" t="s">
        <v>32</v>
      </c>
      <c r="D13" s="336">
        <v>16.550064086999999</v>
      </c>
      <c r="E13" s="336">
        <v>13.5512747169</v>
      </c>
      <c r="F13" s="336" t="s">
        <v>32</v>
      </c>
      <c r="G13" s="336" t="s">
        <v>32</v>
      </c>
      <c r="H13" s="336" t="s">
        <v>32</v>
      </c>
      <c r="I13" s="336" t="s">
        <v>32</v>
      </c>
      <c r="J13" s="336" t="s">
        <v>32</v>
      </c>
      <c r="K13" s="336">
        <v>30.101338803899999</v>
      </c>
      <c r="L13" s="336" t="s">
        <v>32</v>
      </c>
      <c r="M13" s="336">
        <v>6.7098579555749893</v>
      </c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40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194</v>
      </c>
      <c r="B17" s="332" t="s">
        <v>32</v>
      </c>
      <c r="C17" s="332" t="s">
        <v>32</v>
      </c>
      <c r="D17" s="332" t="s">
        <v>32</v>
      </c>
      <c r="E17" s="332" t="s">
        <v>32</v>
      </c>
      <c r="F17" s="332">
        <v>6</v>
      </c>
      <c r="G17" s="332" t="s">
        <v>32</v>
      </c>
      <c r="H17" s="332" t="s">
        <v>32</v>
      </c>
      <c r="I17" s="332" t="s">
        <v>32</v>
      </c>
      <c r="J17" s="332" t="s">
        <v>32</v>
      </c>
      <c r="K17" s="333">
        <v>6</v>
      </c>
      <c r="L17" s="332">
        <v>6</v>
      </c>
      <c r="M17" s="332">
        <v>0.71999996900558472</v>
      </c>
    </row>
    <row r="18" spans="1:61" x14ac:dyDescent="0.2">
      <c r="A18" s="158" t="s">
        <v>85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 t="s">
        <v>32</v>
      </c>
      <c r="G18" s="332" t="s">
        <v>32</v>
      </c>
      <c r="H18" s="332">
        <v>6</v>
      </c>
      <c r="I18" s="332" t="s">
        <v>32</v>
      </c>
      <c r="J18" s="332" t="s">
        <v>32</v>
      </c>
      <c r="K18" s="333">
        <v>6</v>
      </c>
      <c r="L18" s="332">
        <v>6</v>
      </c>
      <c r="M18" s="332">
        <v>0.21599999070167542</v>
      </c>
    </row>
    <row r="19" spans="1:61" x14ac:dyDescent="0.2">
      <c r="A19" s="158" t="s">
        <v>53</v>
      </c>
      <c r="B19" s="332" t="s">
        <v>32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2">
        <v>4.1375160216999998</v>
      </c>
      <c r="H19" s="332" t="s">
        <v>32</v>
      </c>
      <c r="I19" s="332" t="s">
        <v>32</v>
      </c>
      <c r="J19" s="332" t="s">
        <v>32</v>
      </c>
      <c r="K19" s="333">
        <v>4.1375160216999998</v>
      </c>
      <c r="L19" s="332">
        <v>4.1375160217285156</v>
      </c>
      <c r="M19" s="332">
        <v>4.6547060012817383</v>
      </c>
    </row>
    <row r="20" spans="1:61" x14ac:dyDescent="0.2">
      <c r="A20" s="158" t="s">
        <v>57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 t="s">
        <v>32</v>
      </c>
      <c r="H20" s="332">
        <v>11.6887907386</v>
      </c>
      <c r="I20" s="332" t="s">
        <v>32</v>
      </c>
      <c r="J20" s="332" t="s">
        <v>32</v>
      </c>
      <c r="K20" s="333">
        <v>11.6887907386</v>
      </c>
      <c r="L20" s="332">
        <v>11.688790738582611</v>
      </c>
      <c r="M20" s="332">
        <v>8.7665943503379822</v>
      </c>
    </row>
    <row r="21" spans="1:61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4"/>
      <c r="I21" s="334"/>
      <c r="J21" s="334"/>
      <c r="K21" s="335"/>
      <c r="L21" s="334"/>
      <c r="M21" s="334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15" customHeight="1" x14ac:dyDescent="0.2">
      <c r="A22" s="159" t="s">
        <v>132</v>
      </c>
      <c r="B22" s="336" t="s">
        <v>32</v>
      </c>
      <c r="C22" s="336" t="s">
        <v>32</v>
      </c>
      <c r="D22" s="336" t="s">
        <v>32</v>
      </c>
      <c r="E22" s="336" t="s">
        <v>32</v>
      </c>
      <c r="F22" s="336">
        <v>6</v>
      </c>
      <c r="G22" s="336">
        <v>4.1375160216999998</v>
      </c>
      <c r="H22" s="336">
        <v>17.688790738599998</v>
      </c>
      <c r="I22" s="336" t="s">
        <v>32</v>
      </c>
      <c r="J22" s="336" t="s">
        <v>32</v>
      </c>
      <c r="K22" s="336">
        <v>27.8263067603</v>
      </c>
      <c r="L22" s="336" t="s">
        <v>32</v>
      </c>
      <c r="M22" s="336">
        <v>14.357300311326981</v>
      </c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</row>
    <row r="24" spans="1:61" s="327" customFormat="1" ht="19.5" customHeight="1" x14ac:dyDescent="0.3">
      <c r="A24" s="331" t="s">
        <v>35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</row>
    <row r="26" spans="1:61" x14ac:dyDescent="0.2">
      <c r="A26" s="158" t="s">
        <v>63</v>
      </c>
      <c r="B26" s="332" t="s">
        <v>32</v>
      </c>
      <c r="C26" s="332">
        <v>7.5512747169000001</v>
      </c>
      <c r="D26" s="332" t="s">
        <v>32</v>
      </c>
      <c r="E26" s="332" t="s">
        <v>32</v>
      </c>
      <c r="F26" s="332" t="s">
        <v>32</v>
      </c>
      <c r="G26" s="332" t="s">
        <v>32</v>
      </c>
      <c r="H26" s="332" t="s">
        <v>32</v>
      </c>
      <c r="I26" s="332" t="s">
        <v>32</v>
      </c>
      <c r="J26" s="332" t="s">
        <v>32</v>
      </c>
      <c r="K26" s="333">
        <v>7.5512747169000001</v>
      </c>
      <c r="L26" s="332">
        <v>7.5512747168540955</v>
      </c>
      <c r="M26" s="332">
        <v>7.5512490700930357E-2</v>
      </c>
    </row>
    <row r="27" spans="1:61" x14ac:dyDescent="0.2">
      <c r="A27" s="158" t="s">
        <v>90</v>
      </c>
      <c r="B27" s="332">
        <v>7.5512747169000001</v>
      </c>
      <c r="C27" s="332" t="s">
        <v>32</v>
      </c>
      <c r="D27" s="332" t="s">
        <v>32</v>
      </c>
      <c r="E27" s="332" t="s">
        <v>32</v>
      </c>
      <c r="F27" s="332" t="s">
        <v>32</v>
      </c>
      <c r="G27" s="332" t="s">
        <v>32</v>
      </c>
      <c r="H27" s="332" t="s">
        <v>32</v>
      </c>
      <c r="I27" s="332" t="s">
        <v>32</v>
      </c>
      <c r="J27" s="332" t="s">
        <v>32</v>
      </c>
      <c r="K27" s="333">
        <v>7.5512747169000001</v>
      </c>
      <c r="L27" s="332">
        <v>7.5512747168540955</v>
      </c>
      <c r="M27" s="332">
        <v>0.56634626537561417</v>
      </c>
    </row>
    <row r="28" spans="1:61" s="324" customFormat="1" ht="3.75" customHeight="1" x14ac:dyDescent="0.2">
      <c r="A28" s="241"/>
      <c r="B28" s="334"/>
      <c r="C28" s="334"/>
      <c r="D28" s="334"/>
      <c r="E28" s="334"/>
      <c r="F28" s="334"/>
      <c r="G28" s="334"/>
      <c r="H28" s="334"/>
      <c r="I28" s="334"/>
      <c r="J28" s="334"/>
      <c r="K28" s="335"/>
      <c r="L28" s="334"/>
      <c r="M28" s="334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4" customFormat="1" ht="15" customHeight="1" x14ac:dyDescent="0.2">
      <c r="A29" s="159" t="s">
        <v>65</v>
      </c>
      <c r="B29" s="336">
        <v>7.5512747169000001</v>
      </c>
      <c r="C29" s="336">
        <v>7.5512747169000001</v>
      </c>
      <c r="D29" s="336" t="s">
        <v>32</v>
      </c>
      <c r="E29" s="336" t="s">
        <v>32</v>
      </c>
      <c r="F29" s="336" t="s">
        <v>32</v>
      </c>
      <c r="G29" s="336" t="s">
        <v>32</v>
      </c>
      <c r="H29" s="336" t="s">
        <v>32</v>
      </c>
      <c r="I29" s="336" t="s">
        <v>32</v>
      </c>
      <c r="J29" s="336" t="s">
        <v>32</v>
      </c>
      <c r="K29" s="336">
        <v>15.1025494338</v>
      </c>
      <c r="L29" s="336" t="s">
        <v>32</v>
      </c>
      <c r="M29" s="336">
        <v>0.64185875607654452</v>
      </c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</row>
    <row r="30" spans="1:61" s="324" customFormat="1" ht="6" customHeight="1" x14ac:dyDescent="0.2">
      <c r="A30" s="24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</row>
    <row r="31" spans="1:61" s="327" customFormat="1" ht="19.5" customHeight="1" x14ac:dyDescent="0.3">
      <c r="A31" s="331" t="s">
        <v>36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</row>
    <row r="32" spans="1:61" s="330" customFormat="1" ht="3.75" customHeight="1" x14ac:dyDescent="0.2">
      <c r="A32" s="32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326"/>
      <c r="AN32" s="326"/>
      <c r="AO32" s="326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</row>
    <row r="33" spans="1:61" x14ac:dyDescent="0.2">
      <c r="A33" s="158" t="s">
        <v>242</v>
      </c>
      <c r="B33" s="332" t="s">
        <v>32</v>
      </c>
      <c r="C33" s="332" t="s">
        <v>32</v>
      </c>
      <c r="D33" s="332" t="s">
        <v>32</v>
      </c>
      <c r="E33" s="332" t="s">
        <v>32</v>
      </c>
      <c r="F33" s="332" t="s">
        <v>32</v>
      </c>
      <c r="G33" s="332" t="s">
        <v>32</v>
      </c>
      <c r="H33" s="332" t="s">
        <v>32</v>
      </c>
      <c r="I33" s="332" t="s">
        <v>32</v>
      </c>
      <c r="J33" s="332">
        <v>1.5512747169000001</v>
      </c>
      <c r="K33" s="333">
        <v>1.5512747169000001</v>
      </c>
      <c r="L33" s="332">
        <v>1.5512747168540955</v>
      </c>
      <c r="M33" s="332">
        <v>0.32251161336898804</v>
      </c>
    </row>
    <row r="34" spans="1:61" s="324" customFormat="1" ht="3.75" customHeight="1" x14ac:dyDescent="0.2">
      <c r="A34" s="241"/>
      <c r="B34" s="334"/>
      <c r="C34" s="334"/>
      <c r="D34" s="334"/>
      <c r="E34" s="334"/>
      <c r="F34" s="334"/>
      <c r="G34" s="334"/>
      <c r="H34" s="334"/>
      <c r="I34" s="334"/>
      <c r="J34" s="334"/>
      <c r="K34" s="335"/>
      <c r="L34" s="334"/>
      <c r="M34" s="334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4" customFormat="1" ht="15" customHeight="1" x14ac:dyDescent="0.2">
      <c r="A35" s="159" t="s">
        <v>66</v>
      </c>
      <c r="B35" s="336" t="s">
        <v>32</v>
      </c>
      <c r="C35" s="336" t="s">
        <v>32</v>
      </c>
      <c r="D35" s="336" t="s">
        <v>32</v>
      </c>
      <c r="E35" s="336" t="s">
        <v>32</v>
      </c>
      <c r="F35" s="336" t="s">
        <v>32</v>
      </c>
      <c r="G35" s="336" t="s">
        <v>32</v>
      </c>
      <c r="H35" s="336" t="s">
        <v>32</v>
      </c>
      <c r="I35" s="336" t="s">
        <v>32</v>
      </c>
      <c r="J35" s="336">
        <v>1.5512747169000001</v>
      </c>
      <c r="K35" s="336">
        <v>1.5512747169000001</v>
      </c>
      <c r="L35" s="336" t="s">
        <v>32</v>
      </c>
      <c r="M35" s="336">
        <v>0.32251161336898804</v>
      </c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</row>
    <row r="36" spans="1:61" s="324" customFormat="1" ht="6" customHeight="1" x14ac:dyDescent="0.2">
      <c r="A36" s="241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</row>
    <row r="37" spans="1:61" s="327" customFormat="1" ht="19.5" customHeight="1" x14ac:dyDescent="0.3">
      <c r="A37" s="331" t="s">
        <v>37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</row>
    <row r="38" spans="1:61" s="330" customFormat="1" ht="3.75" customHeight="1" x14ac:dyDescent="0.2">
      <c r="A38" s="328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</row>
    <row r="39" spans="1:61" x14ac:dyDescent="0.2">
      <c r="A39" s="158" t="s">
        <v>96</v>
      </c>
      <c r="B39" s="332" t="s">
        <v>32</v>
      </c>
      <c r="C39" s="332" t="s">
        <v>32</v>
      </c>
      <c r="D39" s="332" t="s">
        <v>32</v>
      </c>
      <c r="E39" s="332" t="s">
        <v>32</v>
      </c>
      <c r="F39" s="332" t="s">
        <v>32</v>
      </c>
      <c r="G39" s="332" t="s">
        <v>32</v>
      </c>
      <c r="H39" s="332" t="s">
        <v>32</v>
      </c>
      <c r="I39" s="332">
        <v>11.6887907386</v>
      </c>
      <c r="J39" s="332" t="s">
        <v>32</v>
      </c>
      <c r="K39" s="333">
        <v>11.6887907386</v>
      </c>
      <c r="L39" s="332">
        <v>11.688790738582611</v>
      </c>
      <c r="M39" s="332" t="s">
        <v>180</v>
      </c>
    </row>
    <row r="40" spans="1:61" s="324" customFormat="1" ht="3.75" customHeight="1" x14ac:dyDescent="0.2">
      <c r="A40" s="241"/>
      <c r="B40" s="334"/>
      <c r="C40" s="334"/>
      <c r="D40" s="334"/>
      <c r="E40" s="334"/>
      <c r="F40" s="334"/>
      <c r="G40" s="334"/>
      <c r="H40" s="334"/>
      <c r="I40" s="334"/>
      <c r="J40" s="334"/>
      <c r="K40" s="335"/>
      <c r="L40" s="334"/>
      <c r="M40" s="334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</row>
    <row r="41" spans="1:61" s="324" customFormat="1" ht="15" customHeight="1" x14ac:dyDescent="0.2">
      <c r="A41" s="159" t="s">
        <v>68</v>
      </c>
      <c r="B41" s="336" t="s">
        <v>32</v>
      </c>
      <c r="C41" s="336" t="s">
        <v>32</v>
      </c>
      <c r="D41" s="336" t="s">
        <v>32</v>
      </c>
      <c r="E41" s="336" t="s">
        <v>32</v>
      </c>
      <c r="F41" s="336" t="s">
        <v>32</v>
      </c>
      <c r="G41" s="336" t="s">
        <v>32</v>
      </c>
      <c r="H41" s="336" t="s">
        <v>32</v>
      </c>
      <c r="I41" s="336">
        <v>11.6887907386</v>
      </c>
      <c r="J41" s="336" t="s">
        <v>32</v>
      </c>
      <c r="K41" s="336">
        <v>11.6887907386</v>
      </c>
      <c r="L41" s="336" t="s">
        <v>32</v>
      </c>
      <c r="M41" s="336" t="s">
        <v>180</v>
      </c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  <c r="BG41" s="322"/>
      <c r="BH41" s="322"/>
      <c r="BI41" s="322"/>
    </row>
    <row r="42" spans="1:61" s="324" customFormat="1" ht="6" customHeight="1" x14ac:dyDescent="0.2">
      <c r="A42" s="241"/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  <c r="BG42" s="322"/>
      <c r="BH42" s="322"/>
      <c r="BI42" s="322"/>
    </row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</sheetData>
  <mergeCells count="1">
    <mergeCell ref="B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1"/>
  <sheetViews>
    <sheetView showGridLines="0" workbookViewId="0">
      <selection activeCell="N1" sqref="N1"/>
    </sheetView>
  </sheetViews>
  <sheetFormatPr defaultRowHeight="12.75" x14ac:dyDescent="0.2"/>
  <cols>
    <col min="1" max="1" width="38.7109375" style="323" customWidth="1"/>
    <col min="2" max="2" width="6.28515625" style="323" bestFit="1" customWidth="1"/>
    <col min="3" max="3" width="9.85546875" style="323" bestFit="1" customWidth="1"/>
    <col min="4" max="6" width="10.7109375" style="323" customWidth="1"/>
    <col min="7" max="7" width="10.28515625" style="323" bestFit="1" customWidth="1"/>
    <col min="8" max="8" width="5.85546875" style="323" bestFit="1" customWidth="1"/>
    <col min="9" max="9" width="9.42578125" style="323" bestFit="1" customWidth="1"/>
    <col min="10" max="10" width="4.85546875" style="323" bestFit="1" customWidth="1"/>
    <col min="11" max="11" width="11.28515625" style="323" bestFit="1" customWidth="1"/>
    <col min="12" max="12" width="11.140625" style="323" bestFit="1" customWidth="1"/>
    <col min="13" max="13" width="10" style="323" bestFit="1" customWidth="1"/>
    <col min="14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352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468"/>
      <c r="K3" s="321"/>
      <c r="L3" s="321"/>
      <c r="M3" s="321"/>
    </row>
    <row r="4" spans="1:61" s="320" customFormat="1" ht="6" customHeight="1" x14ac:dyDescent="0.2">
      <c r="A4" s="161"/>
      <c r="K4" s="321"/>
      <c r="L4" s="321"/>
      <c r="M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72</v>
      </c>
      <c r="D5" s="314" t="s">
        <v>161</v>
      </c>
      <c r="E5" s="314" t="s">
        <v>164</v>
      </c>
      <c r="F5" s="314" t="s">
        <v>162</v>
      </c>
      <c r="G5" s="314" t="s">
        <v>163</v>
      </c>
      <c r="H5" s="314" t="s">
        <v>93</v>
      </c>
      <c r="I5" s="314" t="s">
        <v>182</v>
      </c>
      <c r="J5" s="314" t="s">
        <v>73</v>
      </c>
      <c r="K5" s="314" t="s">
        <v>177</v>
      </c>
      <c r="L5" s="314" t="s">
        <v>178</v>
      </c>
      <c r="M5" s="314" t="s">
        <v>179</v>
      </c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280</v>
      </c>
      <c r="BI5" s="162"/>
    </row>
    <row r="6" spans="1:61" s="155" customFormat="1" ht="6" customHeight="1" thickTop="1" x14ac:dyDescent="0.2"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 t="s">
        <v>32</v>
      </c>
      <c r="D9" s="332">
        <v>4.5525002480000003</v>
      </c>
      <c r="E9" s="332" t="s">
        <v>32</v>
      </c>
      <c r="F9" s="332" t="s">
        <v>32</v>
      </c>
      <c r="G9" s="332" t="s">
        <v>32</v>
      </c>
      <c r="H9" s="332" t="s">
        <v>32</v>
      </c>
      <c r="I9" s="332" t="s">
        <v>32</v>
      </c>
      <c r="J9" s="332" t="s">
        <v>32</v>
      </c>
      <c r="K9" s="333">
        <v>4.5525002480000003</v>
      </c>
      <c r="L9" s="332">
        <v>4.5525002479553223</v>
      </c>
      <c r="M9" s="332">
        <v>1.479562520980835</v>
      </c>
    </row>
    <row r="10" spans="1:61" x14ac:dyDescent="0.2">
      <c r="A10" s="158" t="s">
        <v>233</v>
      </c>
      <c r="B10" s="332" t="s">
        <v>32</v>
      </c>
      <c r="C10" s="332" t="s">
        <v>32</v>
      </c>
      <c r="D10" s="332">
        <v>4.5525002480000003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2" t="s">
        <v>32</v>
      </c>
      <c r="K10" s="333">
        <v>4.5525002480000003</v>
      </c>
      <c r="L10" s="332">
        <v>4.5525002479553223</v>
      </c>
      <c r="M10" s="332">
        <v>5.0077500343322754</v>
      </c>
    </row>
    <row r="11" spans="1:61" x14ac:dyDescent="0.2">
      <c r="A11" s="158" t="s">
        <v>87</v>
      </c>
      <c r="B11" s="332" t="s">
        <v>32</v>
      </c>
      <c r="C11" s="332" t="s">
        <v>32</v>
      </c>
      <c r="D11" s="332">
        <v>6.3073088080000002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2" t="s">
        <v>32</v>
      </c>
      <c r="K11" s="333">
        <v>6.3073088080000002</v>
      </c>
      <c r="L11" s="332">
        <v>6.3073088079690933</v>
      </c>
      <c r="M11" s="332">
        <v>1.2110025733709335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4"/>
      <c r="G12" s="334"/>
      <c r="H12" s="334"/>
      <c r="I12" s="334"/>
      <c r="J12" s="334"/>
      <c r="K12" s="335"/>
      <c r="L12" s="334"/>
      <c r="M12" s="334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52</v>
      </c>
      <c r="B13" s="336" t="s">
        <v>32</v>
      </c>
      <c r="C13" s="336" t="s">
        <v>32</v>
      </c>
      <c r="D13" s="336">
        <v>15.412309304000001</v>
      </c>
      <c r="E13" s="336" t="s">
        <v>32</v>
      </c>
      <c r="F13" s="336" t="s">
        <v>32</v>
      </c>
      <c r="G13" s="336" t="s">
        <v>32</v>
      </c>
      <c r="H13" s="336" t="s">
        <v>32</v>
      </c>
      <c r="I13" s="336" t="s">
        <v>32</v>
      </c>
      <c r="J13" s="336" t="s">
        <v>32</v>
      </c>
      <c r="K13" s="336">
        <v>15.412309304000001</v>
      </c>
      <c r="L13" s="336" t="s">
        <v>32</v>
      </c>
      <c r="M13" s="336">
        <v>7.6983151286840439</v>
      </c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40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85</v>
      </c>
      <c r="B17" s="332" t="s">
        <v>32</v>
      </c>
      <c r="C17" s="332" t="s">
        <v>32</v>
      </c>
      <c r="D17" s="332" t="s">
        <v>32</v>
      </c>
      <c r="E17" s="332" t="s">
        <v>32</v>
      </c>
      <c r="F17" s="332">
        <v>4.5525002480000003</v>
      </c>
      <c r="G17" s="332" t="s">
        <v>32</v>
      </c>
      <c r="H17" s="332" t="s">
        <v>32</v>
      </c>
      <c r="I17" s="332" t="s">
        <v>32</v>
      </c>
      <c r="J17" s="332" t="s">
        <v>32</v>
      </c>
      <c r="K17" s="333">
        <v>4.5525002480000003</v>
      </c>
      <c r="L17" s="332">
        <v>4.5525002479553223</v>
      </c>
      <c r="M17" s="332">
        <v>0.40972501039505005</v>
      </c>
    </row>
    <row r="18" spans="1:61" x14ac:dyDescent="0.2">
      <c r="A18" s="158" t="s">
        <v>53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 t="s">
        <v>32</v>
      </c>
      <c r="G18" s="332">
        <v>0.20299710330000001</v>
      </c>
      <c r="H18" s="332" t="s">
        <v>32</v>
      </c>
      <c r="I18" s="332" t="s">
        <v>32</v>
      </c>
      <c r="J18" s="332" t="s">
        <v>32</v>
      </c>
      <c r="K18" s="333">
        <v>0.20299710330000001</v>
      </c>
      <c r="L18" s="332">
        <v>0.20299710333347321</v>
      </c>
      <c r="M18" s="332">
        <v>0.27404609322547913</v>
      </c>
    </row>
    <row r="19" spans="1:61" x14ac:dyDescent="0.2">
      <c r="A19" s="158" t="s">
        <v>57</v>
      </c>
      <c r="B19" s="332" t="s">
        <v>32</v>
      </c>
      <c r="C19" s="332" t="s">
        <v>32</v>
      </c>
      <c r="D19" s="332" t="s">
        <v>32</v>
      </c>
      <c r="E19" s="332" t="s">
        <v>32</v>
      </c>
      <c r="F19" s="332">
        <v>4.5525002480000003</v>
      </c>
      <c r="G19" s="332" t="s">
        <v>32</v>
      </c>
      <c r="H19" s="332">
        <v>1.5518114567000001</v>
      </c>
      <c r="I19" s="332" t="s">
        <v>32</v>
      </c>
      <c r="J19" s="332" t="s">
        <v>32</v>
      </c>
      <c r="K19" s="333">
        <v>6.1043117045999997</v>
      </c>
      <c r="L19" s="332">
        <v>6.1043117046356201</v>
      </c>
      <c r="M19" s="332">
        <v>4.5782334208488464</v>
      </c>
    </row>
    <row r="20" spans="1:61" x14ac:dyDescent="0.2">
      <c r="A20" s="158" t="s">
        <v>196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>
        <v>4.5525002480000003</v>
      </c>
      <c r="G20" s="332" t="s">
        <v>32</v>
      </c>
      <c r="H20" s="332" t="s">
        <v>32</v>
      </c>
      <c r="I20" s="332" t="s">
        <v>32</v>
      </c>
      <c r="J20" s="332" t="s">
        <v>32</v>
      </c>
      <c r="K20" s="333">
        <v>4.5525002480000003</v>
      </c>
      <c r="L20" s="332">
        <v>4.5525002479553223</v>
      </c>
      <c r="M20" s="332">
        <v>4.0972499847412109</v>
      </c>
    </row>
    <row r="21" spans="1:61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4"/>
      <c r="I21" s="334"/>
      <c r="J21" s="334"/>
      <c r="K21" s="335"/>
      <c r="L21" s="334"/>
      <c r="M21" s="334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15" customHeight="1" x14ac:dyDescent="0.2">
      <c r="A22" s="159" t="s">
        <v>132</v>
      </c>
      <c r="B22" s="336" t="s">
        <v>32</v>
      </c>
      <c r="C22" s="336" t="s">
        <v>32</v>
      </c>
      <c r="D22" s="336" t="s">
        <v>32</v>
      </c>
      <c r="E22" s="336" t="s">
        <v>32</v>
      </c>
      <c r="F22" s="336">
        <v>13.657500744</v>
      </c>
      <c r="G22" s="336">
        <v>0.20299710330000001</v>
      </c>
      <c r="H22" s="336">
        <v>1.5518114567000001</v>
      </c>
      <c r="I22" s="336" t="s">
        <v>32</v>
      </c>
      <c r="J22" s="336" t="s">
        <v>32</v>
      </c>
      <c r="K22" s="336">
        <v>15.412309303900003</v>
      </c>
      <c r="L22" s="336" t="s">
        <v>32</v>
      </c>
      <c r="M22" s="336">
        <v>9.3592545092105865</v>
      </c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</row>
    <row r="24" spans="1:61" s="327" customFormat="1" ht="19.5" customHeight="1" x14ac:dyDescent="0.3">
      <c r="A24" s="331" t="s">
        <v>35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</row>
    <row r="26" spans="1:61" x14ac:dyDescent="0.2">
      <c r="A26" s="158" t="s">
        <v>63</v>
      </c>
      <c r="B26" s="332" t="s">
        <v>32</v>
      </c>
      <c r="C26" s="332">
        <v>1.5518114567000001</v>
      </c>
      <c r="D26" s="332" t="s">
        <v>32</v>
      </c>
      <c r="E26" s="332" t="s">
        <v>32</v>
      </c>
      <c r="F26" s="332" t="s">
        <v>32</v>
      </c>
      <c r="G26" s="332" t="s">
        <v>32</v>
      </c>
      <c r="H26" s="332" t="s">
        <v>32</v>
      </c>
      <c r="I26" s="332" t="s">
        <v>32</v>
      </c>
      <c r="J26" s="332" t="s">
        <v>32</v>
      </c>
      <c r="K26" s="333">
        <v>1.5518114567000001</v>
      </c>
      <c r="L26" s="332">
        <v>1.5518114566802979</v>
      </c>
      <c r="M26" s="332" t="s">
        <v>180</v>
      </c>
    </row>
    <row r="27" spans="1:61" x14ac:dyDescent="0.2">
      <c r="A27" s="158" t="s">
        <v>90</v>
      </c>
      <c r="B27" s="332">
        <v>1.5518114567000001</v>
      </c>
      <c r="C27" s="332" t="s">
        <v>32</v>
      </c>
      <c r="D27" s="332" t="s">
        <v>32</v>
      </c>
      <c r="E27" s="332">
        <v>4.5525002480000003</v>
      </c>
      <c r="F27" s="332" t="s">
        <v>32</v>
      </c>
      <c r="G27" s="332" t="s">
        <v>32</v>
      </c>
      <c r="H27" s="332" t="s">
        <v>32</v>
      </c>
      <c r="I27" s="332" t="s">
        <v>32</v>
      </c>
      <c r="J27" s="332" t="s">
        <v>32</v>
      </c>
      <c r="K27" s="333">
        <v>6.1043117045999997</v>
      </c>
      <c r="L27" s="332">
        <v>6.1043117046356201</v>
      </c>
      <c r="M27" s="332">
        <v>0.45782461762428284</v>
      </c>
    </row>
    <row r="28" spans="1:61" s="324" customFormat="1" ht="3.75" customHeight="1" x14ac:dyDescent="0.2">
      <c r="A28" s="241"/>
      <c r="B28" s="334"/>
      <c r="C28" s="334"/>
      <c r="D28" s="334"/>
      <c r="E28" s="334"/>
      <c r="F28" s="334"/>
      <c r="G28" s="334"/>
      <c r="H28" s="334"/>
      <c r="I28" s="334"/>
      <c r="J28" s="334"/>
      <c r="K28" s="335"/>
      <c r="L28" s="334"/>
      <c r="M28" s="334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4" customFormat="1" ht="15" customHeight="1" x14ac:dyDescent="0.2">
      <c r="A29" s="159" t="s">
        <v>65</v>
      </c>
      <c r="B29" s="336">
        <v>1.5518114567000001</v>
      </c>
      <c r="C29" s="336">
        <v>1.5518114567000001</v>
      </c>
      <c r="D29" s="336" t="s">
        <v>32</v>
      </c>
      <c r="E29" s="336">
        <v>4.5525002480000003</v>
      </c>
      <c r="F29" s="336" t="s">
        <v>32</v>
      </c>
      <c r="G29" s="336" t="s">
        <v>32</v>
      </c>
      <c r="H29" s="336" t="s">
        <v>32</v>
      </c>
      <c r="I29" s="336" t="s">
        <v>32</v>
      </c>
      <c r="J29" s="336" t="s">
        <v>32</v>
      </c>
      <c r="K29" s="336">
        <v>7.6561231613</v>
      </c>
      <c r="L29" s="336" t="s">
        <v>32</v>
      </c>
      <c r="M29" s="336">
        <v>0.47334222076460719</v>
      </c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</row>
    <row r="30" spans="1:61" s="324" customFormat="1" ht="6" customHeight="1" x14ac:dyDescent="0.2">
      <c r="A30" s="24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</row>
    <row r="31" spans="1:61" s="327" customFormat="1" ht="19.5" customHeight="1" x14ac:dyDescent="0.3">
      <c r="A31" s="331" t="s">
        <v>36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</row>
    <row r="32" spans="1:61" s="330" customFormat="1" ht="3.75" customHeight="1" x14ac:dyDescent="0.2">
      <c r="A32" s="32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326"/>
      <c r="AN32" s="326"/>
      <c r="AO32" s="326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</row>
    <row r="33" spans="1:61" x14ac:dyDescent="0.2">
      <c r="A33" s="158" t="s">
        <v>242</v>
      </c>
      <c r="B33" s="332" t="s">
        <v>32</v>
      </c>
      <c r="C33" s="332" t="s">
        <v>32</v>
      </c>
      <c r="D33" s="332" t="s">
        <v>32</v>
      </c>
      <c r="E33" s="332" t="s">
        <v>32</v>
      </c>
      <c r="F33" s="332" t="s">
        <v>32</v>
      </c>
      <c r="G33" s="332" t="s">
        <v>32</v>
      </c>
      <c r="H33" s="332" t="s">
        <v>32</v>
      </c>
      <c r="I33" s="332" t="s">
        <v>32</v>
      </c>
      <c r="J33" s="332">
        <v>1.5518114567000001</v>
      </c>
      <c r="K33" s="333">
        <v>1.5518114567000001</v>
      </c>
      <c r="L33" s="332">
        <v>1.5518114566802979</v>
      </c>
      <c r="M33" s="332">
        <v>0.32262149453163147</v>
      </c>
    </row>
    <row r="34" spans="1:61" s="324" customFormat="1" ht="3.75" customHeight="1" x14ac:dyDescent="0.2">
      <c r="A34" s="241"/>
      <c r="B34" s="334"/>
      <c r="C34" s="334"/>
      <c r="D34" s="334"/>
      <c r="E34" s="334"/>
      <c r="F34" s="334"/>
      <c r="G34" s="334"/>
      <c r="H34" s="334"/>
      <c r="I34" s="334"/>
      <c r="J34" s="334"/>
      <c r="K34" s="335"/>
      <c r="L34" s="334"/>
      <c r="M34" s="334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4" customFormat="1" ht="15" customHeight="1" x14ac:dyDescent="0.2">
      <c r="A35" s="159" t="s">
        <v>66</v>
      </c>
      <c r="B35" s="336" t="s">
        <v>32</v>
      </c>
      <c r="C35" s="336" t="s">
        <v>32</v>
      </c>
      <c r="D35" s="336" t="s">
        <v>32</v>
      </c>
      <c r="E35" s="336" t="s">
        <v>32</v>
      </c>
      <c r="F35" s="336" t="s">
        <v>32</v>
      </c>
      <c r="G35" s="336" t="s">
        <v>32</v>
      </c>
      <c r="H35" s="336" t="s">
        <v>32</v>
      </c>
      <c r="I35" s="336" t="s">
        <v>32</v>
      </c>
      <c r="J35" s="336">
        <v>1.5518114567000001</v>
      </c>
      <c r="K35" s="336">
        <v>1.5518114567000001</v>
      </c>
      <c r="L35" s="336" t="s">
        <v>32</v>
      </c>
      <c r="M35" s="336">
        <v>0.32262149453163147</v>
      </c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</row>
    <row r="36" spans="1:61" s="324" customFormat="1" ht="6" customHeight="1" x14ac:dyDescent="0.2">
      <c r="A36" s="241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</row>
    <row r="37" spans="1:61" s="327" customFormat="1" ht="19.5" customHeight="1" x14ac:dyDescent="0.3">
      <c r="A37" s="331" t="s">
        <v>37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</row>
    <row r="38" spans="1:61" s="330" customFormat="1" ht="3.75" customHeight="1" x14ac:dyDescent="0.2">
      <c r="A38" s="328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</row>
    <row r="39" spans="1:61" x14ac:dyDescent="0.2">
      <c r="A39" s="158" t="s">
        <v>96</v>
      </c>
      <c r="B39" s="332" t="s">
        <v>32</v>
      </c>
      <c r="C39" s="332" t="s">
        <v>32</v>
      </c>
      <c r="D39" s="332" t="s">
        <v>32</v>
      </c>
      <c r="E39" s="332" t="s">
        <v>32</v>
      </c>
      <c r="F39" s="332" t="s">
        <v>32</v>
      </c>
      <c r="G39" s="332" t="s">
        <v>32</v>
      </c>
      <c r="H39" s="332" t="s">
        <v>32</v>
      </c>
      <c r="I39" s="332">
        <v>6.3073088080000002</v>
      </c>
      <c r="J39" s="332" t="s">
        <v>32</v>
      </c>
      <c r="K39" s="333">
        <v>6.3073088080000002</v>
      </c>
      <c r="L39" s="332">
        <v>6.3073088079690933</v>
      </c>
      <c r="M39" s="332" t="s">
        <v>180</v>
      </c>
    </row>
    <row r="40" spans="1:61" s="324" customFormat="1" ht="3.75" customHeight="1" x14ac:dyDescent="0.2">
      <c r="A40" s="241"/>
      <c r="B40" s="334"/>
      <c r="C40" s="334"/>
      <c r="D40" s="334"/>
      <c r="E40" s="334"/>
      <c r="F40" s="334"/>
      <c r="G40" s="334"/>
      <c r="H40" s="334"/>
      <c r="I40" s="334"/>
      <c r="J40" s="334"/>
      <c r="K40" s="335"/>
      <c r="L40" s="334"/>
      <c r="M40" s="334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</row>
    <row r="41" spans="1:61" s="324" customFormat="1" ht="15" customHeight="1" x14ac:dyDescent="0.2">
      <c r="A41" s="159" t="s">
        <v>68</v>
      </c>
      <c r="B41" s="336" t="s">
        <v>32</v>
      </c>
      <c r="C41" s="336" t="s">
        <v>32</v>
      </c>
      <c r="D41" s="336" t="s">
        <v>32</v>
      </c>
      <c r="E41" s="336" t="s">
        <v>32</v>
      </c>
      <c r="F41" s="336" t="s">
        <v>32</v>
      </c>
      <c r="G41" s="336" t="s">
        <v>32</v>
      </c>
      <c r="H41" s="336" t="s">
        <v>32</v>
      </c>
      <c r="I41" s="336">
        <v>6.3073088080000002</v>
      </c>
      <c r="J41" s="336" t="s">
        <v>32</v>
      </c>
      <c r="K41" s="336">
        <v>6.3073088080000002</v>
      </c>
      <c r="L41" s="336" t="s">
        <v>32</v>
      </c>
      <c r="M41" s="336" t="s">
        <v>180</v>
      </c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  <c r="BG41" s="322"/>
      <c r="BH41" s="322"/>
      <c r="BI41" s="322"/>
    </row>
    <row r="42" spans="1:61" s="324" customFormat="1" ht="6" customHeight="1" x14ac:dyDescent="0.2">
      <c r="A42" s="241"/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  <c r="BG42" s="322"/>
      <c r="BH42" s="322"/>
      <c r="BI42" s="322"/>
    </row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</sheetData>
  <mergeCells count="1">
    <mergeCell ref="B3:J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J1" sqref="J1"/>
    </sheetView>
  </sheetViews>
  <sheetFormatPr defaultRowHeight="12.75" x14ac:dyDescent="0.2"/>
  <cols>
    <col min="1" max="1" width="36.7109375" style="323" customWidth="1"/>
    <col min="2" max="2" width="10.7109375" style="323" customWidth="1"/>
    <col min="3" max="3" width="10.28515625" style="323" bestFit="1" customWidth="1"/>
    <col min="4" max="4" width="5.85546875" style="323" bestFit="1" customWidth="1"/>
    <col min="5" max="5" width="9.42578125" style="323" bestFit="1" customWidth="1"/>
    <col min="6" max="6" width="11.28515625" style="323" bestFit="1" customWidth="1"/>
    <col min="7" max="7" width="11.140625" style="323" bestFit="1" customWidth="1"/>
    <col min="8" max="8" width="10" style="323" bestFit="1" customWidth="1"/>
    <col min="9" max="9" width="8.140625" style="322" customWidth="1"/>
    <col min="10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353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321"/>
      <c r="G3" s="321"/>
      <c r="H3" s="321"/>
    </row>
    <row r="4" spans="1:61" s="320" customFormat="1" ht="6" customHeight="1" x14ac:dyDescent="0.2">
      <c r="A4" s="161"/>
      <c r="F4" s="321"/>
      <c r="G4" s="321"/>
      <c r="H4" s="321"/>
    </row>
    <row r="5" spans="1:61" s="314" customFormat="1" ht="39.950000000000003" customHeight="1" thickBot="1" x14ac:dyDescent="0.25">
      <c r="A5" s="315" t="s">
        <v>176</v>
      </c>
      <c r="B5" s="314" t="s">
        <v>185</v>
      </c>
      <c r="C5" s="314" t="s">
        <v>163</v>
      </c>
      <c r="D5" s="314" t="s">
        <v>93</v>
      </c>
      <c r="E5" s="314" t="s">
        <v>182</v>
      </c>
      <c r="F5" s="314" t="s">
        <v>177</v>
      </c>
      <c r="G5" s="314" t="s">
        <v>178</v>
      </c>
      <c r="H5" s="314" t="s">
        <v>179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284</v>
      </c>
      <c r="BI5" s="162"/>
    </row>
    <row r="6" spans="1:61" s="155" customFormat="1" ht="6" customHeight="1" thickTop="1" x14ac:dyDescent="0.2"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>
        <v>8.2750320434999995</v>
      </c>
      <c r="C9" s="332" t="s">
        <v>32</v>
      </c>
      <c r="D9" s="332" t="s">
        <v>32</v>
      </c>
      <c r="E9" s="332" t="s">
        <v>32</v>
      </c>
      <c r="F9" s="333">
        <v>8.2750320434999995</v>
      </c>
      <c r="G9" s="332">
        <v>4.1375160217285156</v>
      </c>
      <c r="H9" s="332">
        <v>2.6893856525421143</v>
      </c>
    </row>
    <row r="10" spans="1:61" x14ac:dyDescent="0.2">
      <c r="A10" s="158" t="s">
        <v>232</v>
      </c>
      <c r="B10" s="332">
        <v>4.1375160216999998</v>
      </c>
      <c r="C10" s="332" t="s">
        <v>32</v>
      </c>
      <c r="D10" s="332" t="s">
        <v>32</v>
      </c>
      <c r="E10" s="332" t="s">
        <v>32</v>
      </c>
      <c r="F10" s="333">
        <v>4.1375160216999998</v>
      </c>
      <c r="G10" s="332">
        <v>4.1375160217285156</v>
      </c>
      <c r="H10" s="332">
        <v>4.4478302001953125</v>
      </c>
    </row>
    <row r="11" spans="1:61" x14ac:dyDescent="0.2">
      <c r="A11" s="158" t="s">
        <v>48</v>
      </c>
      <c r="B11" s="332">
        <v>8.2750320434999995</v>
      </c>
      <c r="C11" s="332" t="s">
        <v>32</v>
      </c>
      <c r="D11" s="332" t="s">
        <v>32</v>
      </c>
      <c r="E11" s="332" t="s">
        <v>32</v>
      </c>
      <c r="F11" s="333">
        <v>8.2750320434999995</v>
      </c>
      <c r="G11" s="332">
        <v>4.1375160217285156</v>
      </c>
      <c r="H11" s="332">
        <v>0.62062746286392212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5"/>
      <c r="G12" s="334"/>
      <c r="H12" s="334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52</v>
      </c>
      <c r="B13" s="336">
        <v>20.687580108699997</v>
      </c>
      <c r="C13" s="336" t="s">
        <v>32</v>
      </c>
      <c r="D13" s="336" t="s">
        <v>32</v>
      </c>
      <c r="E13" s="336" t="s">
        <v>32</v>
      </c>
      <c r="F13" s="336">
        <v>20.687580108699997</v>
      </c>
      <c r="G13" s="336" t="s">
        <v>32</v>
      </c>
      <c r="H13" s="336">
        <v>7.7578433156013489</v>
      </c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40</v>
      </c>
      <c r="B15" s="338"/>
      <c r="C15" s="338"/>
      <c r="D15" s="338"/>
      <c r="E15" s="338"/>
      <c r="F15" s="338"/>
      <c r="G15" s="338"/>
      <c r="H15" s="338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53</v>
      </c>
      <c r="B17" s="332" t="s">
        <v>32</v>
      </c>
      <c r="C17" s="332">
        <v>4.1375160216999998</v>
      </c>
      <c r="D17" s="332" t="s">
        <v>32</v>
      </c>
      <c r="E17" s="332" t="s">
        <v>32</v>
      </c>
      <c r="F17" s="333">
        <v>4.1375160216999998</v>
      </c>
      <c r="G17" s="332">
        <v>4.1375160217285156</v>
      </c>
      <c r="H17" s="332">
        <v>4.6547060012817383</v>
      </c>
    </row>
    <row r="18" spans="1:61" x14ac:dyDescent="0.2">
      <c r="A18" s="158" t="s">
        <v>57</v>
      </c>
      <c r="B18" s="332" t="s">
        <v>32</v>
      </c>
      <c r="C18" s="332" t="s">
        <v>32</v>
      </c>
      <c r="D18" s="332">
        <v>4.1375160216999998</v>
      </c>
      <c r="E18" s="332" t="s">
        <v>32</v>
      </c>
      <c r="F18" s="333">
        <v>4.1375160216999998</v>
      </c>
      <c r="G18" s="332">
        <v>4.1375160217285156</v>
      </c>
      <c r="H18" s="332">
        <v>3.1031370162963867</v>
      </c>
    </row>
    <row r="19" spans="1:61" s="324" customFormat="1" ht="3.75" customHeight="1" x14ac:dyDescent="0.2">
      <c r="A19" s="241"/>
      <c r="B19" s="334"/>
      <c r="C19" s="334"/>
      <c r="D19" s="334"/>
      <c r="E19" s="334"/>
      <c r="F19" s="335"/>
      <c r="G19" s="334"/>
      <c r="H19" s="334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</row>
    <row r="20" spans="1:61" s="324" customFormat="1" ht="15" customHeight="1" x14ac:dyDescent="0.2">
      <c r="A20" s="159" t="s">
        <v>132</v>
      </c>
      <c r="B20" s="336" t="s">
        <v>32</v>
      </c>
      <c r="C20" s="336">
        <v>4.1375160216999998</v>
      </c>
      <c r="D20" s="336">
        <v>4.1375160216999998</v>
      </c>
      <c r="E20" s="336" t="s">
        <v>32</v>
      </c>
      <c r="F20" s="336">
        <v>8.2750320433999995</v>
      </c>
      <c r="G20" s="336" t="s">
        <v>32</v>
      </c>
      <c r="H20" s="336">
        <v>7.757843017578125</v>
      </c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4" customFormat="1" ht="6" customHeight="1" x14ac:dyDescent="0.2">
      <c r="A21" s="241"/>
      <c r="B21" s="337"/>
      <c r="C21" s="337"/>
      <c r="D21" s="337"/>
      <c r="E21" s="337"/>
      <c r="F21" s="337"/>
      <c r="G21" s="337"/>
      <c r="H21" s="337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7" customFormat="1" ht="19.5" customHeight="1" x14ac:dyDescent="0.3">
      <c r="A22" s="331" t="s">
        <v>37</v>
      </c>
      <c r="B22" s="338"/>
      <c r="C22" s="338"/>
      <c r="D22" s="338"/>
      <c r="E22" s="338"/>
      <c r="F22" s="338"/>
      <c r="G22" s="338"/>
      <c r="H22" s="338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</row>
    <row r="23" spans="1:61" s="330" customFormat="1" ht="3.75" customHeight="1" x14ac:dyDescent="0.2">
      <c r="A23" s="328"/>
      <c r="B23" s="339"/>
      <c r="C23" s="339"/>
      <c r="D23" s="339"/>
      <c r="E23" s="339"/>
      <c r="F23" s="339"/>
      <c r="G23" s="339"/>
      <c r="H23" s="339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</row>
    <row r="24" spans="1:61" x14ac:dyDescent="0.2">
      <c r="A24" s="158" t="s">
        <v>96</v>
      </c>
      <c r="B24" s="332" t="s">
        <v>32</v>
      </c>
      <c r="C24" s="332" t="s">
        <v>32</v>
      </c>
      <c r="D24" s="332" t="s">
        <v>32</v>
      </c>
      <c r="E24" s="332">
        <v>4.1375160216999998</v>
      </c>
      <c r="F24" s="333">
        <v>4.1375160216999998</v>
      </c>
      <c r="G24" s="332">
        <v>4.1375160217285156</v>
      </c>
      <c r="H24" s="332" t="s">
        <v>180</v>
      </c>
    </row>
    <row r="25" spans="1:61" s="324" customFormat="1" ht="3.75" customHeight="1" x14ac:dyDescent="0.2">
      <c r="A25" s="241"/>
      <c r="B25" s="334"/>
      <c r="C25" s="334"/>
      <c r="D25" s="334"/>
      <c r="E25" s="334"/>
      <c r="F25" s="335"/>
      <c r="G25" s="334"/>
      <c r="H25" s="334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15" customHeight="1" x14ac:dyDescent="0.2">
      <c r="A26" s="159" t="s">
        <v>68</v>
      </c>
      <c r="B26" s="336" t="s">
        <v>32</v>
      </c>
      <c r="C26" s="336" t="s">
        <v>32</v>
      </c>
      <c r="D26" s="336" t="s">
        <v>32</v>
      </c>
      <c r="E26" s="336">
        <v>4.1375160216999998</v>
      </c>
      <c r="F26" s="336">
        <v>4.1375160216999998</v>
      </c>
      <c r="G26" s="336" t="s">
        <v>32</v>
      </c>
      <c r="H26" s="336" t="s">
        <v>180</v>
      </c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6" customHeight="1" x14ac:dyDescent="0.2">
      <c r="A27" s="241"/>
      <c r="B27" s="316"/>
      <c r="C27" s="316"/>
      <c r="D27" s="316"/>
      <c r="E27" s="316"/>
      <c r="F27" s="316"/>
      <c r="G27" s="316"/>
      <c r="H27" s="316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2" customFormat="1" x14ac:dyDescent="0.2"/>
    <row r="29" spans="1:61" s="322" customFormat="1" x14ac:dyDescent="0.2"/>
    <row r="30" spans="1:61" s="322" customFormat="1" x14ac:dyDescent="0.2"/>
    <row r="31" spans="1:61" s="322" customFormat="1" x14ac:dyDescent="0.2"/>
    <row r="32" spans="1:61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E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L1" sqref="L1"/>
    </sheetView>
  </sheetViews>
  <sheetFormatPr defaultRowHeight="12.75" x14ac:dyDescent="0.2"/>
  <cols>
    <col min="1" max="1" width="38.7109375" style="323" customWidth="1"/>
    <col min="2" max="5" width="10.7109375" style="323" customWidth="1"/>
    <col min="6" max="6" width="10.28515625" style="323" bestFit="1" customWidth="1"/>
    <col min="7" max="7" width="5.85546875" style="323" bestFit="1" customWidth="1"/>
    <col min="8" max="8" width="9.42578125" style="323" bestFit="1" customWidth="1"/>
    <col min="9" max="9" width="11.28515625" style="323" bestFit="1" customWidth="1"/>
    <col min="10" max="10" width="11.140625" style="323" bestFit="1" customWidth="1"/>
    <col min="11" max="11" width="10" style="323" bestFit="1" customWidth="1"/>
    <col min="12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354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61" s="320" customFormat="1" ht="6" customHeight="1" x14ac:dyDescent="0.2">
      <c r="A4" s="161"/>
      <c r="I4" s="321"/>
      <c r="J4" s="321"/>
      <c r="K4" s="321"/>
    </row>
    <row r="5" spans="1:61" s="314" customFormat="1" ht="39.950000000000003" customHeight="1" thickBot="1" x14ac:dyDescent="0.25">
      <c r="A5" s="315" t="s">
        <v>176</v>
      </c>
      <c r="B5" s="314" t="s">
        <v>185</v>
      </c>
      <c r="C5" s="314" t="s">
        <v>161</v>
      </c>
      <c r="D5" s="314" t="s">
        <v>164</v>
      </c>
      <c r="E5" s="314" t="s">
        <v>162</v>
      </c>
      <c r="F5" s="314" t="s">
        <v>163</v>
      </c>
      <c r="G5" s="314" t="s">
        <v>93</v>
      </c>
      <c r="H5" s="314" t="s">
        <v>182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278</v>
      </c>
      <c r="BI5" s="162"/>
    </row>
    <row r="6" spans="1:61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>
        <v>36.063732624099998</v>
      </c>
      <c r="D9" s="332" t="s">
        <v>32</v>
      </c>
      <c r="E9" s="332" t="s">
        <v>32</v>
      </c>
      <c r="F9" s="332" t="s">
        <v>32</v>
      </c>
      <c r="G9" s="332" t="s">
        <v>32</v>
      </c>
      <c r="H9" s="332" t="s">
        <v>32</v>
      </c>
      <c r="I9" s="333">
        <v>36.063732624099998</v>
      </c>
      <c r="J9" s="332">
        <v>25.315866708755493</v>
      </c>
      <c r="K9" s="332">
        <v>10.55130261182785</v>
      </c>
    </row>
    <row r="10" spans="1:61" x14ac:dyDescent="0.2">
      <c r="A10" s="158" t="s">
        <v>48</v>
      </c>
      <c r="B10" s="332">
        <v>1.0342513323</v>
      </c>
      <c r="C10" s="332">
        <v>22.777832269699999</v>
      </c>
      <c r="D10" s="332" t="s">
        <v>32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3">
        <v>23.812083602000001</v>
      </c>
      <c r="J10" s="332">
        <v>14.816618323326111</v>
      </c>
      <c r="K10" s="332">
        <v>2.0814742743968964</v>
      </c>
    </row>
    <row r="11" spans="1:61" x14ac:dyDescent="0.2">
      <c r="A11" s="158" t="s">
        <v>233</v>
      </c>
      <c r="B11" s="332" t="s">
        <v>32</v>
      </c>
      <c r="C11" s="332">
        <v>26.101501464799998</v>
      </c>
      <c r="D11" s="332" t="s">
        <v>32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3">
        <v>26.101501464799998</v>
      </c>
      <c r="J11" s="332">
        <v>14.568000793457031</v>
      </c>
      <c r="K11" s="332">
        <v>22.368223667144775</v>
      </c>
    </row>
    <row r="12" spans="1:61" x14ac:dyDescent="0.2">
      <c r="A12" s="158" t="s">
        <v>95</v>
      </c>
      <c r="B12" s="332" t="s">
        <v>32</v>
      </c>
      <c r="C12" s="332">
        <v>3.0345001220999999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2" t="s">
        <v>32</v>
      </c>
      <c r="I12" s="333">
        <v>3.0345001220999999</v>
      </c>
      <c r="J12" s="332">
        <v>3.0345001220703125</v>
      </c>
      <c r="K12" s="332">
        <v>0.6827625036239624</v>
      </c>
    </row>
    <row r="13" spans="1:61" s="324" customFormat="1" ht="3.75" customHeight="1" x14ac:dyDescent="0.2">
      <c r="A13" s="241"/>
      <c r="B13" s="334"/>
      <c r="C13" s="334"/>
      <c r="D13" s="334"/>
      <c r="E13" s="334"/>
      <c r="F13" s="334"/>
      <c r="G13" s="334"/>
      <c r="H13" s="334"/>
      <c r="I13" s="335"/>
      <c r="J13" s="334"/>
      <c r="K13" s="334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15" customHeight="1" x14ac:dyDescent="0.2">
      <c r="A14" s="159" t="s">
        <v>52</v>
      </c>
      <c r="B14" s="336">
        <v>1.0342513323</v>
      </c>
      <c r="C14" s="336">
        <v>87.977566480699991</v>
      </c>
      <c r="D14" s="336" t="s">
        <v>32</v>
      </c>
      <c r="E14" s="336" t="s">
        <v>32</v>
      </c>
      <c r="F14" s="336" t="s">
        <v>32</v>
      </c>
      <c r="G14" s="336" t="s">
        <v>32</v>
      </c>
      <c r="H14" s="336" t="s">
        <v>32</v>
      </c>
      <c r="I14" s="336">
        <v>89.011817812999993</v>
      </c>
      <c r="J14" s="336" t="s">
        <v>32</v>
      </c>
      <c r="K14" s="336">
        <v>35.683763056993484</v>
      </c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4" customFormat="1" ht="6" customHeight="1" x14ac:dyDescent="0.2">
      <c r="A15" s="241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</row>
    <row r="16" spans="1:61" s="327" customFormat="1" ht="19.5" customHeight="1" x14ac:dyDescent="0.3">
      <c r="A16" s="331" t="s">
        <v>40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s="330" customFormat="1" ht="3.75" customHeight="1" x14ac:dyDescent="0.2">
      <c r="A17" s="328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</row>
    <row r="18" spans="1:61" x14ac:dyDescent="0.2">
      <c r="A18" s="158" t="s">
        <v>155</v>
      </c>
      <c r="B18" s="332" t="s">
        <v>32</v>
      </c>
      <c r="C18" s="332" t="s">
        <v>32</v>
      </c>
      <c r="D18" s="332" t="s">
        <v>32</v>
      </c>
      <c r="E18" s="332">
        <v>16.9979991913</v>
      </c>
      <c r="F18" s="332" t="s">
        <v>32</v>
      </c>
      <c r="G18" s="332" t="s">
        <v>32</v>
      </c>
      <c r="H18" s="332" t="s">
        <v>32</v>
      </c>
      <c r="I18" s="333">
        <v>16.9979991913</v>
      </c>
      <c r="J18" s="332">
        <v>8.4989995956420898</v>
      </c>
      <c r="K18" s="332">
        <v>6.7992000579833984</v>
      </c>
    </row>
    <row r="19" spans="1:61" x14ac:dyDescent="0.2">
      <c r="A19" s="158" t="s">
        <v>194</v>
      </c>
      <c r="B19" s="332" t="s">
        <v>32</v>
      </c>
      <c r="C19" s="332" t="s">
        <v>32</v>
      </c>
      <c r="D19" s="332" t="s">
        <v>32</v>
      </c>
      <c r="E19" s="332">
        <v>8.4989995956000008</v>
      </c>
      <c r="F19" s="332" t="s">
        <v>32</v>
      </c>
      <c r="G19" s="332" t="s">
        <v>32</v>
      </c>
      <c r="H19" s="332" t="s">
        <v>32</v>
      </c>
      <c r="I19" s="333">
        <v>8.4989995956000008</v>
      </c>
      <c r="J19" s="332">
        <v>8.4989995956420898</v>
      </c>
      <c r="K19" s="332">
        <v>1.0198800563812256</v>
      </c>
    </row>
    <row r="20" spans="1:61" x14ac:dyDescent="0.2">
      <c r="A20" s="158" t="s">
        <v>53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>
        <v>4.4977326392999997</v>
      </c>
      <c r="G20" s="332" t="s">
        <v>32</v>
      </c>
      <c r="H20" s="332" t="s">
        <v>32</v>
      </c>
      <c r="I20" s="333">
        <v>4.4977326392999997</v>
      </c>
      <c r="J20" s="332">
        <v>2.2488663196563721</v>
      </c>
      <c r="K20" s="332">
        <v>2.5299745798110962</v>
      </c>
    </row>
    <row r="21" spans="1:61" x14ac:dyDescent="0.2">
      <c r="A21" s="158" t="s">
        <v>55</v>
      </c>
      <c r="B21" s="332" t="s">
        <v>32</v>
      </c>
      <c r="C21" s="332" t="s">
        <v>32</v>
      </c>
      <c r="D21" s="332" t="s">
        <v>32</v>
      </c>
      <c r="E21" s="332" t="s">
        <v>32</v>
      </c>
      <c r="F21" s="332" t="s">
        <v>32</v>
      </c>
      <c r="G21" s="332">
        <v>1.0342513323</v>
      </c>
      <c r="H21" s="332" t="s">
        <v>32</v>
      </c>
      <c r="I21" s="333">
        <v>1.0342513323</v>
      </c>
      <c r="J21" s="332">
        <v>1.03425133228302</v>
      </c>
      <c r="K21" s="332">
        <v>0.628307044506073</v>
      </c>
    </row>
    <row r="22" spans="1:61" x14ac:dyDescent="0.2">
      <c r="A22" s="158" t="s">
        <v>58</v>
      </c>
      <c r="B22" s="332" t="s">
        <v>32</v>
      </c>
      <c r="C22" s="332" t="s">
        <v>32</v>
      </c>
      <c r="D22" s="332" t="s">
        <v>32</v>
      </c>
      <c r="E22" s="332">
        <v>8.4989995956000008</v>
      </c>
      <c r="F22" s="332" t="s">
        <v>32</v>
      </c>
      <c r="G22" s="332" t="s">
        <v>32</v>
      </c>
      <c r="H22" s="332" t="s">
        <v>32</v>
      </c>
      <c r="I22" s="333">
        <v>8.4989995956000008</v>
      </c>
      <c r="J22" s="332">
        <v>8.4989995956420898</v>
      </c>
      <c r="K22" s="332">
        <v>5.8005690574645996</v>
      </c>
    </row>
    <row r="23" spans="1:61" x14ac:dyDescent="0.2">
      <c r="A23" s="158" t="s">
        <v>84</v>
      </c>
      <c r="B23" s="332" t="s">
        <v>32</v>
      </c>
      <c r="C23" s="332" t="s">
        <v>32</v>
      </c>
      <c r="D23" s="332" t="s">
        <v>32</v>
      </c>
      <c r="E23" s="332">
        <v>26.779098272300001</v>
      </c>
      <c r="F23" s="332" t="s">
        <v>32</v>
      </c>
      <c r="G23" s="332" t="s">
        <v>32</v>
      </c>
      <c r="H23" s="332" t="s">
        <v>32</v>
      </c>
      <c r="I23" s="333">
        <v>26.779098272300001</v>
      </c>
      <c r="J23" s="332">
        <v>13.782366037368774</v>
      </c>
      <c r="K23" s="332">
        <v>90.92455530166626</v>
      </c>
    </row>
    <row r="24" spans="1:61" s="324" customFormat="1" ht="3.75" customHeight="1" x14ac:dyDescent="0.2">
      <c r="A24" s="241"/>
      <c r="B24" s="334"/>
      <c r="C24" s="334"/>
      <c r="D24" s="334"/>
      <c r="E24" s="334"/>
      <c r="F24" s="334"/>
      <c r="G24" s="334"/>
      <c r="H24" s="334"/>
      <c r="I24" s="335"/>
      <c r="J24" s="334"/>
      <c r="K24" s="334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</row>
    <row r="25" spans="1:61" s="324" customFormat="1" ht="15" customHeight="1" x14ac:dyDescent="0.2">
      <c r="A25" s="159" t="s">
        <v>132</v>
      </c>
      <c r="B25" s="336" t="s">
        <v>32</v>
      </c>
      <c r="C25" s="336" t="s">
        <v>32</v>
      </c>
      <c r="D25" s="336" t="s">
        <v>32</v>
      </c>
      <c r="E25" s="336">
        <v>60.775096654800009</v>
      </c>
      <c r="F25" s="336">
        <v>4.4977326392999997</v>
      </c>
      <c r="G25" s="336">
        <v>1.0342513323</v>
      </c>
      <c r="H25" s="336" t="s">
        <v>32</v>
      </c>
      <c r="I25" s="336">
        <v>66.307080626400008</v>
      </c>
      <c r="J25" s="336" t="s">
        <v>32</v>
      </c>
      <c r="K25" s="336">
        <v>107.70248609781265</v>
      </c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6" customHeight="1" x14ac:dyDescent="0.2">
      <c r="A26" s="241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7" customFormat="1" ht="19.5" customHeight="1" x14ac:dyDescent="0.3">
      <c r="A27" s="331" t="s">
        <v>35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</row>
    <row r="28" spans="1:61" s="330" customFormat="1" ht="3.75" customHeight="1" x14ac:dyDescent="0.2">
      <c r="A28" s="328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</row>
    <row r="29" spans="1:61" x14ac:dyDescent="0.2">
      <c r="A29" s="158" t="s">
        <v>63</v>
      </c>
      <c r="B29" s="332" t="s">
        <v>32</v>
      </c>
      <c r="C29" s="332" t="s">
        <v>32</v>
      </c>
      <c r="D29" s="332">
        <v>4.4977326392999997</v>
      </c>
      <c r="E29" s="332" t="s">
        <v>32</v>
      </c>
      <c r="F29" s="332" t="s">
        <v>32</v>
      </c>
      <c r="G29" s="332" t="s">
        <v>32</v>
      </c>
      <c r="H29" s="332" t="s">
        <v>32</v>
      </c>
      <c r="I29" s="333">
        <v>4.4977326392999997</v>
      </c>
      <c r="J29" s="332">
        <v>2.2488663196563721</v>
      </c>
      <c r="K29" s="332" t="s">
        <v>180</v>
      </c>
    </row>
    <row r="30" spans="1:61" x14ac:dyDescent="0.2">
      <c r="A30" s="158" t="s">
        <v>64</v>
      </c>
      <c r="B30" s="332" t="s">
        <v>32</v>
      </c>
      <c r="C30" s="332" t="s">
        <v>32</v>
      </c>
      <c r="D30" s="332">
        <v>3.0345001220999999</v>
      </c>
      <c r="E30" s="332" t="s">
        <v>32</v>
      </c>
      <c r="F30" s="332" t="s">
        <v>32</v>
      </c>
      <c r="G30" s="332" t="s">
        <v>32</v>
      </c>
      <c r="H30" s="332" t="s">
        <v>32</v>
      </c>
      <c r="I30" s="333">
        <v>3.0345001220999999</v>
      </c>
      <c r="J30" s="332">
        <v>3.0345001220703125</v>
      </c>
      <c r="K30" s="332">
        <v>0.42482998967170715</v>
      </c>
    </row>
    <row r="31" spans="1:61" s="324" customFormat="1" ht="3.75" customHeight="1" x14ac:dyDescent="0.2">
      <c r="A31" s="241"/>
      <c r="B31" s="334"/>
      <c r="C31" s="334"/>
      <c r="D31" s="334"/>
      <c r="E31" s="334"/>
      <c r="F31" s="334"/>
      <c r="G31" s="334"/>
      <c r="H31" s="334"/>
      <c r="I31" s="335"/>
      <c r="J31" s="334"/>
      <c r="K31" s="334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</row>
    <row r="32" spans="1:61" s="324" customFormat="1" ht="15" customHeight="1" x14ac:dyDescent="0.2">
      <c r="A32" s="159" t="s">
        <v>65</v>
      </c>
      <c r="B32" s="336" t="s">
        <v>32</v>
      </c>
      <c r="C32" s="336" t="s">
        <v>32</v>
      </c>
      <c r="D32" s="336">
        <v>7.5322327613999995</v>
      </c>
      <c r="E32" s="336" t="s">
        <v>32</v>
      </c>
      <c r="F32" s="336" t="s">
        <v>32</v>
      </c>
      <c r="G32" s="336" t="s">
        <v>32</v>
      </c>
      <c r="H32" s="336" t="s">
        <v>32</v>
      </c>
      <c r="I32" s="336">
        <v>7.5322327613999995</v>
      </c>
      <c r="J32" s="336" t="s">
        <v>32</v>
      </c>
      <c r="K32" s="336">
        <v>0.46980731561779976</v>
      </c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6" customHeight="1" x14ac:dyDescent="0.2">
      <c r="A33" s="241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7" customFormat="1" ht="19.5" customHeight="1" x14ac:dyDescent="0.3">
      <c r="A34" s="331" t="s">
        <v>37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</row>
    <row r="35" spans="1:61" s="330" customFormat="1" ht="3.75" customHeight="1" x14ac:dyDescent="0.2">
      <c r="A35" s="32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</row>
    <row r="36" spans="1:61" x14ac:dyDescent="0.2">
      <c r="A36" s="158" t="s">
        <v>96</v>
      </c>
      <c r="B36" s="332" t="s">
        <v>32</v>
      </c>
      <c r="C36" s="332" t="s">
        <v>32</v>
      </c>
      <c r="D36" s="332" t="s">
        <v>32</v>
      </c>
      <c r="E36" s="332" t="s">
        <v>32</v>
      </c>
      <c r="F36" s="332" t="s">
        <v>32</v>
      </c>
      <c r="G36" s="332" t="s">
        <v>32</v>
      </c>
      <c r="H36" s="332">
        <v>3.2830665111999999</v>
      </c>
      <c r="I36" s="333">
        <v>3.2830665111999999</v>
      </c>
      <c r="J36" s="332">
        <v>3.2830665111541748</v>
      </c>
      <c r="K36" s="332" t="s">
        <v>180</v>
      </c>
    </row>
    <row r="37" spans="1:61" s="324" customFormat="1" ht="3.75" customHeight="1" x14ac:dyDescent="0.2">
      <c r="A37" s="241"/>
      <c r="B37" s="334"/>
      <c r="C37" s="334"/>
      <c r="D37" s="334"/>
      <c r="E37" s="334"/>
      <c r="F37" s="334"/>
      <c r="G37" s="334"/>
      <c r="H37" s="334"/>
      <c r="I37" s="335"/>
      <c r="J37" s="334"/>
      <c r="K37" s="334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2"/>
      <c r="BB37" s="322"/>
      <c r="BC37" s="322"/>
      <c r="BD37" s="322"/>
      <c r="BE37" s="322"/>
      <c r="BF37" s="322"/>
      <c r="BG37" s="322"/>
      <c r="BH37" s="322"/>
      <c r="BI37" s="322"/>
    </row>
    <row r="38" spans="1:61" s="324" customFormat="1" ht="15" customHeight="1" x14ac:dyDescent="0.2">
      <c r="A38" s="159" t="s">
        <v>68</v>
      </c>
      <c r="B38" s="336" t="s">
        <v>32</v>
      </c>
      <c r="C38" s="336" t="s">
        <v>32</v>
      </c>
      <c r="D38" s="336" t="s">
        <v>32</v>
      </c>
      <c r="E38" s="336" t="s">
        <v>32</v>
      </c>
      <c r="F38" s="336" t="s">
        <v>32</v>
      </c>
      <c r="G38" s="336" t="s">
        <v>32</v>
      </c>
      <c r="H38" s="336">
        <v>3.2830665111999999</v>
      </c>
      <c r="I38" s="336">
        <v>3.2830665111999999</v>
      </c>
      <c r="J38" s="336" t="s">
        <v>32</v>
      </c>
      <c r="K38" s="336" t="s">
        <v>180</v>
      </c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</row>
    <row r="39" spans="1:61" s="324" customFormat="1" ht="6" customHeight="1" x14ac:dyDescent="0.2">
      <c r="A39" s="241"/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22"/>
      <c r="BB39" s="322"/>
      <c r="BC39" s="322"/>
      <c r="BD39" s="322"/>
      <c r="BE39" s="322"/>
      <c r="BF39" s="322"/>
      <c r="BG39" s="322"/>
      <c r="BH39" s="322"/>
      <c r="BI39" s="322"/>
    </row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9"/>
  <sheetViews>
    <sheetView showGridLines="0" workbookViewId="0">
      <selection activeCell="G1" sqref="G1"/>
    </sheetView>
  </sheetViews>
  <sheetFormatPr defaultRowHeight="12.75" x14ac:dyDescent="0.2"/>
  <cols>
    <col min="1" max="1" width="36.7109375" style="323" customWidth="1"/>
    <col min="2" max="2" width="20.7109375" style="323" customWidth="1"/>
    <col min="3" max="3" width="11.28515625" style="323" bestFit="1" customWidth="1"/>
    <col min="4" max="4" width="11.140625" style="323" bestFit="1" customWidth="1"/>
    <col min="5" max="5" width="10" style="323" bestFit="1" customWidth="1"/>
    <col min="6" max="6" width="9.140625" style="322" customWidth="1"/>
    <col min="7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355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313" t="s">
        <v>271</v>
      </c>
      <c r="C3" s="321"/>
      <c r="D3" s="321"/>
      <c r="E3" s="321"/>
    </row>
    <row r="4" spans="1:61" s="320" customFormat="1" ht="6" customHeight="1" x14ac:dyDescent="0.2">
      <c r="A4" s="161"/>
      <c r="C4" s="321"/>
      <c r="D4" s="321"/>
      <c r="E4" s="321"/>
    </row>
    <row r="5" spans="1:61" s="314" customFormat="1" ht="36" customHeight="1" thickBot="1" x14ac:dyDescent="0.25">
      <c r="A5" s="315" t="s">
        <v>176</v>
      </c>
      <c r="B5" s="314" t="s">
        <v>163</v>
      </c>
      <c r="C5" s="314" t="s">
        <v>177</v>
      </c>
      <c r="D5" s="314" t="s">
        <v>178</v>
      </c>
      <c r="E5" s="314" t="s">
        <v>179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270</v>
      </c>
      <c r="BI5" s="162"/>
    </row>
    <row r="6" spans="1:61" s="155" customFormat="1" ht="6" customHeight="1" thickTop="1" x14ac:dyDescent="0.2"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53</v>
      </c>
      <c r="B9" s="332">
        <v>0.20299710330000001</v>
      </c>
      <c r="C9" s="333">
        <v>0.20299710330000001</v>
      </c>
      <c r="D9" s="332">
        <v>0.20299710333347321</v>
      </c>
      <c r="E9" s="332">
        <v>0.27404609322547913</v>
      </c>
    </row>
    <row r="10" spans="1:61" s="324" customFormat="1" ht="3.75" customHeight="1" x14ac:dyDescent="0.2">
      <c r="A10" s="241"/>
      <c r="B10" s="334"/>
      <c r="C10" s="335"/>
      <c r="D10" s="334"/>
      <c r="E10" s="334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</row>
    <row r="11" spans="1:61" s="324" customFormat="1" ht="15" customHeight="1" x14ac:dyDescent="0.2">
      <c r="A11" s="159" t="s">
        <v>132</v>
      </c>
      <c r="B11" s="336">
        <v>0.20299710330000001</v>
      </c>
      <c r="C11" s="336">
        <v>0.20299710330000001</v>
      </c>
      <c r="D11" s="336" t="s">
        <v>32</v>
      </c>
      <c r="E11" s="336">
        <v>0.27404609322547913</v>
      </c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6" customHeight="1" x14ac:dyDescent="0.2">
      <c r="A12" s="241"/>
      <c r="B12" s="316"/>
      <c r="C12" s="316"/>
      <c r="D12" s="316"/>
      <c r="E12" s="316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2" customFormat="1" x14ac:dyDescent="0.2"/>
    <row r="14" spans="1:61" s="322" customFormat="1" x14ac:dyDescent="0.2"/>
    <row r="15" spans="1:61" s="322" customFormat="1" x14ac:dyDescent="0.2"/>
    <row r="16" spans="1:61" s="322" customFormat="1" x14ac:dyDescent="0.2"/>
    <row r="17" s="322" customFormat="1" x14ac:dyDescent="0.2"/>
    <row r="18" s="322" customFormat="1" x14ac:dyDescent="0.2"/>
    <row r="19" s="322" customFormat="1" x14ac:dyDescent="0.2"/>
    <row r="20" s="322" customFormat="1" x14ac:dyDescent="0.2"/>
    <row r="21" s="322" customFormat="1" x14ac:dyDescent="0.2"/>
    <row r="22" s="322" customFormat="1" x14ac:dyDescent="0.2"/>
    <row r="23" s="322" customFormat="1" x14ac:dyDescent="0.2"/>
    <row r="24" s="322" customFormat="1" x14ac:dyDescent="0.2"/>
    <row r="25" s="322" customFormat="1" x14ac:dyDescent="0.2"/>
    <row r="26" s="322" customFormat="1" x14ac:dyDescent="0.2"/>
    <row r="27" s="322" customFormat="1" x14ac:dyDescent="0.2"/>
    <row r="28" s="322" customFormat="1" x14ac:dyDescent="0.2"/>
    <row r="29" s="322" customFormat="1" x14ac:dyDescent="0.2"/>
    <row r="30" s="322" customFormat="1" x14ac:dyDescent="0.2"/>
    <row r="31" s="322" customFormat="1" x14ac:dyDescent="0.2"/>
    <row r="32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  <row r="146" s="322" customFormat="1" x14ac:dyDescent="0.2"/>
    <row r="147" s="322" customFormat="1" x14ac:dyDescent="0.2"/>
    <row r="148" s="322" customFormat="1" x14ac:dyDescent="0.2"/>
    <row r="149" s="322" customFormat="1" x14ac:dyDescent="0.2"/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I1" sqref="I1"/>
    </sheetView>
  </sheetViews>
  <sheetFormatPr defaultRowHeight="12.75" x14ac:dyDescent="0.2"/>
  <cols>
    <col min="1" max="1" width="38.7109375" style="323" customWidth="1"/>
    <col min="2" max="3" width="10.7109375" style="323" customWidth="1"/>
    <col min="4" max="4" width="4.85546875" style="323" bestFit="1" customWidth="1"/>
    <col min="5" max="5" width="9.5703125" style="323" bestFit="1" customWidth="1"/>
    <col min="6" max="6" width="11.42578125" style="323" bestFit="1" customWidth="1"/>
    <col min="7" max="7" width="11.28515625" style="323" bestFit="1" customWidth="1"/>
    <col min="8" max="8" width="10.140625" style="323" bestFit="1" customWidth="1"/>
    <col min="9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357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321"/>
      <c r="G3" s="321"/>
      <c r="H3" s="321"/>
    </row>
    <row r="4" spans="1:61" s="320" customFormat="1" ht="6" customHeight="1" x14ac:dyDescent="0.2">
      <c r="A4" s="161"/>
      <c r="F4" s="321"/>
      <c r="G4" s="321"/>
      <c r="H4" s="321"/>
    </row>
    <row r="5" spans="1:61" s="314" customFormat="1" ht="39.950000000000003" customHeight="1" thickBot="1" x14ac:dyDescent="0.25">
      <c r="A5" s="315" t="s">
        <v>176</v>
      </c>
      <c r="B5" s="314" t="s">
        <v>161</v>
      </c>
      <c r="C5" s="314" t="s">
        <v>162</v>
      </c>
      <c r="D5" s="314" t="s">
        <v>74</v>
      </c>
      <c r="E5" s="314" t="s">
        <v>182</v>
      </c>
      <c r="F5" s="314" t="s">
        <v>177</v>
      </c>
      <c r="G5" s="314" t="s">
        <v>178</v>
      </c>
      <c r="H5" s="314" t="s">
        <v>179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270</v>
      </c>
      <c r="BI5" s="162"/>
    </row>
    <row r="6" spans="1:61" s="155" customFormat="1" ht="6" customHeight="1" thickTop="1" x14ac:dyDescent="0.2"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 t="s">
        <v>32</v>
      </c>
      <c r="C9" s="332" t="s">
        <v>32</v>
      </c>
      <c r="D9" s="332">
        <v>6</v>
      </c>
      <c r="E9" s="332" t="s">
        <v>32</v>
      </c>
      <c r="F9" s="333">
        <v>6</v>
      </c>
      <c r="G9" s="332">
        <v>6</v>
      </c>
      <c r="H9" s="332">
        <v>1.559999942779541</v>
      </c>
    </row>
    <row r="10" spans="1:61" x14ac:dyDescent="0.2">
      <c r="A10" s="158" t="s">
        <v>98</v>
      </c>
      <c r="B10" s="332">
        <v>6</v>
      </c>
      <c r="C10" s="332" t="s">
        <v>32</v>
      </c>
      <c r="D10" s="332" t="s">
        <v>32</v>
      </c>
      <c r="E10" s="332" t="s">
        <v>32</v>
      </c>
      <c r="F10" s="333">
        <v>6</v>
      </c>
      <c r="G10" s="332">
        <v>6</v>
      </c>
      <c r="H10" s="332">
        <v>4.4519996643066406</v>
      </c>
    </row>
    <row r="11" spans="1:61" x14ac:dyDescent="0.2">
      <c r="A11" s="158" t="s">
        <v>233</v>
      </c>
      <c r="B11" s="332">
        <v>6</v>
      </c>
      <c r="C11" s="332" t="s">
        <v>32</v>
      </c>
      <c r="D11" s="332" t="s">
        <v>32</v>
      </c>
      <c r="E11" s="332" t="s">
        <v>32</v>
      </c>
      <c r="F11" s="333">
        <v>6</v>
      </c>
      <c r="G11" s="332">
        <v>6</v>
      </c>
      <c r="H11" s="332">
        <v>4.125</v>
      </c>
    </row>
    <row r="12" spans="1:61" x14ac:dyDescent="0.2">
      <c r="A12" s="158" t="s">
        <v>87</v>
      </c>
      <c r="B12" s="332">
        <v>6</v>
      </c>
      <c r="C12" s="332" t="s">
        <v>32</v>
      </c>
      <c r="D12" s="332" t="s">
        <v>32</v>
      </c>
      <c r="E12" s="332" t="s">
        <v>32</v>
      </c>
      <c r="F12" s="333">
        <v>6</v>
      </c>
      <c r="G12" s="332">
        <v>6</v>
      </c>
      <c r="H12" s="332">
        <v>1.1519999504089355</v>
      </c>
    </row>
    <row r="13" spans="1:61" s="324" customFormat="1" ht="3.75" customHeight="1" x14ac:dyDescent="0.2">
      <c r="A13" s="241"/>
      <c r="B13" s="334"/>
      <c r="C13" s="334"/>
      <c r="D13" s="334"/>
      <c r="E13" s="334"/>
      <c r="F13" s="335"/>
      <c r="G13" s="334"/>
      <c r="H13" s="334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15" customHeight="1" x14ac:dyDescent="0.2">
      <c r="A14" s="159" t="s">
        <v>52</v>
      </c>
      <c r="B14" s="336">
        <v>18</v>
      </c>
      <c r="C14" s="336" t="s">
        <v>32</v>
      </c>
      <c r="D14" s="336">
        <v>6</v>
      </c>
      <c r="E14" s="336" t="s">
        <v>32</v>
      </c>
      <c r="F14" s="336">
        <v>24</v>
      </c>
      <c r="G14" s="336" t="s">
        <v>32</v>
      </c>
      <c r="H14" s="336">
        <v>11.288999557495117</v>
      </c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4" customFormat="1" ht="6" customHeight="1" x14ac:dyDescent="0.2">
      <c r="A15" s="241"/>
      <c r="B15" s="337"/>
      <c r="C15" s="337"/>
      <c r="D15" s="337"/>
      <c r="E15" s="337"/>
      <c r="F15" s="337"/>
      <c r="G15" s="337"/>
      <c r="H15" s="337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</row>
    <row r="16" spans="1:61" s="327" customFormat="1" ht="19.5" customHeight="1" x14ac:dyDescent="0.3">
      <c r="A16" s="331" t="s">
        <v>40</v>
      </c>
      <c r="B16" s="338"/>
      <c r="C16" s="338"/>
      <c r="D16" s="338"/>
      <c r="E16" s="338"/>
      <c r="F16" s="338"/>
      <c r="G16" s="338"/>
      <c r="H16" s="338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s="330" customFormat="1" ht="3.75" customHeight="1" x14ac:dyDescent="0.2">
      <c r="A17" s="328"/>
      <c r="B17" s="339"/>
      <c r="C17" s="339"/>
      <c r="D17" s="339"/>
      <c r="E17" s="339"/>
      <c r="F17" s="339"/>
      <c r="G17" s="339"/>
      <c r="H17" s="339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</row>
    <row r="18" spans="1:61" x14ac:dyDescent="0.2">
      <c r="A18" s="158" t="s">
        <v>193</v>
      </c>
      <c r="B18" s="332" t="s">
        <v>32</v>
      </c>
      <c r="C18" s="332">
        <v>6</v>
      </c>
      <c r="D18" s="332" t="s">
        <v>32</v>
      </c>
      <c r="E18" s="332" t="s">
        <v>32</v>
      </c>
      <c r="F18" s="333">
        <v>6</v>
      </c>
      <c r="G18" s="332">
        <v>6</v>
      </c>
      <c r="H18" s="332">
        <v>1.6200001239776611</v>
      </c>
    </row>
    <row r="19" spans="1:61" x14ac:dyDescent="0.2">
      <c r="A19" s="158" t="s">
        <v>89</v>
      </c>
      <c r="B19" s="332" t="s">
        <v>32</v>
      </c>
      <c r="C19" s="332">
        <v>6</v>
      </c>
      <c r="D19" s="332" t="s">
        <v>32</v>
      </c>
      <c r="E19" s="332" t="s">
        <v>32</v>
      </c>
      <c r="F19" s="333">
        <v>6</v>
      </c>
      <c r="G19" s="332">
        <v>6</v>
      </c>
      <c r="H19" s="332">
        <v>0.19980001449584961</v>
      </c>
    </row>
    <row r="20" spans="1:61" x14ac:dyDescent="0.2">
      <c r="A20" s="158" t="s">
        <v>84</v>
      </c>
      <c r="B20" s="332" t="s">
        <v>32</v>
      </c>
      <c r="C20" s="332">
        <v>6</v>
      </c>
      <c r="D20" s="332" t="s">
        <v>32</v>
      </c>
      <c r="E20" s="332" t="s">
        <v>32</v>
      </c>
      <c r="F20" s="333">
        <v>6</v>
      </c>
      <c r="G20" s="332">
        <v>6</v>
      </c>
      <c r="H20" s="332">
        <v>4.8000001907348633</v>
      </c>
    </row>
    <row r="21" spans="1:61" s="324" customFormat="1" ht="3.75" customHeight="1" x14ac:dyDescent="0.2">
      <c r="A21" s="241"/>
      <c r="B21" s="334"/>
      <c r="C21" s="334"/>
      <c r="D21" s="334"/>
      <c r="E21" s="334"/>
      <c r="F21" s="335"/>
      <c r="G21" s="334"/>
      <c r="H21" s="334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15" customHeight="1" x14ac:dyDescent="0.2">
      <c r="A22" s="159" t="s">
        <v>132</v>
      </c>
      <c r="B22" s="336" t="s">
        <v>32</v>
      </c>
      <c r="C22" s="336">
        <v>18</v>
      </c>
      <c r="D22" s="336" t="s">
        <v>32</v>
      </c>
      <c r="E22" s="336" t="s">
        <v>32</v>
      </c>
      <c r="F22" s="336">
        <v>18</v>
      </c>
      <c r="G22" s="336" t="s">
        <v>32</v>
      </c>
      <c r="H22" s="336">
        <v>6.619800329208374</v>
      </c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</row>
    <row r="24" spans="1:61" s="327" customFormat="1" ht="19.5" customHeight="1" x14ac:dyDescent="0.3">
      <c r="A24" s="331" t="s">
        <v>37</v>
      </c>
      <c r="B24" s="338"/>
      <c r="C24" s="338"/>
      <c r="D24" s="338"/>
      <c r="E24" s="338"/>
      <c r="F24" s="338"/>
      <c r="G24" s="338"/>
      <c r="H24" s="338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</row>
    <row r="26" spans="1:61" x14ac:dyDescent="0.2">
      <c r="A26" s="158" t="s">
        <v>96</v>
      </c>
      <c r="B26" s="332" t="s">
        <v>32</v>
      </c>
      <c r="C26" s="332" t="s">
        <v>32</v>
      </c>
      <c r="D26" s="332" t="s">
        <v>32</v>
      </c>
      <c r="E26" s="332">
        <v>6</v>
      </c>
      <c r="F26" s="333">
        <v>6</v>
      </c>
      <c r="G26" s="332">
        <v>6</v>
      </c>
      <c r="H26" s="332" t="s">
        <v>180</v>
      </c>
    </row>
    <row r="27" spans="1:61" s="324" customFormat="1" ht="3.75" customHeight="1" x14ac:dyDescent="0.2">
      <c r="A27" s="241"/>
      <c r="B27" s="334"/>
      <c r="C27" s="334"/>
      <c r="D27" s="334"/>
      <c r="E27" s="334"/>
      <c r="F27" s="335"/>
      <c r="G27" s="334"/>
      <c r="H27" s="334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4" customFormat="1" ht="15" customHeight="1" x14ac:dyDescent="0.2">
      <c r="A28" s="159" t="s">
        <v>68</v>
      </c>
      <c r="B28" s="336" t="s">
        <v>32</v>
      </c>
      <c r="C28" s="336" t="s">
        <v>32</v>
      </c>
      <c r="D28" s="336" t="s">
        <v>32</v>
      </c>
      <c r="E28" s="336">
        <v>6</v>
      </c>
      <c r="F28" s="336">
        <v>6</v>
      </c>
      <c r="G28" s="336" t="s">
        <v>32</v>
      </c>
      <c r="H28" s="336" t="s">
        <v>180</v>
      </c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4" customFormat="1" ht="6" customHeight="1" x14ac:dyDescent="0.2">
      <c r="A29" s="241"/>
      <c r="B29" s="316"/>
      <c r="C29" s="316"/>
      <c r="D29" s="316"/>
      <c r="E29" s="316"/>
      <c r="F29" s="316"/>
      <c r="G29" s="316"/>
      <c r="H29" s="316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</row>
    <row r="30" spans="1:61" s="322" customFormat="1" x14ac:dyDescent="0.2"/>
    <row r="31" spans="1:61" s="322" customFormat="1" x14ac:dyDescent="0.2"/>
    <row r="32" spans="1:61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showGridLines="0" zoomScaleNormal="100" workbookViewId="0">
      <selection activeCell="A8" sqref="A8:A48"/>
    </sheetView>
  </sheetViews>
  <sheetFormatPr defaultRowHeight="12.75" x14ac:dyDescent="0.2"/>
  <cols>
    <col min="1" max="1" width="20.7109375" style="2" customWidth="1"/>
    <col min="2" max="4" width="10.7109375" style="2" customWidth="1"/>
    <col min="5" max="5" width="12.7109375" style="2" customWidth="1"/>
    <col min="6" max="7" width="10.7109375" style="2" customWidth="1"/>
    <col min="8" max="16384" width="9.140625" style="2"/>
  </cols>
  <sheetData>
    <row r="1" spans="1:7" ht="15" x14ac:dyDescent="0.25">
      <c r="A1" s="139" t="s">
        <v>222</v>
      </c>
      <c r="B1" s="138"/>
      <c r="C1" s="138"/>
      <c r="D1" s="138"/>
      <c r="E1" s="138"/>
      <c r="F1" s="138"/>
      <c r="G1" s="138"/>
    </row>
    <row r="2" spans="1:7" ht="15" x14ac:dyDescent="0.25">
      <c r="A2" s="15" t="s">
        <v>148</v>
      </c>
      <c r="B2" s="15"/>
      <c r="C2" s="15"/>
      <c r="D2" s="15"/>
      <c r="E2" s="15"/>
      <c r="F2" s="15"/>
      <c r="G2" s="15"/>
    </row>
    <row r="3" spans="1:7" ht="15" customHeight="1" x14ac:dyDescent="0.2">
      <c r="A3" s="19"/>
      <c r="B3" s="459" t="s">
        <v>0</v>
      </c>
      <c r="C3" s="459"/>
      <c r="D3" s="459"/>
      <c r="E3" s="459"/>
      <c r="F3" s="459"/>
      <c r="G3" s="19"/>
    </row>
    <row r="4" spans="1:7" ht="6" customHeight="1" x14ac:dyDescent="0.2">
      <c r="A4" s="19"/>
      <c r="B4" s="21"/>
      <c r="C4" s="21"/>
      <c r="D4" s="21"/>
      <c r="E4" s="21"/>
      <c r="F4" s="21"/>
      <c r="G4" s="19"/>
    </row>
    <row r="5" spans="1:7" ht="14.25" customHeight="1" x14ac:dyDescent="0.2">
      <c r="A5" s="123"/>
      <c r="B5" s="124"/>
      <c r="C5" s="124"/>
      <c r="D5" s="124"/>
      <c r="E5" s="124"/>
      <c r="F5" s="124"/>
      <c r="G5" s="125" t="s">
        <v>29</v>
      </c>
    </row>
    <row r="6" spans="1:7" ht="12.75" customHeight="1" x14ac:dyDescent="0.2">
      <c r="A6" s="134" t="s">
        <v>30</v>
      </c>
      <c r="B6" s="124" t="s">
        <v>3</v>
      </c>
      <c r="C6" s="124" t="s">
        <v>4</v>
      </c>
      <c r="D6" s="124" t="s">
        <v>5</v>
      </c>
      <c r="E6" s="124" t="s">
        <v>6</v>
      </c>
      <c r="F6" s="124" t="s">
        <v>7</v>
      </c>
      <c r="G6" s="125" t="s">
        <v>31</v>
      </c>
    </row>
    <row r="7" spans="1:7" ht="3.75" customHeight="1" x14ac:dyDescent="0.2">
      <c r="G7" s="48"/>
    </row>
    <row r="8" spans="1:7" ht="12.75" customHeight="1" x14ac:dyDescent="0.2">
      <c r="A8" s="58" t="s">
        <v>21</v>
      </c>
      <c r="B8" s="49">
        <v>0.89932435750961304</v>
      </c>
      <c r="C8" s="49">
        <v>54.034635961055756</v>
      </c>
      <c r="D8" s="50">
        <v>208.22759829461575</v>
      </c>
      <c r="E8" s="50">
        <v>14.107580721378326</v>
      </c>
      <c r="F8" s="49">
        <v>6.2049965858459473</v>
      </c>
      <c r="G8" s="146">
        <v>283.47413592040539</v>
      </c>
    </row>
    <row r="9" spans="1:7" ht="12.75" customHeight="1" x14ac:dyDescent="0.2">
      <c r="A9" s="58" t="s">
        <v>22</v>
      </c>
      <c r="B9" s="49">
        <v>6.4310307502746582</v>
      </c>
      <c r="C9" s="49">
        <v>1.4053466618061066</v>
      </c>
      <c r="D9" s="50">
        <v>160.0171884894371</v>
      </c>
      <c r="E9" s="49">
        <v>2.1706722676753998</v>
      </c>
      <c r="F9" s="49">
        <v>2.06850266456604</v>
      </c>
      <c r="G9" s="146">
        <v>172.09274083375931</v>
      </c>
    </row>
    <row r="10" spans="1:7" ht="12.75" customHeight="1" x14ac:dyDescent="0.2">
      <c r="A10" s="58" t="s">
        <v>18</v>
      </c>
      <c r="B10" s="49">
        <v>0.13999800384044647</v>
      </c>
      <c r="C10" s="49" t="s">
        <v>32</v>
      </c>
      <c r="D10" s="50">
        <v>86.466649275273085</v>
      </c>
      <c r="E10" s="49" t="s">
        <v>32</v>
      </c>
      <c r="F10" s="49" t="s">
        <v>32</v>
      </c>
      <c r="G10" s="146">
        <v>86.606647279113531</v>
      </c>
    </row>
    <row r="11" spans="1:7" ht="12.75" customHeight="1" x14ac:dyDescent="0.2">
      <c r="A11" s="58" t="s">
        <v>119</v>
      </c>
      <c r="B11" s="49">
        <v>0.89999097585678101</v>
      </c>
      <c r="C11" s="49">
        <v>9.3612992763519287</v>
      </c>
      <c r="D11" s="50">
        <v>63.169406786561012</v>
      </c>
      <c r="E11" s="49">
        <v>1.4524511098861694</v>
      </c>
      <c r="F11" s="49">
        <v>4.4677000045776367</v>
      </c>
      <c r="G11" s="146">
        <v>79.350848153233528</v>
      </c>
    </row>
    <row r="12" spans="1:7" ht="12.75" customHeight="1" x14ac:dyDescent="0.2">
      <c r="A12" s="58" t="s">
        <v>15</v>
      </c>
      <c r="B12" s="49" t="s">
        <v>32</v>
      </c>
      <c r="C12" s="50">
        <v>1.8666400909423828</v>
      </c>
      <c r="D12" s="50">
        <v>36.421501159667969</v>
      </c>
      <c r="E12" s="50" t="s">
        <v>32</v>
      </c>
      <c r="F12" s="49">
        <v>6.2049965858459473</v>
      </c>
      <c r="G12" s="146">
        <v>44.493137836456299</v>
      </c>
    </row>
    <row r="13" spans="1:7" ht="12.75" customHeight="1" x14ac:dyDescent="0.2">
      <c r="A13" s="58" t="s">
        <v>126</v>
      </c>
      <c r="B13" s="49">
        <v>1.091321587562561</v>
      </c>
      <c r="C13" s="50" t="s">
        <v>32</v>
      </c>
      <c r="D13" s="50">
        <v>39.901717893779278</v>
      </c>
      <c r="E13" s="49" t="s">
        <v>32</v>
      </c>
      <c r="F13" s="49" t="s">
        <v>32</v>
      </c>
      <c r="G13" s="146">
        <v>40.993039481341839</v>
      </c>
    </row>
    <row r="14" spans="1:7" ht="12.75" customHeight="1" x14ac:dyDescent="0.2">
      <c r="A14" s="59" t="s">
        <v>24</v>
      </c>
      <c r="B14" s="49">
        <v>0.89999097585678101</v>
      </c>
      <c r="C14" s="62" t="s">
        <v>32</v>
      </c>
      <c r="D14" s="236">
        <v>35.917796265333891</v>
      </c>
      <c r="E14" s="62" t="s">
        <v>32</v>
      </c>
      <c r="F14" s="49" t="s">
        <v>32</v>
      </c>
      <c r="G14" s="237">
        <v>36.817787241190672</v>
      </c>
    </row>
    <row r="15" spans="1:7" ht="12.75" customHeight="1" x14ac:dyDescent="0.2">
      <c r="A15" s="58" t="s">
        <v>141</v>
      </c>
      <c r="B15" s="49" t="s">
        <v>32</v>
      </c>
      <c r="C15" s="50" t="s">
        <v>32</v>
      </c>
      <c r="D15" s="50">
        <v>36.421501159667969</v>
      </c>
      <c r="E15" s="50" t="s">
        <v>32</v>
      </c>
      <c r="F15" s="49" t="s">
        <v>32</v>
      </c>
      <c r="G15" s="146">
        <v>36.421501159667969</v>
      </c>
    </row>
    <row r="16" spans="1:7" ht="12.75" customHeight="1" x14ac:dyDescent="0.2">
      <c r="A16" s="58" t="s">
        <v>120</v>
      </c>
      <c r="B16" s="49" t="s">
        <v>32</v>
      </c>
      <c r="C16" s="49" t="s">
        <v>32</v>
      </c>
      <c r="D16" s="50">
        <v>30.862784862518311</v>
      </c>
      <c r="E16" s="49">
        <v>4.150201678276062</v>
      </c>
      <c r="F16" s="49" t="s">
        <v>32</v>
      </c>
      <c r="G16" s="146">
        <v>35.012986540794373</v>
      </c>
    </row>
    <row r="17" spans="1:7" ht="12.75" customHeight="1" x14ac:dyDescent="0.2">
      <c r="A17" s="58" t="s">
        <v>107</v>
      </c>
      <c r="B17" s="49">
        <v>0.94498652219772339</v>
      </c>
      <c r="C17" s="49">
        <v>0.71352344751358032</v>
      </c>
      <c r="D17" s="50">
        <v>23.937252476811409</v>
      </c>
      <c r="E17" s="49">
        <v>7.735257625579834</v>
      </c>
      <c r="F17" s="49">
        <v>0.83823680877685547</v>
      </c>
      <c r="G17" s="146">
        <v>34.169256880879402</v>
      </c>
    </row>
    <row r="18" spans="1:7" ht="12.75" customHeight="1" x14ac:dyDescent="0.2">
      <c r="A18" s="58" t="s">
        <v>117</v>
      </c>
      <c r="B18" s="50">
        <v>0.89932435750961304</v>
      </c>
      <c r="C18" s="49">
        <v>15.935872852802277</v>
      </c>
      <c r="D18" s="49">
        <v>12.55182646214962</v>
      </c>
      <c r="E18" s="50" t="s">
        <v>32</v>
      </c>
      <c r="F18" s="49">
        <v>0.83823680877685547</v>
      </c>
      <c r="G18" s="146">
        <v>30.225260481238365</v>
      </c>
    </row>
    <row r="19" spans="1:7" ht="12.75" customHeight="1" x14ac:dyDescent="0.2">
      <c r="A19" s="58" t="s">
        <v>23</v>
      </c>
      <c r="B19" s="50" t="s">
        <v>32</v>
      </c>
      <c r="C19" s="50" t="s">
        <v>32</v>
      </c>
      <c r="D19" s="50">
        <v>26.385117541998625</v>
      </c>
      <c r="E19" s="49" t="s">
        <v>32</v>
      </c>
      <c r="F19" s="49" t="s">
        <v>32</v>
      </c>
      <c r="G19" s="146">
        <v>26.385117541998625</v>
      </c>
    </row>
    <row r="20" spans="1:7" ht="12.75" customHeight="1" x14ac:dyDescent="0.2">
      <c r="A20" s="58" t="s">
        <v>213</v>
      </c>
      <c r="B20" s="49" t="s">
        <v>32</v>
      </c>
      <c r="C20" s="49">
        <v>5.2338690757751465</v>
      </c>
      <c r="D20" s="50">
        <v>12.918621733784676</v>
      </c>
      <c r="E20" s="49" t="s">
        <v>32</v>
      </c>
      <c r="F20" s="49">
        <v>6.1436624526977539</v>
      </c>
      <c r="G20" s="146">
        <v>24.296153262257576</v>
      </c>
    </row>
    <row r="21" spans="1:7" ht="12.75" customHeight="1" x14ac:dyDescent="0.2">
      <c r="A21" s="58" t="s">
        <v>19</v>
      </c>
      <c r="B21" s="49">
        <v>0.89999097585678101</v>
      </c>
      <c r="C21" s="49">
        <v>6.6665997505187988</v>
      </c>
      <c r="D21" s="50">
        <v>16.452270984649658</v>
      </c>
      <c r="E21" s="49">
        <v>0.24433459341526031</v>
      </c>
      <c r="F21" s="49" t="s">
        <v>32</v>
      </c>
      <c r="G21" s="146">
        <v>24.263196304440498</v>
      </c>
    </row>
    <row r="22" spans="1:7" ht="12.75" customHeight="1" x14ac:dyDescent="0.2">
      <c r="A22" s="58" t="s">
        <v>76</v>
      </c>
      <c r="B22" s="49" t="s">
        <v>32</v>
      </c>
      <c r="C22" s="50">
        <v>19.933679103851318</v>
      </c>
      <c r="D22" s="50">
        <v>0.23566332459449768</v>
      </c>
      <c r="E22" s="49" t="s">
        <v>32</v>
      </c>
      <c r="F22" s="49" t="s">
        <v>32</v>
      </c>
      <c r="G22" s="146">
        <v>20.169342428445816</v>
      </c>
    </row>
    <row r="23" spans="1:7" ht="12.75" customHeight="1" x14ac:dyDescent="0.2">
      <c r="A23" s="58" t="s">
        <v>26</v>
      </c>
      <c r="B23" s="49">
        <v>1.7977597713470459</v>
      </c>
      <c r="C23" s="50" t="s">
        <v>32</v>
      </c>
      <c r="D23" s="49">
        <v>14.301494039595127</v>
      </c>
      <c r="E23" s="49" t="s">
        <v>32</v>
      </c>
      <c r="F23" s="49" t="s">
        <v>32</v>
      </c>
      <c r="G23" s="146">
        <v>16.099253810942173</v>
      </c>
    </row>
    <row r="24" spans="1:7" ht="12.75" customHeight="1" x14ac:dyDescent="0.2">
      <c r="A24" s="58" t="s">
        <v>190</v>
      </c>
      <c r="B24" s="49" t="s">
        <v>32</v>
      </c>
      <c r="C24" s="49" t="s">
        <v>32</v>
      </c>
      <c r="D24" s="50">
        <v>15.378496065735817</v>
      </c>
      <c r="E24" s="49" t="s">
        <v>32</v>
      </c>
      <c r="F24" s="49" t="s">
        <v>32</v>
      </c>
      <c r="G24" s="146">
        <v>15.378496065735817</v>
      </c>
    </row>
    <row r="25" spans="1:7" ht="12.75" customHeight="1" x14ac:dyDescent="0.2">
      <c r="A25" s="58" t="s">
        <v>218</v>
      </c>
      <c r="B25" s="49" t="s">
        <v>32</v>
      </c>
      <c r="C25" s="50">
        <v>2.1408259868621826</v>
      </c>
      <c r="D25" s="50">
        <v>7.58062943816185</v>
      </c>
      <c r="E25" s="49" t="s">
        <v>32</v>
      </c>
      <c r="F25" s="49">
        <v>2.5131769180297852</v>
      </c>
      <c r="G25" s="146">
        <v>12.234632343053818</v>
      </c>
    </row>
    <row r="26" spans="1:7" ht="12.75" customHeight="1" x14ac:dyDescent="0.2">
      <c r="A26" s="58" t="s">
        <v>121</v>
      </c>
      <c r="B26" s="49" t="s">
        <v>32</v>
      </c>
      <c r="C26" s="50" t="s">
        <v>32</v>
      </c>
      <c r="D26" s="50">
        <v>11.940000057220459</v>
      </c>
      <c r="E26" s="49" t="s">
        <v>32</v>
      </c>
      <c r="F26" s="50" t="s">
        <v>32</v>
      </c>
      <c r="G26" s="146">
        <v>11.940000057220459</v>
      </c>
    </row>
    <row r="27" spans="1:7" ht="12.75" customHeight="1" x14ac:dyDescent="0.2">
      <c r="A27" s="58" t="s">
        <v>122</v>
      </c>
      <c r="B27" s="49" t="s">
        <v>32</v>
      </c>
      <c r="C27" s="50">
        <v>0.71352344751358032</v>
      </c>
      <c r="D27" s="50">
        <v>10.137516021728516</v>
      </c>
      <c r="E27" s="49" t="s">
        <v>32</v>
      </c>
      <c r="F27" s="50">
        <v>0.83772569894790649</v>
      </c>
      <c r="G27" s="146">
        <v>11.688765168190002</v>
      </c>
    </row>
    <row r="28" spans="1:7" ht="12.75" customHeight="1" x14ac:dyDescent="0.2">
      <c r="A28" s="58" t="s">
        <v>27</v>
      </c>
      <c r="B28" s="49">
        <v>6.2954921722412109</v>
      </c>
      <c r="C28" s="50">
        <v>2.8326261639595032</v>
      </c>
      <c r="D28" s="50" t="s">
        <v>32</v>
      </c>
      <c r="E28" s="49" t="s">
        <v>32</v>
      </c>
      <c r="F28" s="50" t="s">
        <v>32</v>
      </c>
      <c r="G28" s="146">
        <v>9.1281183362007141</v>
      </c>
    </row>
    <row r="29" spans="1:7" ht="12.75" customHeight="1" x14ac:dyDescent="0.2">
      <c r="A29" s="58" t="s">
        <v>208</v>
      </c>
      <c r="B29" s="49" t="s">
        <v>32</v>
      </c>
      <c r="C29" s="50" t="s">
        <v>32</v>
      </c>
      <c r="D29" s="50">
        <v>9.1052999496459961</v>
      </c>
      <c r="E29" s="49" t="s">
        <v>32</v>
      </c>
      <c r="F29" s="50" t="s">
        <v>32</v>
      </c>
      <c r="G29" s="146">
        <v>9.1052999496459961</v>
      </c>
    </row>
    <row r="30" spans="1:7" ht="12.75" customHeight="1" x14ac:dyDescent="0.2">
      <c r="A30" s="58" t="s">
        <v>123</v>
      </c>
      <c r="B30" s="49" t="s">
        <v>32</v>
      </c>
      <c r="C30" s="50">
        <v>0.71352344751358032</v>
      </c>
      <c r="D30" s="50">
        <v>4.7554973512887955</v>
      </c>
      <c r="E30" s="49" t="s">
        <v>32</v>
      </c>
      <c r="F30" s="50">
        <v>0.83823680877685547</v>
      </c>
      <c r="G30" s="146">
        <v>6.3072576075792313</v>
      </c>
    </row>
    <row r="31" spans="1:7" ht="12.75" customHeight="1" x14ac:dyDescent="0.2">
      <c r="A31" s="58" t="s">
        <v>45</v>
      </c>
      <c r="B31" s="49" t="s">
        <v>32</v>
      </c>
      <c r="C31" s="50" t="s">
        <v>32</v>
      </c>
      <c r="D31" s="50">
        <v>6</v>
      </c>
      <c r="E31" s="49" t="s">
        <v>32</v>
      </c>
      <c r="F31" s="50" t="s">
        <v>32</v>
      </c>
      <c r="G31" s="146">
        <v>6</v>
      </c>
    </row>
    <row r="32" spans="1:7" ht="12.75" customHeight="1" x14ac:dyDescent="0.2">
      <c r="A32" s="58" t="s">
        <v>216</v>
      </c>
      <c r="B32" s="49" t="s">
        <v>32</v>
      </c>
      <c r="C32" s="50" t="s">
        <v>32</v>
      </c>
      <c r="D32" s="50">
        <v>4.1375160217285156</v>
      </c>
      <c r="E32" s="49" t="s">
        <v>32</v>
      </c>
      <c r="F32" s="50" t="s">
        <v>32</v>
      </c>
      <c r="G32" s="146">
        <v>4.1375160217285156</v>
      </c>
    </row>
    <row r="33" spans="1:7" ht="12.75" customHeight="1" x14ac:dyDescent="0.2">
      <c r="A33" s="58" t="s">
        <v>125</v>
      </c>
      <c r="B33" s="49">
        <v>0.61221539974212646</v>
      </c>
      <c r="C33" s="50" t="s">
        <v>32</v>
      </c>
      <c r="D33" s="50">
        <v>3.4031615555286407</v>
      </c>
      <c r="E33" s="49" t="s">
        <v>32</v>
      </c>
      <c r="F33" s="50" t="s">
        <v>32</v>
      </c>
      <c r="G33" s="146">
        <v>4.0153769552707672</v>
      </c>
    </row>
    <row r="34" spans="1:7" ht="12.75" customHeight="1" x14ac:dyDescent="0.2">
      <c r="A34" s="58" t="s">
        <v>17</v>
      </c>
      <c r="B34" s="49">
        <v>0.16333100199699402</v>
      </c>
      <c r="C34" s="50" t="s">
        <v>32</v>
      </c>
      <c r="D34" s="50">
        <v>3.2701634466648102</v>
      </c>
      <c r="E34" s="49" t="s">
        <v>32</v>
      </c>
      <c r="F34" s="50" t="s">
        <v>32</v>
      </c>
      <c r="G34" s="146">
        <v>3.4334944486618042</v>
      </c>
    </row>
    <row r="35" spans="1:7" ht="12.75" customHeight="1" x14ac:dyDescent="0.2">
      <c r="A35" s="58" t="s">
        <v>118</v>
      </c>
      <c r="B35" s="49" t="s">
        <v>32</v>
      </c>
      <c r="C35" s="50" t="s">
        <v>32</v>
      </c>
      <c r="D35" s="50">
        <v>3.2799960076808929</v>
      </c>
      <c r="E35" s="49" t="s">
        <v>32</v>
      </c>
      <c r="F35" s="50" t="s">
        <v>32</v>
      </c>
      <c r="G35" s="146">
        <v>3.2799960076808929</v>
      </c>
    </row>
    <row r="36" spans="1:7" ht="12.75" customHeight="1" x14ac:dyDescent="0.2">
      <c r="A36" s="58" t="s">
        <v>215</v>
      </c>
      <c r="B36" s="49">
        <v>1.3713176250457764</v>
      </c>
      <c r="C36" s="50" t="s">
        <v>32</v>
      </c>
      <c r="D36" s="50" t="s">
        <v>32</v>
      </c>
      <c r="E36" s="49" t="s">
        <v>32</v>
      </c>
      <c r="F36" s="50" t="s">
        <v>32</v>
      </c>
      <c r="G36" s="146">
        <v>1.3713176250457764</v>
      </c>
    </row>
    <row r="37" spans="1:7" ht="12.75" customHeight="1" x14ac:dyDescent="0.2">
      <c r="A37" s="58" t="s">
        <v>13</v>
      </c>
      <c r="B37" s="49">
        <v>0.89932435750961304</v>
      </c>
      <c r="C37" s="50" t="s">
        <v>32</v>
      </c>
      <c r="D37" s="50" t="s">
        <v>32</v>
      </c>
      <c r="E37" s="49" t="s">
        <v>32</v>
      </c>
      <c r="F37" s="50" t="s">
        <v>32</v>
      </c>
      <c r="G37" s="146">
        <v>0.89932435750961304</v>
      </c>
    </row>
    <row r="38" spans="1:7" ht="12.75" customHeight="1" x14ac:dyDescent="0.2">
      <c r="A38" s="58" t="s">
        <v>219</v>
      </c>
      <c r="B38" s="49">
        <v>0.89932435750961304</v>
      </c>
      <c r="C38" s="50" t="s">
        <v>32</v>
      </c>
      <c r="D38" s="50" t="s">
        <v>32</v>
      </c>
      <c r="E38" s="49" t="s">
        <v>32</v>
      </c>
      <c r="F38" s="49" t="s">
        <v>32</v>
      </c>
      <c r="G38" s="146">
        <v>0.89932435750961304</v>
      </c>
    </row>
    <row r="39" spans="1:7" ht="12.75" customHeight="1" x14ac:dyDescent="0.2">
      <c r="A39" s="58" t="s">
        <v>124</v>
      </c>
      <c r="B39" s="50" t="s">
        <v>32</v>
      </c>
      <c r="C39" s="50" t="s">
        <v>32</v>
      </c>
      <c r="D39" s="50">
        <v>0.49932621419429779</v>
      </c>
      <c r="E39" s="50" t="s">
        <v>32</v>
      </c>
      <c r="F39" s="49" t="s">
        <v>32</v>
      </c>
      <c r="G39" s="146">
        <v>0.49932621419429779</v>
      </c>
    </row>
    <row r="40" spans="1:7" ht="12.75" customHeight="1" x14ac:dyDescent="0.2">
      <c r="A40" s="58" t="s">
        <v>209</v>
      </c>
      <c r="B40" s="49" t="s">
        <v>32</v>
      </c>
      <c r="C40" s="49" t="s">
        <v>32</v>
      </c>
      <c r="D40" s="50">
        <v>0.29632911086082458</v>
      </c>
      <c r="E40" s="49" t="s">
        <v>32</v>
      </c>
      <c r="F40" s="49" t="s">
        <v>32</v>
      </c>
      <c r="G40" s="146">
        <v>0.29632911086082458</v>
      </c>
    </row>
    <row r="41" spans="1:7" ht="12.75" customHeight="1" x14ac:dyDescent="0.2">
      <c r="A41" s="60" t="s">
        <v>20</v>
      </c>
      <c r="B41" s="49" t="s">
        <v>32</v>
      </c>
      <c r="C41" s="235" t="s">
        <v>32</v>
      </c>
      <c r="D41" s="235">
        <v>0.23612996935844421</v>
      </c>
      <c r="E41" s="61" t="s">
        <v>32</v>
      </c>
      <c r="F41" s="49" t="s">
        <v>32</v>
      </c>
      <c r="G41" s="238">
        <v>0.23612996935844421</v>
      </c>
    </row>
    <row r="42" spans="1:7" ht="12.75" customHeight="1" x14ac:dyDescent="0.2">
      <c r="A42" s="58" t="s">
        <v>25</v>
      </c>
      <c r="B42" s="49" t="s">
        <v>32</v>
      </c>
      <c r="C42" s="50" t="s">
        <v>32</v>
      </c>
      <c r="D42" s="50">
        <v>0.20999701321125031</v>
      </c>
      <c r="E42" s="50" t="s">
        <v>32</v>
      </c>
      <c r="F42" s="49" t="s">
        <v>32</v>
      </c>
      <c r="G42" s="146">
        <v>0.20999701321125031</v>
      </c>
    </row>
    <row r="43" spans="1:7" ht="12.75" customHeight="1" x14ac:dyDescent="0.2">
      <c r="A43" s="58" t="s">
        <v>211</v>
      </c>
      <c r="B43" s="49" t="s">
        <v>32</v>
      </c>
      <c r="C43" s="50" t="s">
        <v>32</v>
      </c>
      <c r="D43" s="50" t="s">
        <v>221</v>
      </c>
      <c r="E43" s="50" t="s">
        <v>32</v>
      </c>
      <c r="F43" s="50" t="s">
        <v>32</v>
      </c>
      <c r="G43" s="312" t="s">
        <v>221</v>
      </c>
    </row>
    <row r="44" spans="1:7" s="5" customFormat="1" ht="12.75" customHeight="1" x14ac:dyDescent="0.2">
      <c r="A44" s="58" t="s">
        <v>189</v>
      </c>
      <c r="B44" s="49" t="s">
        <v>32</v>
      </c>
      <c r="C44" s="50" t="s">
        <v>32</v>
      </c>
      <c r="D44" s="50" t="s">
        <v>221</v>
      </c>
      <c r="E44" s="50" t="s">
        <v>32</v>
      </c>
      <c r="F44" s="50" t="s">
        <v>32</v>
      </c>
      <c r="G44" s="312" t="s">
        <v>221</v>
      </c>
    </row>
    <row r="45" spans="1:7" ht="12.75" customHeight="1" x14ac:dyDescent="0.2">
      <c r="A45" s="58" t="s">
        <v>210</v>
      </c>
      <c r="B45" s="50" t="s">
        <v>32</v>
      </c>
      <c r="C45" s="49" t="s">
        <v>32</v>
      </c>
      <c r="D45" s="50" t="s">
        <v>221</v>
      </c>
      <c r="E45" s="50" t="s">
        <v>32</v>
      </c>
      <c r="F45" s="49" t="s">
        <v>32</v>
      </c>
      <c r="G45" s="312" t="s">
        <v>221</v>
      </c>
    </row>
    <row r="46" spans="1:7" ht="12.75" customHeight="1" x14ac:dyDescent="0.2">
      <c r="A46" s="58" t="s">
        <v>214</v>
      </c>
      <c r="B46" s="49" t="s">
        <v>32</v>
      </c>
      <c r="C46" s="50" t="s">
        <v>32</v>
      </c>
      <c r="D46" s="50" t="s">
        <v>221</v>
      </c>
      <c r="E46" s="49" t="s">
        <v>32</v>
      </c>
      <c r="F46" s="49" t="s">
        <v>32</v>
      </c>
      <c r="G46" s="312" t="s">
        <v>221</v>
      </c>
    </row>
    <row r="47" spans="1:7" ht="12.75" customHeight="1" x14ac:dyDescent="0.2">
      <c r="A47" s="58" t="s">
        <v>212</v>
      </c>
      <c r="B47" s="49" t="s">
        <v>32</v>
      </c>
      <c r="C47" s="49" t="s">
        <v>32</v>
      </c>
      <c r="D47" s="50" t="s">
        <v>221</v>
      </c>
      <c r="E47" s="49" t="s">
        <v>32</v>
      </c>
      <c r="F47" s="49" t="s">
        <v>32</v>
      </c>
      <c r="G47" s="312" t="s">
        <v>221</v>
      </c>
    </row>
    <row r="48" spans="1:7" ht="12.75" customHeight="1" x14ac:dyDescent="0.2">
      <c r="A48" s="277" t="s">
        <v>217</v>
      </c>
      <c r="B48" s="278" t="s">
        <v>32</v>
      </c>
      <c r="C48" s="278" t="s">
        <v>32</v>
      </c>
      <c r="D48" s="50" t="s">
        <v>221</v>
      </c>
      <c r="E48" s="278" t="s">
        <v>32</v>
      </c>
      <c r="F48" s="278" t="s">
        <v>32</v>
      </c>
      <c r="G48" s="312" t="s">
        <v>221</v>
      </c>
    </row>
    <row r="49" spans="1:7" ht="3.75" customHeight="1" x14ac:dyDescent="0.2">
      <c r="A49" s="19"/>
      <c r="B49" s="32"/>
      <c r="C49" s="32"/>
      <c r="D49" s="32"/>
      <c r="E49" s="32"/>
      <c r="F49" s="32"/>
      <c r="G49" s="32"/>
    </row>
    <row r="50" spans="1:7" ht="12.75" customHeight="1" x14ac:dyDescent="0.2">
      <c r="A50" s="147" t="s">
        <v>28</v>
      </c>
      <c r="B50" s="51">
        <v>25.144723191857338</v>
      </c>
      <c r="C50" s="51">
        <v>121.55196526646614</v>
      </c>
      <c r="D50" s="51">
        <v>884.81744328513741</v>
      </c>
      <c r="E50" s="51">
        <v>29.860497996211052</v>
      </c>
      <c r="F50" s="51">
        <v>30.955471336841583</v>
      </c>
      <c r="G50" s="52">
        <v>1092.3301010765135</v>
      </c>
    </row>
    <row r="51" spans="1:7" ht="12.75" customHeight="1" x14ac:dyDescent="0.2"/>
    <row r="52" spans="1:7" ht="12.75" customHeight="1" x14ac:dyDescent="0.2"/>
    <row r="53" spans="1:7" ht="12.75" customHeight="1" x14ac:dyDescent="0.2"/>
    <row r="54" spans="1:7" ht="12.75" customHeight="1" x14ac:dyDescent="0.2"/>
    <row r="55" spans="1:7" ht="3.75" customHeight="1" x14ac:dyDescent="0.2"/>
    <row r="56" spans="1:7" ht="12.75" customHeight="1" x14ac:dyDescent="0.2"/>
    <row r="57" spans="1:7" ht="12.75" customHeight="1" x14ac:dyDescent="0.2"/>
    <row r="58" spans="1:7" ht="15" customHeight="1" x14ac:dyDescent="0.2"/>
    <row r="63" spans="1:7" x14ac:dyDescent="0.2">
      <c r="B63" s="48"/>
      <c r="C63" s="48"/>
      <c r="D63" s="48"/>
      <c r="E63" s="48"/>
      <c r="F63" s="48"/>
    </row>
    <row r="64" spans="1:7" x14ac:dyDescent="0.2">
      <c r="B64" s="11"/>
      <c r="C64" s="11"/>
      <c r="D64" s="11"/>
      <c r="E64" s="11"/>
      <c r="F64" s="11"/>
    </row>
    <row r="90" spans="2:6" x14ac:dyDescent="0.2">
      <c r="B90" s="48"/>
      <c r="C90" s="48"/>
      <c r="D90" s="48"/>
      <c r="E90" s="48"/>
      <c r="F90" s="48"/>
    </row>
    <row r="91" spans="2:6" x14ac:dyDescent="0.2">
      <c r="B91" s="7"/>
      <c r="C91" s="7"/>
      <c r="D91" s="7"/>
      <c r="E91" s="7"/>
      <c r="F91" s="7"/>
    </row>
    <row r="100" ht="13.5" customHeight="1" x14ac:dyDescent="0.2"/>
    <row r="121" spans="2:6" x14ac:dyDescent="0.2">
      <c r="B121" s="48"/>
      <c r="C121" s="48"/>
      <c r="D121" s="48"/>
      <c r="E121" s="48"/>
      <c r="F121" s="48"/>
    </row>
    <row r="122" spans="2:6" x14ac:dyDescent="0.2">
      <c r="B122" s="7"/>
      <c r="C122" s="7"/>
      <c r="D122" s="7"/>
      <c r="E122" s="7"/>
      <c r="F122" s="7"/>
    </row>
  </sheetData>
  <sortState ref="A8:G37">
    <sortCondition descending="1" ref="G8:G37"/>
  </sortState>
  <mergeCells count="1"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K1" sqref="K1"/>
    </sheetView>
  </sheetViews>
  <sheetFormatPr defaultRowHeight="12.75" x14ac:dyDescent="0.2"/>
  <cols>
    <col min="1" max="1" width="36.7109375" style="311" customWidth="1"/>
    <col min="2" max="4" width="10.7109375" style="311" customWidth="1"/>
    <col min="5" max="5" width="10.28515625" style="311" bestFit="1" customWidth="1"/>
    <col min="6" max="6" width="13.28515625" style="311" bestFit="1" customWidth="1"/>
    <col min="7" max="7" width="9.42578125" style="311" bestFit="1" customWidth="1"/>
    <col min="8" max="8" width="11.28515625" style="311" bestFit="1" customWidth="1"/>
    <col min="9" max="9" width="11.140625" style="311" bestFit="1" customWidth="1"/>
    <col min="10" max="10" width="10" style="311" bestFit="1" customWidth="1"/>
    <col min="11" max="61" width="12.7109375" style="343" customWidth="1"/>
    <col min="62" max="65" width="12.7109375" style="311" customWidth="1"/>
    <col min="66" max="16384" width="9.140625" style="311"/>
  </cols>
  <sheetData>
    <row r="1" spans="1:61" s="340" customFormat="1" ht="15" customHeight="1" x14ac:dyDescent="0.25">
      <c r="A1" s="63" t="s">
        <v>358</v>
      </c>
    </row>
    <row r="2" spans="1:61" s="341" customFormat="1" ht="15" customHeight="1" x14ac:dyDescent="0.2">
      <c r="A2" s="317"/>
    </row>
    <row r="3" spans="1:61" s="341" customFormat="1" ht="15" customHeight="1" x14ac:dyDescent="0.2">
      <c r="A3" s="318"/>
      <c r="B3" s="468" t="s">
        <v>175</v>
      </c>
      <c r="C3" s="468"/>
      <c r="D3" s="468"/>
      <c r="E3" s="468"/>
      <c r="F3" s="468"/>
      <c r="G3" s="468"/>
      <c r="H3" s="342"/>
      <c r="I3" s="342"/>
      <c r="J3" s="342"/>
    </row>
    <row r="4" spans="1:61" s="341" customFormat="1" ht="6" customHeight="1" x14ac:dyDescent="0.2">
      <c r="A4" s="318"/>
      <c r="H4" s="342"/>
      <c r="I4" s="342"/>
      <c r="J4" s="342"/>
    </row>
    <row r="5" spans="1:61" s="314" customFormat="1" ht="39.950000000000003" customHeight="1" thickBot="1" x14ac:dyDescent="0.25">
      <c r="A5" s="315" t="s">
        <v>176</v>
      </c>
      <c r="B5" s="314" t="s">
        <v>185</v>
      </c>
      <c r="C5" s="314" t="s">
        <v>161</v>
      </c>
      <c r="D5" s="314" t="s">
        <v>162</v>
      </c>
      <c r="E5" s="314" t="s">
        <v>163</v>
      </c>
      <c r="F5" s="314" t="s">
        <v>181</v>
      </c>
      <c r="G5" s="314" t="s">
        <v>182</v>
      </c>
      <c r="H5" s="314" t="s">
        <v>177</v>
      </c>
      <c r="I5" s="314" t="s">
        <v>178</v>
      </c>
      <c r="J5" s="314" t="s">
        <v>179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279</v>
      </c>
      <c r="BI5" s="270"/>
    </row>
    <row r="6" spans="1:61" s="155" customFormat="1" ht="6" customHeight="1" thickTop="1" x14ac:dyDescent="0.2"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270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270"/>
    </row>
    <row r="8" spans="1:61" s="155" customFormat="1" ht="3.75" customHeight="1" x14ac:dyDescent="0.2"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47</v>
      </c>
      <c r="B9" s="332">
        <v>0.7756245732</v>
      </c>
      <c r="C9" s="332" t="s">
        <v>32</v>
      </c>
      <c r="D9" s="332" t="s">
        <v>32</v>
      </c>
      <c r="E9" s="332" t="s">
        <v>32</v>
      </c>
      <c r="F9" s="332" t="s">
        <v>32</v>
      </c>
      <c r="G9" s="332" t="s">
        <v>32</v>
      </c>
      <c r="H9" s="333">
        <v>0.7756245732</v>
      </c>
      <c r="I9" s="332">
        <v>0.77562457323074341</v>
      </c>
      <c r="J9" s="332">
        <v>0.19390614330768585</v>
      </c>
    </row>
    <row r="10" spans="1:61" x14ac:dyDescent="0.2">
      <c r="A10" s="158" t="s">
        <v>98</v>
      </c>
      <c r="B10" s="332">
        <v>5.7777194976999997</v>
      </c>
      <c r="C10" s="332">
        <v>0.94498652220000001</v>
      </c>
      <c r="D10" s="332" t="s">
        <v>32</v>
      </c>
      <c r="E10" s="332" t="s">
        <v>32</v>
      </c>
      <c r="F10" s="332" t="s">
        <v>32</v>
      </c>
      <c r="G10" s="332" t="s">
        <v>32</v>
      </c>
      <c r="H10" s="333">
        <v>6.7227060199000004</v>
      </c>
      <c r="I10" s="332">
        <v>3.8338462710380554</v>
      </c>
      <c r="J10" s="332">
        <v>5.6894283294677734</v>
      </c>
    </row>
    <row r="11" spans="1:61" x14ac:dyDescent="0.2">
      <c r="A11" s="158" t="s">
        <v>87</v>
      </c>
      <c r="B11" s="332" t="s">
        <v>32</v>
      </c>
      <c r="C11" s="332">
        <v>0.94498652220000001</v>
      </c>
      <c r="D11" s="332" t="s">
        <v>32</v>
      </c>
      <c r="E11" s="332" t="s">
        <v>32</v>
      </c>
      <c r="F11" s="332" t="s">
        <v>32</v>
      </c>
      <c r="G11" s="332" t="s">
        <v>32</v>
      </c>
      <c r="H11" s="333">
        <v>0.94498652220000001</v>
      </c>
      <c r="I11" s="332">
        <v>0.94498652219772339</v>
      </c>
      <c r="J11" s="332">
        <v>0.1814374178647995</v>
      </c>
    </row>
    <row r="12" spans="1:61" s="344" customFormat="1" ht="3.75" customHeight="1" x14ac:dyDescent="0.2">
      <c r="A12" s="241"/>
      <c r="B12" s="334"/>
      <c r="C12" s="334"/>
      <c r="D12" s="334"/>
      <c r="E12" s="334"/>
      <c r="F12" s="334"/>
      <c r="G12" s="334"/>
      <c r="H12" s="335"/>
      <c r="I12" s="334"/>
      <c r="J12" s="334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</row>
    <row r="13" spans="1:61" s="344" customFormat="1" ht="15" customHeight="1" x14ac:dyDescent="0.2">
      <c r="A13" s="159" t="s">
        <v>52</v>
      </c>
      <c r="B13" s="336">
        <v>6.5533440708999997</v>
      </c>
      <c r="C13" s="336">
        <v>1.8899730444</v>
      </c>
      <c r="D13" s="336" t="s">
        <v>32</v>
      </c>
      <c r="E13" s="336" t="s">
        <v>32</v>
      </c>
      <c r="F13" s="336" t="s">
        <v>32</v>
      </c>
      <c r="G13" s="336" t="s">
        <v>32</v>
      </c>
      <c r="H13" s="336">
        <v>8.4433171153000011</v>
      </c>
      <c r="I13" s="336" t="s">
        <v>32</v>
      </c>
      <c r="J13" s="336">
        <v>6.0647718906402588</v>
      </c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</row>
    <row r="14" spans="1:61" s="34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37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</row>
    <row r="15" spans="1:61" s="347" customFormat="1" ht="19.5" customHeight="1" x14ac:dyDescent="0.3">
      <c r="A15" s="331" t="s">
        <v>40</v>
      </c>
      <c r="B15" s="242"/>
      <c r="C15" s="242"/>
      <c r="D15" s="242"/>
      <c r="E15" s="242"/>
      <c r="F15" s="242"/>
      <c r="G15" s="242"/>
      <c r="H15" s="242"/>
      <c r="I15" s="242"/>
      <c r="J15" s="242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</row>
    <row r="16" spans="1:61" s="350" customFormat="1" ht="3.75" customHeight="1" x14ac:dyDescent="0.2">
      <c r="A16" s="348"/>
      <c r="B16" s="243"/>
      <c r="C16" s="243"/>
      <c r="D16" s="243"/>
      <c r="E16" s="243"/>
      <c r="F16" s="243"/>
      <c r="G16" s="243"/>
      <c r="H16" s="243"/>
      <c r="I16" s="243"/>
      <c r="J16" s="243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</row>
    <row r="17" spans="1:61" x14ac:dyDescent="0.2">
      <c r="A17" s="158" t="s">
        <v>193</v>
      </c>
      <c r="B17" s="332" t="s">
        <v>32</v>
      </c>
      <c r="C17" s="332" t="s">
        <v>32</v>
      </c>
      <c r="D17" s="332">
        <v>41.863199234</v>
      </c>
      <c r="E17" s="332" t="s">
        <v>32</v>
      </c>
      <c r="F17" s="332" t="s">
        <v>32</v>
      </c>
      <c r="G17" s="332" t="s">
        <v>32</v>
      </c>
      <c r="H17" s="333">
        <v>41.863199234</v>
      </c>
      <c r="I17" s="332">
        <v>20.931599617004395</v>
      </c>
      <c r="J17" s="332">
        <v>12.306184649467468</v>
      </c>
    </row>
    <row r="18" spans="1:61" x14ac:dyDescent="0.2">
      <c r="A18" s="158" t="s">
        <v>237</v>
      </c>
      <c r="B18" s="332" t="s">
        <v>32</v>
      </c>
      <c r="C18" s="332" t="s">
        <v>32</v>
      </c>
      <c r="D18" s="332">
        <v>0.89999097589999999</v>
      </c>
      <c r="E18" s="332" t="s">
        <v>32</v>
      </c>
      <c r="F18" s="332" t="s">
        <v>32</v>
      </c>
      <c r="G18" s="332" t="s">
        <v>32</v>
      </c>
      <c r="H18" s="333">
        <v>0.89999097589999999</v>
      </c>
      <c r="I18" s="332">
        <v>0.89999097585678101</v>
      </c>
      <c r="J18" s="332">
        <v>0.29249706864356995</v>
      </c>
    </row>
    <row r="19" spans="1:61" x14ac:dyDescent="0.2">
      <c r="A19" s="158" t="s">
        <v>194</v>
      </c>
      <c r="B19" s="332" t="s">
        <v>32</v>
      </c>
      <c r="C19" s="332" t="s">
        <v>32</v>
      </c>
      <c r="D19" s="332">
        <v>2.8888597487999998</v>
      </c>
      <c r="E19" s="332" t="s">
        <v>32</v>
      </c>
      <c r="F19" s="332" t="s">
        <v>32</v>
      </c>
      <c r="G19" s="332" t="s">
        <v>32</v>
      </c>
      <c r="H19" s="333">
        <v>2.8888597487999998</v>
      </c>
      <c r="I19" s="332">
        <v>2.888859748840332</v>
      </c>
      <c r="J19" s="332">
        <v>0.3466632068157196</v>
      </c>
    </row>
    <row r="20" spans="1:61" x14ac:dyDescent="0.2">
      <c r="A20" s="158" t="s">
        <v>195</v>
      </c>
      <c r="B20" s="332" t="s">
        <v>32</v>
      </c>
      <c r="C20" s="332" t="s">
        <v>32</v>
      </c>
      <c r="D20" s="332">
        <v>4.2494997978000004</v>
      </c>
      <c r="E20" s="332" t="s">
        <v>32</v>
      </c>
      <c r="F20" s="332" t="s">
        <v>32</v>
      </c>
      <c r="G20" s="332" t="s">
        <v>32</v>
      </c>
      <c r="H20" s="333">
        <v>4.2494997978000004</v>
      </c>
      <c r="I20" s="332">
        <v>4.2494997978210449</v>
      </c>
      <c r="J20" s="332">
        <v>3.3996000289916992</v>
      </c>
    </row>
    <row r="21" spans="1:61" x14ac:dyDescent="0.2">
      <c r="A21" s="158" t="s">
        <v>156</v>
      </c>
      <c r="B21" s="332" t="s">
        <v>32</v>
      </c>
      <c r="C21" s="332" t="s">
        <v>32</v>
      </c>
      <c r="D21" s="332" t="s">
        <v>32</v>
      </c>
      <c r="E21" s="332" t="s">
        <v>32</v>
      </c>
      <c r="F21" s="332">
        <v>10.0155000687</v>
      </c>
      <c r="G21" s="332" t="s">
        <v>32</v>
      </c>
      <c r="H21" s="333">
        <v>10.0155000687</v>
      </c>
      <c r="I21" s="332">
        <v>10.015500068664551</v>
      </c>
      <c r="J21" s="332">
        <v>8.3379039764404297</v>
      </c>
    </row>
    <row r="22" spans="1:61" x14ac:dyDescent="0.2">
      <c r="A22" s="158" t="s">
        <v>89</v>
      </c>
      <c r="B22" s="332" t="s">
        <v>32</v>
      </c>
      <c r="C22" s="332" t="s">
        <v>32</v>
      </c>
      <c r="D22" s="332">
        <v>38.085459232300003</v>
      </c>
      <c r="E22" s="332" t="s">
        <v>32</v>
      </c>
      <c r="F22" s="332" t="s">
        <v>32</v>
      </c>
      <c r="G22" s="332" t="s">
        <v>32</v>
      </c>
      <c r="H22" s="333">
        <v>38.085459232300003</v>
      </c>
      <c r="I22" s="332">
        <v>20.931599617004395</v>
      </c>
      <c r="J22" s="332">
        <v>2.505579024553299</v>
      </c>
    </row>
    <row r="23" spans="1:61" x14ac:dyDescent="0.2">
      <c r="A23" s="158" t="s">
        <v>53</v>
      </c>
      <c r="B23" s="332" t="s">
        <v>32</v>
      </c>
      <c r="C23" s="332" t="s">
        <v>32</v>
      </c>
      <c r="D23" s="332" t="s">
        <v>32</v>
      </c>
      <c r="E23" s="332">
        <v>1.1443255693000001</v>
      </c>
      <c r="F23" s="332" t="s">
        <v>32</v>
      </c>
      <c r="G23" s="332" t="s">
        <v>32</v>
      </c>
      <c r="H23" s="333">
        <v>1.1443255693000001</v>
      </c>
      <c r="I23" s="332">
        <v>1.1443255692720413</v>
      </c>
      <c r="J23" s="332">
        <v>1.4522920697927475</v>
      </c>
    </row>
    <row r="24" spans="1:61" x14ac:dyDescent="0.2">
      <c r="A24" s="158" t="s">
        <v>57</v>
      </c>
      <c r="B24" s="332" t="s">
        <v>32</v>
      </c>
      <c r="C24" s="332" t="s">
        <v>32</v>
      </c>
      <c r="D24" s="332">
        <v>4.0220745951000003</v>
      </c>
      <c r="E24" s="332" t="s">
        <v>32</v>
      </c>
      <c r="F24" s="332" t="s">
        <v>32</v>
      </c>
      <c r="G24" s="332" t="s">
        <v>32</v>
      </c>
      <c r="H24" s="333">
        <v>4.0220745951000003</v>
      </c>
      <c r="I24" s="332">
        <v>4.0220745950937271</v>
      </c>
      <c r="J24" s="332">
        <v>3.0165558159351349</v>
      </c>
    </row>
    <row r="25" spans="1:61" x14ac:dyDescent="0.2">
      <c r="A25" s="158" t="s">
        <v>58</v>
      </c>
      <c r="B25" s="332" t="s">
        <v>32</v>
      </c>
      <c r="C25" s="332" t="s">
        <v>32</v>
      </c>
      <c r="D25" s="332">
        <v>0.89999097589999999</v>
      </c>
      <c r="E25" s="332" t="s">
        <v>32</v>
      </c>
      <c r="F25" s="332" t="s">
        <v>32</v>
      </c>
      <c r="G25" s="332" t="s">
        <v>32</v>
      </c>
      <c r="H25" s="333">
        <v>0.89999097589999999</v>
      </c>
      <c r="I25" s="332">
        <v>0.89999097585678101</v>
      </c>
      <c r="J25" s="332">
        <v>0.61424493789672852</v>
      </c>
    </row>
    <row r="26" spans="1:61" x14ac:dyDescent="0.2">
      <c r="A26" s="158" t="s">
        <v>84</v>
      </c>
      <c r="B26" s="332" t="s">
        <v>32</v>
      </c>
      <c r="C26" s="332" t="s">
        <v>32</v>
      </c>
      <c r="D26" s="332" t="s">
        <v>32</v>
      </c>
      <c r="E26" s="332" t="s">
        <v>32</v>
      </c>
      <c r="F26" s="332">
        <v>0.7756245732</v>
      </c>
      <c r="G26" s="332" t="s">
        <v>32</v>
      </c>
      <c r="H26" s="333">
        <v>0.7756245732</v>
      </c>
      <c r="I26" s="332">
        <v>0.77562457323074341</v>
      </c>
      <c r="J26" s="332">
        <v>0.62049967050552368</v>
      </c>
    </row>
    <row r="27" spans="1:61" s="344" customFormat="1" ht="3.75" customHeight="1" x14ac:dyDescent="0.2">
      <c r="A27" s="241"/>
      <c r="B27" s="334"/>
      <c r="C27" s="334"/>
      <c r="D27" s="334"/>
      <c r="E27" s="334"/>
      <c r="F27" s="334"/>
      <c r="G27" s="334"/>
      <c r="H27" s="335"/>
      <c r="I27" s="334"/>
      <c r="J27" s="334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43"/>
      <c r="BI27" s="343"/>
    </row>
    <row r="28" spans="1:61" s="344" customFormat="1" ht="15" customHeight="1" x14ac:dyDescent="0.2">
      <c r="A28" s="159" t="s">
        <v>132</v>
      </c>
      <c r="B28" s="336" t="s">
        <v>32</v>
      </c>
      <c r="C28" s="336" t="s">
        <v>32</v>
      </c>
      <c r="D28" s="336">
        <v>92.90907455979999</v>
      </c>
      <c r="E28" s="336">
        <v>1.1443255693000001</v>
      </c>
      <c r="F28" s="336">
        <v>10.7911246419</v>
      </c>
      <c r="G28" s="336" t="s">
        <v>32</v>
      </c>
      <c r="H28" s="336">
        <v>104.844524771</v>
      </c>
      <c r="I28" s="336" t="s">
        <v>32</v>
      </c>
      <c r="J28" s="336">
        <v>32.89202044904232</v>
      </c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</row>
    <row r="29" spans="1:61" s="344" customFormat="1" ht="6" customHeight="1" x14ac:dyDescent="0.2">
      <c r="A29" s="241"/>
      <c r="B29" s="337"/>
      <c r="C29" s="337"/>
      <c r="D29" s="337"/>
      <c r="E29" s="337"/>
      <c r="F29" s="337"/>
      <c r="G29" s="337"/>
      <c r="H29" s="337"/>
      <c r="I29" s="337"/>
      <c r="J29" s="337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</row>
    <row r="30" spans="1:61" s="347" customFormat="1" ht="19.5" customHeight="1" x14ac:dyDescent="0.3">
      <c r="A30" s="331" t="s">
        <v>37</v>
      </c>
      <c r="B30" s="242"/>
      <c r="C30" s="242"/>
      <c r="D30" s="242"/>
      <c r="E30" s="242"/>
      <c r="F30" s="242"/>
      <c r="G30" s="242"/>
      <c r="H30" s="242"/>
      <c r="I30" s="242"/>
      <c r="J30" s="242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6"/>
      <c r="BG30" s="346"/>
      <c r="BH30" s="346"/>
      <c r="BI30" s="346"/>
    </row>
    <row r="31" spans="1:61" s="350" customFormat="1" ht="3.75" customHeight="1" x14ac:dyDescent="0.2">
      <c r="A31" s="348"/>
      <c r="B31" s="243"/>
      <c r="C31" s="243"/>
      <c r="D31" s="243"/>
      <c r="E31" s="243"/>
      <c r="F31" s="243"/>
      <c r="G31" s="243"/>
      <c r="H31" s="243"/>
      <c r="I31" s="243"/>
      <c r="J31" s="243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6"/>
    </row>
    <row r="32" spans="1:61" x14ac:dyDescent="0.2">
      <c r="A32" s="158" t="s">
        <v>130</v>
      </c>
      <c r="B32" s="332" t="s">
        <v>32</v>
      </c>
      <c r="C32" s="332" t="s">
        <v>32</v>
      </c>
      <c r="D32" s="332" t="s">
        <v>32</v>
      </c>
      <c r="E32" s="332" t="s">
        <v>32</v>
      </c>
      <c r="F32" s="332" t="s">
        <v>32</v>
      </c>
      <c r="G32" s="332">
        <v>15.0406500101</v>
      </c>
      <c r="H32" s="333">
        <v>15.0406500101</v>
      </c>
      <c r="I32" s="332">
        <v>15.040650010108948</v>
      </c>
      <c r="J32" s="332" t="s">
        <v>180</v>
      </c>
    </row>
    <row r="33" spans="1:61" x14ac:dyDescent="0.2">
      <c r="A33" s="158" t="s">
        <v>96</v>
      </c>
      <c r="B33" s="332" t="s">
        <v>32</v>
      </c>
      <c r="C33" s="332" t="s">
        <v>32</v>
      </c>
      <c r="D33" s="332" t="s">
        <v>32</v>
      </c>
      <c r="E33" s="332" t="s">
        <v>32</v>
      </c>
      <c r="F33" s="332" t="s">
        <v>32</v>
      </c>
      <c r="G33" s="332">
        <v>24.263221874799999</v>
      </c>
      <c r="H33" s="333">
        <v>24.263221874799999</v>
      </c>
      <c r="I33" s="332">
        <v>24.263221874833107</v>
      </c>
      <c r="J33" s="332" t="s">
        <v>180</v>
      </c>
    </row>
    <row r="34" spans="1:61" s="344" customFormat="1" ht="3.75" customHeight="1" x14ac:dyDescent="0.2">
      <c r="A34" s="241"/>
      <c r="B34" s="334"/>
      <c r="C34" s="334"/>
      <c r="D34" s="334"/>
      <c r="E34" s="334"/>
      <c r="F34" s="334"/>
      <c r="G34" s="334"/>
      <c r="H34" s="335"/>
      <c r="I34" s="334"/>
      <c r="J34" s="334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3"/>
      <c r="BE34" s="343"/>
      <c r="BF34" s="343"/>
      <c r="BG34" s="343"/>
      <c r="BH34" s="343"/>
      <c r="BI34" s="343"/>
    </row>
    <row r="35" spans="1:61" s="344" customFormat="1" ht="15" customHeight="1" x14ac:dyDescent="0.2">
      <c r="A35" s="159" t="s">
        <v>68</v>
      </c>
      <c r="B35" s="336" t="s">
        <v>32</v>
      </c>
      <c r="C35" s="336" t="s">
        <v>32</v>
      </c>
      <c r="D35" s="336" t="s">
        <v>32</v>
      </c>
      <c r="E35" s="336" t="s">
        <v>32</v>
      </c>
      <c r="F35" s="336" t="s">
        <v>32</v>
      </c>
      <c r="G35" s="336">
        <v>39.303871884899998</v>
      </c>
      <c r="H35" s="336">
        <v>39.303871884899998</v>
      </c>
      <c r="I35" s="336" t="s">
        <v>32</v>
      </c>
      <c r="J35" s="336" t="s">
        <v>180</v>
      </c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</row>
    <row r="36" spans="1:61" s="344" customFormat="1" ht="6" customHeight="1" x14ac:dyDescent="0.2">
      <c r="A36" s="241"/>
      <c r="B36" s="316"/>
      <c r="C36" s="316"/>
      <c r="D36" s="316"/>
      <c r="E36" s="316"/>
      <c r="F36" s="316"/>
      <c r="G36" s="316"/>
      <c r="H36" s="316"/>
      <c r="I36" s="316"/>
      <c r="J36" s="316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  <c r="BB36" s="343"/>
      <c r="BC36" s="343"/>
      <c r="BD36" s="343"/>
      <c r="BE36" s="343"/>
      <c r="BF36" s="343"/>
      <c r="BG36" s="343"/>
      <c r="BH36" s="343"/>
      <c r="BI36" s="343"/>
    </row>
    <row r="37" spans="1:61" s="343" customFormat="1" x14ac:dyDescent="0.2"/>
    <row r="38" spans="1:61" s="343" customFormat="1" x14ac:dyDescent="0.2"/>
    <row r="39" spans="1:61" s="343" customFormat="1" x14ac:dyDescent="0.2"/>
    <row r="40" spans="1:61" s="343" customFormat="1" x14ac:dyDescent="0.2"/>
    <row r="41" spans="1:61" s="343" customFormat="1" x14ac:dyDescent="0.2"/>
    <row r="42" spans="1:61" s="343" customFormat="1" x14ac:dyDescent="0.2"/>
    <row r="43" spans="1:61" s="343" customFormat="1" x14ac:dyDescent="0.2"/>
    <row r="44" spans="1:61" s="343" customFormat="1" x14ac:dyDescent="0.2"/>
    <row r="45" spans="1:61" s="343" customFormat="1" x14ac:dyDescent="0.2"/>
    <row r="46" spans="1:61" s="343" customFormat="1" x14ac:dyDescent="0.2"/>
    <row r="47" spans="1:61" s="343" customFormat="1" x14ac:dyDescent="0.2"/>
    <row r="48" spans="1:61" s="343" customFormat="1" x14ac:dyDescent="0.2"/>
    <row r="49" s="343" customFormat="1" x14ac:dyDescent="0.2"/>
    <row r="50" s="343" customFormat="1" x14ac:dyDescent="0.2"/>
    <row r="51" s="343" customFormat="1" x14ac:dyDescent="0.2"/>
    <row r="52" s="343" customFormat="1" x14ac:dyDescent="0.2"/>
    <row r="53" s="343" customFormat="1" x14ac:dyDescent="0.2"/>
    <row r="54" s="343" customFormat="1" x14ac:dyDescent="0.2"/>
    <row r="55" s="343" customFormat="1" x14ac:dyDescent="0.2"/>
    <row r="56" s="343" customFormat="1" x14ac:dyDescent="0.2"/>
    <row r="57" s="343" customFormat="1" x14ac:dyDescent="0.2"/>
    <row r="58" s="343" customFormat="1" x14ac:dyDescent="0.2"/>
    <row r="59" s="343" customFormat="1" x14ac:dyDescent="0.2"/>
    <row r="60" s="343" customFormat="1" x14ac:dyDescent="0.2"/>
    <row r="61" s="343" customFormat="1" x14ac:dyDescent="0.2"/>
    <row r="62" s="343" customFormat="1" x14ac:dyDescent="0.2"/>
    <row r="63" s="343" customFormat="1" x14ac:dyDescent="0.2"/>
    <row r="64" s="343" customFormat="1" x14ac:dyDescent="0.2"/>
    <row r="65" s="343" customFormat="1" x14ac:dyDescent="0.2"/>
    <row r="66" s="343" customFormat="1" x14ac:dyDescent="0.2"/>
    <row r="67" s="343" customFormat="1" x14ac:dyDescent="0.2"/>
    <row r="68" s="343" customFormat="1" x14ac:dyDescent="0.2"/>
    <row r="69" s="343" customFormat="1" x14ac:dyDescent="0.2"/>
    <row r="70" s="343" customFormat="1" x14ac:dyDescent="0.2"/>
    <row r="71" s="343" customFormat="1" x14ac:dyDescent="0.2"/>
    <row r="72" s="343" customFormat="1" x14ac:dyDescent="0.2"/>
    <row r="73" s="343" customFormat="1" x14ac:dyDescent="0.2"/>
    <row r="74" s="343" customFormat="1" x14ac:dyDescent="0.2"/>
    <row r="75" s="343" customFormat="1" x14ac:dyDescent="0.2"/>
    <row r="76" s="343" customFormat="1" x14ac:dyDescent="0.2"/>
    <row r="77" s="343" customFormat="1" x14ac:dyDescent="0.2"/>
    <row r="78" s="343" customFormat="1" x14ac:dyDescent="0.2"/>
    <row r="79" s="343" customFormat="1" x14ac:dyDescent="0.2"/>
    <row r="80" s="343" customFormat="1" x14ac:dyDescent="0.2"/>
    <row r="81" s="343" customFormat="1" x14ac:dyDescent="0.2"/>
    <row r="82" s="343" customFormat="1" x14ac:dyDescent="0.2"/>
    <row r="83" s="343" customFormat="1" x14ac:dyDescent="0.2"/>
    <row r="84" s="343" customFormat="1" x14ac:dyDescent="0.2"/>
    <row r="85" s="343" customFormat="1" x14ac:dyDescent="0.2"/>
    <row r="86" s="343" customFormat="1" x14ac:dyDescent="0.2"/>
    <row r="87" s="343" customFormat="1" x14ac:dyDescent="0.2"/>
    <row r="88" s="343" customFormat="1" x14ac:dyDescent="0.2"/>
    <row r="89" s="343" customFormat="1" x14ac:dyDescent="0.2"/>
    <row r="90" s="343" customFormat="1" x14ac:dyDescent="0.2"/>
    <row r="91" s="343" customFormat="1" x14ac:dyDescent="0.2"/>
    <row r="92" s="343" customFormat="1" x14ac:dyDescent="0.2"/>
    <row r="93" s="343" customFormat="1" x14ac:dyDescent="0.2"/>
    <row r="94" s="343" customFormat="1" x14ac:dyDescent="0.2"/>
    <row r="95" s="343" customFormat="1" x14ac:dyDescent="0.2"/>
    <row r="96" s="343" customFormat="1" x14ac:dyDescent="0.2"/>
    <row r="97" s="343" customFormat="1" x14ac:dyDescent="0.2"/>
    <row r="98" s="343" customFormat="1" x14ac:dyDescent="0.2"/>
    <row r="99" s="343" customFormat="1" x14ac:dyDescent="0.2"/>
    <row r="100" s="343" customFormat="1" x14ac:dyDescent="0.2"/>
    <row r="101" s="343" customFormat="1" x14ac:dyDescent="0.2"/>
    <row r="102" s="343" customFormat="1" x14ac:dyDescent="0.2"/>
    <row r="103" s="343" customFormat="1" x14ac:dyDescent="0.2"/>
    <row r="104" s="343" customFormat="1" x14ac:dyDescent="0.2"/>
    <row r="105" s="343" customFormat="1" x14ac:dyDescent="0.2"/>
    <row r="106" s="343" customFormat="1" x14ac:dyDescent="0.2"/>
    <row r="107" s="343" customFormat="1" x14ac:dyDescent="0.2"/>
    <row r="108" s="343" customFormat="1" x14ac:dyDescent="0.2"/>
    <row r="109" s="343" customFormat="1" x14ac:dyDescent="0.2"/>
    <row r="110" s="343" customFormat="1" x14ac:dyDescent="0.2"/>
    <row r="111" s="343" customFormat="1" x14ac:dyDescent="0.2"/>
    <row r="112" s="343" customFormat="1" x14ac:dyDescent="0.2"/>
    <row r="113" s="343" customFormat="1" x14ac:dyDescent="0.2"/>
    <row r="114" s="343" customFormat="1" x14ac:dyDescent="0.2"/>
    <row r="115" s="343" customFormat="1" x14ac:dyDescent="0.2"/>
    <row r="116" s="343" customFormat="1" x14ac:dyDescent="0.2"/>
    <row r="117" s="343" customFormat="1" x14ac:dyDescent="0.2"/>
    <row r="118" s="343" customFormat="1" x14ac:dyDescent="0.2"/>
    <row r="119" s="343" customFormat="1" x14ac:dyDescent="0.2"/>
    <row r="120" s="343" customFormat="1" x14ac:dyDescent="0.2"/>
    <row r="121" s="343" customFormat="1" x14ac:dyDescent="0.2"/>
    <row r="122" s="343" customFormat="1" x14ac:dyDescent="0.2"/>
    <row r="123" s="343" customFormat="1" x14ac:dyDescent="0.2"/>
    <row r="124" s="343" customFormat="1" x14ac:dyDescent="0.2"/>
    <row r="125" s="343" customFormat="1" x14ac:dyDescent="0.2"/>
    <row r="126" s="343" customFormat="1" x14ac:dyDescent="0.2"/>
    <row r="127" s="343" customFormat="1" x14ac:dyDescent="0.2"/>
    <row r="128" s="343" customFormat="1" x14ac:dyDescent="0.2"/>
    <row r="129" s="343" customFormat="1" x14ac:dyDescent="0.2"/>
    <row r="130" s="343" customFormat="1" x14ac:dyDescent="0.2"/>
    <row r="131" s="343" customFormat="1" x14ac:dyDescent="0.2"/>
    <row r="132" s="343" customFormat="1" x14ac:dyDescent="0.2"/>
    <row r="133" s="343" customFormat="1" x14ac:dyDescent="0.2"/>
    <row r="134" s="343" customFormat="1" x14ac:dyDescent="0.2"/>
    <row r="135" s="343" customFormat="1" x14ac:dyDescent="0.2"/>
    <row r="136" s="343" customFormat="1" x14ac:dyDescent="0.2"/>
    <row r="137" s="343" customFormat="1" x14ac:dyDescent="0.2"/>
    <row r="138" s="343" customFormat="1" x14ac:dyDescent="0.2"/>
    <row r="139" s="343" customFormat="1" x14ac:dyDescent="0.2"/>
    <row r="140" s="343" customFormat="1" x14ac:dyDescent="0.2"/>
    <row r="141" s="343" customFormat="1" x14ac:dyDescent="0.2"/>
    <row r="142" s="343" customFormat="1" x14ac:dyDescent="0.2"/>
    <row r="143" s="343" customFormat="1" x14ac:dyDescent="0.2"/>
    <row r="144" s="343" customFormat="1" x14ac:dyDescent="0.2"/>
    <row r="145" s="343" customFormat="1" x14ac:dyDescent="0.2"/>
  </sheetData>
  <mergeCells count="1">
    <mergeCell ref="B3:G3"/>
  </mergeCells>
  <pageMargins left="0.7" right="0.7" top="0.75" bottom="0.75" header="0.3" footer="0.3"/>
  <pageSetup orientation="portrait" horizontalDpi="90" verticalDpi="9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J1" sqref="J1"/>
    </sheetView>
  </sheetViews>
  <sheetFormatPr defaultRowHeight="12.75" x14ac:dyDescent="0.2"/>
  <cols>
    <col min="1" max="1" width="36.7109375" style="323" customWidth="1"/>
    <col min="2" max="3" width="10.7109375" style="323" customWidth="1"/>
    <col min="4" max="4" width="10.28515625" style="323" bestFit="1" customWidth="1"/>
    <col min="5" max="5" width="13.28515625" style="323" bestFit="1" customWidth="1"/>
    <col min="6" max="6" width="9.42578125" style="323" bestFit="1" customWidth="1"/>
    <col min="7" max="7" width="11.28515625" style="323" bestFit="1" customWidth="1"/>
    <col min="8" max="8" width="11.140625" style="323" bestFit="1" customWidth="1"/>
    <col min="9" max="9" width="10" style="323" bestFit="1" customWidth="1"/>
    <col min="10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359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321"/>
      <c r="H3" s="321"/>
      <c r="I3" s="321"/>
    </row>
    <row r="4" spans="1:61" s="320" customFormat="1" ht="6" customHeight="1" x14ac:dyDescent="0.2">
      <c r="A4" s="161"/>
      <c r="G4" s="321"/>
      <c r="H4" s="321"/>
      <c r="I4" s="321"/>
    </row>
    <row r="5" spans="1:61" s="314" customFormat="1" ht="39.950000000000003" customHeight="1" thickBot="1" x14ac:dyDescent="0.25">
      <c r="A5" s="315" t="s">
        <v>176</v>
      </c>
      <c r="B5" s="314" t="s">
        <v>161</v>
      </c>
      <c r="C5" s="314" t="s">
        <v>162</v>
      </c>
      <c r="D5" s="314" t="s">
        <v>163</v>
      </c>
      <c r="E5" s="314" t="s">
        <v>181</v>
      </c>
      <c r="F5" s="314" t="s">
        <v>182</v>
      </c>
      <c r="G5" s="314" t="s">
        <v>177</v>
      </c>
      <c r="H5" s="314" t="s">
        <v>178</v>
      </c>
      <c r="I5" s="314" t="s">
        <v>179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283</v>
      </c>
      <c r="BI5" s="162"/>
    </row>
    <row r="6" spans="1:61" s="155" customFormat="1" ht="6" customHeight="1" thickTop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98</v>
      </c>
      <c r="B9" s="332">
        <v>0.94498652220000001</v>
      </c>
      <c r="C9" s="332" t="s">
        <v>32</v>
      </c>
      <c r="D9" s="332" t="s">
        <v>32</v>
      </c>
      <c r="E9" s="332" t="s">
        <v>32</v>
      </c>
      <c r="F9" s="332" t="s">
        <v>32</v>
      </c>
      <c r="G9" s="333">
        <v>0.94498652220000001</v>
      </c>
      <c r="H9" s="332">
        <v>0.94498652219772339</v>
      </c>
      <c r="I9" s="332">
        <v>1.4023599624633789</v>
      </c>
    </row>
    <row r="10" spans="1:61" x14ac:dyDescent="0.2">
      <c r="A10" s="158" t="s">
        <v>87</v>
      </c>
      <c r="B10" s="332">
        <v>124.778986156</v>
      </c>
      <c r="C10" s="332" t="s">
        <v>32</v>
      </c>
      <c r="D10" s="332" t="s">
        <v>32</v>
      </c>
      <c r="E10" s="332" t="s">
        <v>32</v>
      </c>
      <c r="F10" s="332" t="s">
        <v>32</v>
      </c>
      <c r="G10" s="333">
        <v>124.778986156</v>
      </c>
      <c r="H10" s="332">
        <v>62.861986339092255</v>
      </c>
      <c r="I10" s="332">
        <v>23.957564279437065</v>
      </c>
    </row>
    <row r="11" spans="1:61" s="324" customFormat="1" ht="3.75" customHeight="1" x14ac:dyDescent="0.2">
      <c r="A11" s="241"/>
      <c r="B11" s="334"/>
      <c r="C11" s="334"/>
      <c r="D11" s="334"/>
      <c r="E11" s="334"/>
      <c r="F11" s="334"/>
      <c r="G11" s="335"/>
      <c r="H11" s="334"/>
      <c r="I11" s="334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15" customHeight="1" x14ac:dyDescent="0.2">
      <c r="A12" s="159" t="s">
        <v>52</v>
      </c>
      <c r="B12" s="336">
        <v>125.7239726782</v>
      </c>
      <c r="C12" s="336" t="s">
        <v>32</v>
      </c>
      <c r="D12" s="336" t="s">
        <v>32</v>
      </c>
      <c r="E12" s="336" t="s">
        <v>32</v>
      </c>
      <c r="F12" s="336" t="s">
        <v>32</v>
      </c>
      <c r="G12" s="336">
        <v>125.7239726782</v>
      </c>
      <c r="H12" s="336" t="s">
        <v>32</v>
      </c>
      <c r="I12" s="336">
        <v>25.359924241900444</v>
      </c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6" customHeight="1" x14ac:dyDescent="0.2">
      <c r="A13" s="241"/>
      <c r="B13" s="337"/>
      <c r="C13" s="337"/>
      <c r="D13" s="337"/>
      <c r="E13" s="337"/>
      <c r="F13" s="337"/>
      <c r="G13" s="337"/>
      <c r="H13" s="337"/>
      <c r="I13" s="337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7" customFormat="1" ht="19.5" customHeight="1" x14ac:dyDescent="0.3">
      <c r="A14" s="331" t="s">
        <v>40</v>
      </c>
      <c r="B14" s="338"/>
      <c r="C14" s="338"/>
      <c r="D14" s="338"/>
      <c r="E14" s="338"/>
      <c r="F14" s="338"/>
      <c r="G14" s="338"/>
      <c r="H14" s="338"/>
      <c r="I14" s="338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s="330" customFormat="1" ht="3.75" customHeight="1" x14ac:dyDescent="0.2">
      <c r="A15" s="328"/>
      <c r="B15" s="339"/>
      <c r="C15" s="339"/>
      <c r="D15" s="339"/>
      <c r="E15" s="339"/>
      <c r="F15" s="339"/>
      <c r="G15" s="339"/>
      <c r="H15" s="339"/>
      <c r="I15" s="339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x14ac:dyDescent="0.2">
      <c r="A16" s="158" t="s">
        <v>193</v>
      </c>
      <c r="B16" s="332" t="s">
        <v>32</v>
      </c>
      <c r="C16" s="332">
        <v>214.2809991837</v>
      </c>
      <c r="D16" s="332" t="s">
        <v>32</v>
      </c>
      <c r="E16" s="332" t="s">
        <v>32</v>
      </c>
      <c r="F16" s="332" t="s">
        <v>32</v>
      </c>
      <c r="G16" s="333">
        <v>214.2809991837</v>
      </c>
      <c r="H16" s="332">
        <v>76.181999683380127</v>
      </c>
      <c r="I16" s="332">
        <v>51.422852993011475</v>
      </c>
    </row>
    <row r="17" spans="1:61" x14ac:dyDescent="0.2">
      <c r="A17" s="158" t="s">
        <v>155</v>
      </c>
      <c r="B17" s="332" t="s">
        <v>32</v>
      </c>
      <c r="C17" s="332">
        <v>123.8339996338</v>
      </c>
      <c r="D17" s="332" t="s">
        <v>32</v>
      </c>
      <c r="E17" s="332" t="s">
        <v>32</v>
      </c>
      <c r="F17" s="332" t="s">
        <v>32</v>
      </c>
      <c r="G17" s="333">
        <v>123.8339996338</v>
      </c>
      <c r="H17" s="332">
        <v>61.916999816894531</v>
      </c>
      <c r="I17" s="332">
        <v>49.533599853515625</v>
      </c>
    </row>
    <row r="18" spans="1:61" x14ac:dyDescent="0.2">
      <c r="A18" s="158" t="s">
        <v>194</v>
      </c>
      <c r="B18" s="332" t="s">
        <v>32</v>
      </c>
      <c r="C18" s="332">
        <v>61.916999816900002</v>
      </c>
      <c r="D18" s="332" t="s">
        <v>32</v>
      </c>
      <c r="E18" s="332" t="s">
        <v>32</v>
      </c>
      <c r="F18" s="332" t="s">
        <v>32</v>
      </c>
      <c r="G18" s="333">
        <v>61.916999816900002</v>
      </c>
      <c r="H18" s="332">
        <v>61.916999816894531</v>
      </c>
      <c r="I18" s="332">
        <v>7.4300403594970703</v>
      </c>
    </row>
    <row r="19" spans="1:61" x14ac:dyDescent="0.2">
      <c r="A19" s="158" t="s">
        <v>195</v>
      </c>
      <c r="B19" s="332" t="s">
        <v>32</v>
      </c>
      <c r="C19" s="332">
        <v>66.166499614700001</v>
      </c>
      <c r="D19" s="332" t="s">
        <v>32</v>
      </c>
      <c r="E19" s="332" t="s">
        <v>32</v>
      </c>
      <c r="F19" s="332" t="s">
        <v>32</v>
      </c>
      <c r="G19" s="333">
        <v>66.166499614700001</v>
      </c>
      <c r="H19" s="332">
        <v>66.166499614715576</v>
      </c>
      <c r="I19" s="332">
        <v>52.933199882507324</v>
      </c>
    </row>
    <row r="20" spans="1:61" x14ac:dyDescent="0.2">
      <c r="A20" s="158" t="s">
        <v>156</v>
      </c>
      <c r="B20" s="332" t="s">
        <v>32</v>
      </c>
      <c r="C20" s="332" t="s">
        <v>32</v>
      </c>
      <c r="D20" s="332" t="s">
        <v>32</v>
      </c>
      <c r="E20" s="332">
        <v>10.0155000687</v>
      </c>
      <c r="F20" s="332" t="s">
        <v>32</v>
      </c>
      <c r="G20" s="333">
        <v>10.0155000687</v>
      </c>
      <c r="H20" s="332">
        <v>10.015500068664551</v>
      </c>
      <c r="I20" s="332">
        <v>8.3379039764404297</v>
      </c>
    </row>
    <row r="21" spans="1:61" x14ac:dyDescent="0.2">
      <c r="A21" s="158" t="s">
        <v>89</v>
      </c>
      <c r="B21" s="332" t="s">
        <v>32</v>
      </c>
      <c r="C21" s="332">
        <v>152.36399936679999</v>
      </c>
      <c r="D21" s="332" t="s">
        <v>32</v>
      </c>
      <c r="E21" s="332" t="s">
        <v>32</v>
      </c>
      <c r="F21" s="332" t="s">
        <v>32</v>
      </c>
      <c r="G21" s="333">
        <v>152.36399936679999</v>
      </c>
      <c r="H21" s="332">
        <v>76.181999683380127</v>
      </c>
      <c r="I21" s="332">
        <v>22.142696559429169</v>
      </c>
    </row>
    <row r="22" spans="1:61" x14ac:dyDescent="0.2">
      <c r="A22" s="158" t="s">
        <v>53</v>
      </c>
      <c r="B22" s="332" t="s">
        <v>32</v>
      </c>
      <c r="C22" s="332" t="s">
        <v>32</v>
      </c>
      <c r="D22" s="332">
        <v>0.13999800379999999</v>
      </c>
      <c r="E22" s="332" t="s">
        <v>32</v>
      </c>
      <c r="F22" s="332" t="s">
        <v>32</v>
      </c>
      <c r="G22" s="333">
        <v>0.13999800379999999</v>
      </c>
      <c r="H22" s="332">
        <v>0.13999800384044647</v>
      </c>
      <c r="I22" s="332">
        <v>0.20159713923931122</v>
      </c>
    </row>
    <row r="23" spans="1:61" x14ac:dyDescent="0.2">
      <c r="A23" s="158" t="s">
        <v>58</v>
      </c>
      <c r="B23" s="332" t="s">
        <v>32</v>
      </c>
      <c r="C23" s="332">
        <v>61.916999816900002</v>
      </c>
      <c r="D23" s="332" t="s">
        <v>32</v>
      </c>
      <c r="E23" s="332" t="s">
        <v>32</v>
      </c>
      <c r="F23" s="332" t="s">
        <v>32</v>
      </c>
      <c r="G23" s="333">
        <v>61.916999816900002</v>
      </c>
      <c r="H23" s="332">
        <v>61.916999816894531</v>
      </c>
      <c r="I23" s="332">
        <v>42.258354187011719</v>
      </c>
    </row>
    <row r="24" spans="1:61" x14ac:dyDescent="0.2">
      <c r="A24" s="158" t="s">
        <v>84</v>
      </c>
      <c r="B24" s="332" t="s">
        <v>32</v>
      </c>
      <c r="C24" s="332">
        <v>123.8339996338</v>
      </c>
      <c r="D24" s="332" t="s">
        <v>32</v>
      </c>
      <c r="E24" s="332" t="s">
        <v>32</v>
      </c>
      <c r="F24" s="332" t="s">
        <v>32</v>
      </c>
      <c r="G24" s="333">
        <v>123.8339996338</v>
      </c>
      <c r="H24" s="332">
        <v>61.916999816894531</v>
      </c>
      <c r="I24" s="332">
        <v>495.33599853515625</v>
      </c>
    </row>
    <row r="25" spans="1:61" s="324" customFormat="1" ht="3.75" customHeight="1" x14ac:dyDescent="0.2">
      <c r="A25" s="241"/>
      <c r="B25" s="334"/>
      <c r="C25" s="334"/>
      <c r="D25" s="334"/>
      <c r="E25" s="334"/>
      <c r="F25" s="334"/>
      <c r="G25" s="335"/>
      <c r="H25" s="334"/>
      <c r="I25" s="334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15" customHeight="1" x14ac:dyDescent="0.2">
      <c r="A26" s="159" t="s">
        <v>132</v>
      </c>
      <c r="B26" s="336" t="s">
        <v>32</v>
      </c>
      <c r="C26" s="336">
        <v>804.31349706659989</v>
      </c>
      <c r="D26" s="336">
        <v>0.13999800379999999</v>
      </c>
      <c r="E26" s="336">
        <v>10.0155000687</v>
      </c>
      <c r="F26" s="336" t="s">
        <v>32</v>
      </c>
      <c r="G26" s="336">
        <v>814.46899513909989</v>
      </c>
      <c r="H26" s="336" t="s">
        <v>32</v>
      </c>
      <c r="I26" s="336">
        <v>729.59624348580837</v>
      </c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6" customHeight="1" x14ac:dyDescent="0.2">
      <c r="A27" s="241"/>
      <c r="B27" s="337"/>
      <c r="C27" s="337"/>
      <c r="D27" s="337"/>
      <c r="E27" s="337"/>
      <c r="F27" s="337"/>
      <c r="G27" s="337"/>
      <c r="H27" s="337"/>
      <c r="I27" s="337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7" customFormat="1" ht="19.5" customHeight="1" x14ac:dyDescent="0.3">
      <c r="A28" s="331" t="s">
        <v>37</v>
      </c>
      <c r="B28" s="338"/>
      <c r="C28" s="338"/>
      <c r="D28" s="338"/>
      <c r="E28" s="338"/>
      <c r="F28" s="338"/>
      <c r="G28" s="338"/>
      <c r="H28" s="338"/>
      <c r="I28" s="338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</row>
    <row r="29" spans="1:61" s="330" customFormat="1" ht="3.75" customHeight="1" x14ac:dyDescent="0.2">
      <c r="A29" s="328"/>
      <c r="B29" s="339"/>
      <c r="C29" s="339"/>
      <c r="D29" s="339"/>
      <c r="E29" s="339"/>
      <c r="F29" s="339"/>
      <c r="G29" s="339"/>
      <c r="H29" s="339"/>
      <c r="I29" s="339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</row>
    <row r="30" spans="1:61" x14ac:dyDescent="0.2">
      <c r="A30" s="158" t="s">
        <v>130</v>
      </c>
      <c r="B30" s="332" t="s">
        <v>32</v>
      </c>
      <c r="C30" s="332" t="s">
        <v>32</v>
      </c>
      <c r="D30" s="332" t="s">
        <v>32</v>
      </c>
      <c r="E30" s="332" t="s">
        <v>32</v>
      </c>
      <c r="F30" s="332">
        <v>76.181999683399994</v>
      </c>
      <c r="G30" s="333">
        <v>76.181999683399994</v>
      </c>
      <c r="H30" s="332">
        <v>76.181999683380127</v>
      </c>
      <c r="I30" s="332">
        <v>0.38879697967786342</v>
      </c>
    </row>
    <row r="31" spans="1:61" x14ac:dyDescent="0.2">
      <c r="A31" s="158" t="s">
        <v>96</v>
      </c>
      <c r="B31" s="332" t="s">
        <v>32</v>
      </c>
      <c r="C31" s="332" t="s">
        <v>32</v>
      </c>
      <c r="D31" s="332" t="s">
        <v>32</v>
      </c>
      <c r="E31" s="332" t="s">
        <v>32</v>
      </c>
      <c r="F31" s="332">
        <v>80.266984209399993</v>
      </c>
      <c r="G31" s="333">
        <v>80.266984209399993</v>
      </c>
      <c r="H31" s="332">
        <v>80.266984209418297</v>
      </c>
      <c r="I31" s="332">
        <v>6.0680777562083676E-2</v>
      </c>
    </row>
    <row r="32" spans="1:61" s="324" customFormat="1" ht="3.75" customHeight="1" x14ac:dyDescent="0.2">
      <c r="A32" s="241"/>
      <c r="B32" s="334"/>
      <c r="C32" s="334"/>
      <c r="D32" s="334"/>
      <c r="E32" s="334"/>
      <c r="F32" s="334"/>
      <c r="G32" s="335"/>
      <c r="H32" s="334"/>
      <c r="I32" s="334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15" customHeight="1" x14ac:dyDescent="0.2">
      <c r="A33" s="159" t="s">
        <v>68</v>
      </c>
      <c r="B33" s="336" t="s">
        <v>32</v>
      </c>
      <c r="C33" s="336" t="s">
        <v>32</v>
      </c>
      <c r="D33" s="336" t="s">
        <v>32</v>
      </c>
      <c r="E33" s="336" t="s">
        <v>32</v>
      </c>
      <c r="F33" s="336">
        <v>156.44898389279999</v>
      </c>
      <c r="G33" s="336">
        <v>156.44898389279999</v>
      </c>
      <c r="H33" s="336" t="s">
        <v>32</v>
      </c>
      <c r="I33" s="336">
        <v>0.4494777572399471</v>
      </c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4" customFormat="1" ht="6" customHeight="1" x14ac:dyDescent="0.2">
      <c r="A34" s="241"/>
      <c r="B34" s="316"/>
      <c r="C34" s="316"/>
      <c r="D34" s="316"/>
      <c r="E34" s="316"/>
      <c r="F34" s="316"/>
      <c r="G34" s="316"/>
      <c r="H34" s="316"/>
      <c r="I34" s="316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2" customFormat="1" x14ac:dyDescent="0.2"/>
    <row r="36" spans="1:61" s="322" customFormat="1" x14ac:dyDescent="0.2"/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F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N1" sqref="N1"/>
    </sheetView>
  </sheetViews>
  <sheetFormatPr defaultRowHeight="12.75" x14ac:dyDescent="0.2"/>
  <cols>
    <col min="1" max="1" width="38.7109375" style="323" customWidth="1"/>
    <col min="2" max="2" width="6.28515625" style="323" bestFit="1" customWidth="1"/>
    <col min="3" max="3" width="6.7109375" style="323" bestFit="1" customWidth="1"/>
    <col min="4" max="7" width="10.7109375" style="323" customWidth="1"/>
    <col min="8" max="8" width="10.28515625" style="323" bestFit="1" customWidth="1"/>
    <col min="9" max="9" width="5.85546875" style="323" bestFit="1" customWidth="1"/>
    <col min="10" max="10" width="9.42578125" style="323" bestFit="1" customWidth="1"/>
    <col min="11" max="11" width="11.28515625" style="323" bestFit="1" customWidth="1"/>
    <col min="12" max="12" width="11.140625" style="323" bestFit="1" customWidth="1"/>
    <col min="13" max="13" width="10" style="323" bestFit="1" customWidth="1"/>
    <col min="14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360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468"/>
      <c r="J3" s="468"/>
      <c r="K3" s="321"/>
      <c r="L3" s="321"/>
      <c r="M3" s="321"/>
    </row>
    <row r="4" spans="1:61" s="320" customFormat="1" ht="6" customHeight="1" x14ac:dyDescent="0.2">
      <c r="A4" s="161"/>
      <c r="K4" s="321"/>
      <c r="L4" s="321"/>
      <c r="M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273</v>
      </c>
      <c r="D5" s="314" t="s">
        <v>185</v>
      </c>
      <c r="E5" s="314" t="s">
        <v>161</v>
      </c>
      <c r="F5" s="314" t="s">
        <v>164</v>
      </c>
      <c r="G5" s="314" t="s">
        <v>162</v>
      </c>
      <c r="H5" s="314" t="s">
        <v>163</v>
      </c>
      <c r="I5" s="314" t="s">
        <v>93</v>
      </c>
      <c r="J5" s="314" t="s">
        <v>182</v>
      </c>
      <c r="K5" s="314" t="s">
        <v>177</v>
      </c>
      <c r="L5" s="314" t="s">
        <v>178</v>
      </c>
      <c r="M5" s="314" t="s">
        <v>179</v>
      </c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272</v>
      </c>
      <c r="BI5" s="162"/>
    </row>
    <row r="6" spans="1:61" s="155" customFormat="1" ht="6" customHeight="1" thickTop="1" x14ac:dyDescent="0.2"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47</v>
      </c>
      <c r="B9" s="332" t="s">
        <v>32</v>
      </c>
      <c r="C9" s="332" t="s">
        <v>32</v>
      </c>
      <c r="D9" s="332">
        <v>4.1349606514000001</v>
      </c>
      <c r="E9" s="332" t="s">
        <v>32</v>
      </c>
      <c r="F9" s="332" t="s">
        <v>32</v>
      </c>
      <c r="G9" s="332" t="s">
        <v>32</v>
      </c>
      <c r="H9" s="332" t="s">
        <v>32</v>
      </c>
      <c r="I9" s="332" t="s">
        <v>32</v>
      </c>
      <c r="J9" s="332" t="s">
        <v>32</v>
      </c>
      <c r="K9" s="333">
        <v>4.1349606514000001</v>
      </c>
      <c r="L9" s="332">
        <v>2.0674803256988525</v>
      </c>
      <c r="M9" s="332">
        <v>1.0337401628494263</v>
      </c>
    </row>
    <row r="10" spans="1:61" x14ac:dyDescent="0.2">
      <c r="A10" s="158" t="s">
        <v>92</v>
      </c>
      <c r="B10" s="332" t="s">
        <v>32</v>
      </c>
      <c r="C10" s="332" t="s">
        <v>32</v>
      </c>
      <c r="D10" s="332" t="s">
        <v>32</v>
      </c>
      <c r="E10" s="332">
        <v>53.062211513500003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2" t="s">
        <v>32</v>
      </c>
      <c r="K10" s="333">
        <v>53.062211513500003</v>
      </c>
      <c r="L10" s="332">
        <v>33.815346002578735</v>
      </c>
      <c r="M10" s="332">
        <v>16.075808942317963</v>
      </c>
    </row>
    <row r="11" spans="1:61" x14ac:dyDescent="0.2">
      <c r="A11" s="158" t="s">
        <v>98</v>
      </c>
      <c r="B11" s="332" t="s">
        <v>32</v>
      </c>
      <c r="C11" s="332" t="s">
        <v>32</v>
      </c>
      <c r="D11" s="332" t="s">
        <v>32</v>
      </c>
      <c r="E11" s="332">
        <v>14.568480491600001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2" t="s">
        <v>32</v>
      </c>
      <c r="K11" s="333">
        <v>14.568480491600001</v>
      </c>
      <c r="L11" s="332">
        <v>14.568480491638184</v>
      </c>
      <c r="M11" s="332">
        <v>10.809811592102051</v>
      </c>
    </row>
    <row r="12" spans="1:61" x14ac:dyDescent="0.2">
      <c r="A12" s="158" t="s">
        <v>233</v>
      </c>
      <c r="B12" s="332" t="s">
        <v>32</v>
      </c>
      <c r="C12" s="332" t="s">
        <v>32</v>
      </c>
      <c r="D12" s="332" t="s">
        <v>32</v>
      </c>
      <c r="E12" s="332">
        <v>29.1369609833</v>
      </c>
      <c r="F12" s="332" t="s">
        <v>32</v>
      </c>
      <c r="G12" s="332" t="s">
        <v>32</v>
      </c>
      <c r="H12" s="332" t="s">
        <v>32</v>
      </c>
      <c r="I12" s="332" t="s">
        <v>32</v>
      </c>
      <c r="J12" s="332" t="s">
        <v>32</v>
      </c>
      <c r="K12" s="333">
        <v>29.1369609833</v>
      </c>
      <c r="L12" s="332">
        <v>14.568480491638184</v>
      </c>
      <c r="M12" s="332">
        <v>24.037990570068359</v>
      </c>
    </row>
    <row r="13" spans="1:61" x14ac:dyDescent="0.2">
      <c r="A13" s="158" t="s">
        <v>234</v>
      </c>
      <c r="B13" s="332" t="s">
        <v>32</v>
      </c>
      <c r="C13" s="332" t="s">
        <v>32</v>
      </c>
      <c r="D13" s="332" t="s">
        <v>32</v>
      </c>
      <c r="E13" s="332">
        <v>2.0674803257000001</v>
      </c>
      <c r="F13" s="332" t="s">
        <v>32</v>
      </c>
      <c r="G13" s="332" t="s">
        <v>32</v>
      </c>
      <c r="H13" s="332" t="s">
        <v>32</v>
      </c>
      <c r="I13" s="332" t="s">
        <v>32</v>
      </c>
      <c r="J13" s="332" t="s">
        <v>32</v>
      </c>
      <c r="K13" s="333">
        <v>2.0674803257000001</v>
      </c>
      <c r="L13" s="332">
        <v>2.0674803256988525</v>
      </c>
      <c r="M13" s="332">
        <v>1.2630643844604492</v>
      </c>
    </row>
    <row r="14" spans="1:61" s="324" customFormat="1" ht="3.75" customHeight="1" x14ac:dyDescent="0.2">
      <c r="A14" s="241"/>
      <c r="B14" s="334"/>
      <c r="C14" s="334"/>
      <c r="D14" s="334"/>
      <c r="E14" s="334"/>
      <c r="F14" s="334"/>
      <c r="G14" s="334"/>
      <c r="H14" s="334"/>
      <c r="I14" s="334"/>
      <c r="J14" s="334"/>
      <c r="K14" s="335"/>
      <c r="L14" s="334"/>
      <c r="M14" s="334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4" customFormat="1" ht="15" customHeight="1" x14ac:dyDescent="0.2">
      <c r="A15" s="159" t="s">
        <v>52</v>
      </c>
      <c r="B15" s="336" t="s">
        <v>32</v>
      </c>
      <c r="C15" s="336" t="s">
        <v>32</v>
      </c>
      <c r="D15" s="336">
        <v>4.1349606514000001</v>
      </c>
      <c r="E15" s="336">
        <v>98.835133314100005</v>
      </c>
      <c r="F15" s="336" t="s">
        <v>32</v>
      </c>
      <c r="G15" s="336" t="s">
        <v>32</v>
      </c>
      <c r="H15" s="336" t="s">
        <v>32</v>
      </c>
      <c r="I15" s="336" t="s">
        <v>32</v>
      </c>
      <c r="J15" s="336" t="s">
        <v>32</v>
      </c>
      <c r="K15" s="336">
        <v>102.97009396550001</v>
      </c>
      <c r="L15" s="336" t="s">
        <v>32</v>
      </c>
      <c r="M15" s="336">
        <v>53.220415651798248</v>
      </c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</row>
    <row r="16" spans="1:61" s="324" customFormat="1" ht="6" customHeight="1" x14ac:dyDescent="0.2">
      <c r="A16" s="241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</row>
    <row r="17" spans="1:61" s="327" customFormat="1" ht="19.5" customHeight="1" x14ac:dyDescent="0.3">
      <c r="A17" s="331" t="s">
        <v>40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</row>
    <row r="18" spans="1:61" s="330" customFormat="1" ht="3.75" customHeight="1" x14ac:dyDescent="0.2">
      <c r="A18" s="328"/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</row>
    <row r="19" spans="1:61" x14ac:dyDescent="0.2">
      <c r="A19" s="158" t="s">
        <v>155</v>
      </c>
      <c r="B19" s="332" t="s">
        <v>32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2">
        <v>33.9959983826</v>
      </c>
      <c r="H19" s="332" t="s">
        <v>32</v>
      </c>
      <c r="I19" s="332" t="s">
        <v>32</v>
      </c>
      <c r="J19" s="332" t="s">
        <v>32</v>
      </c>
      <c r="K19" s="333">
        <v>33.9959983826</v>
      </c>
      <c r="L19" s="332">
        <v>16.99799919128418</v>
      </c>
      <c r="M19" s="332">
        <v>13.598400115966797</v>
      </c>
    </row>
    <row r="20" spans="1:61" x14ac:dyDescent="0.2">
      <c r="A20" s="158" t="s">
        <v>194</v>
      </c>
      <c r="B20" s="332" t="s">
        <v>32</v>
      </c>
      <c r="C20" s="332" t="s">
        <v>32</v>
      </c>
      <c r="D20" s="332" t="s">
        <v>32</v>
      </c>
      <c r="E20" s="332" t="s">
        <v>32</v>
      </c>
      <c r="F20" s="332" t="s">
        <v>32</v>
      </c>
      <c r="G20" s="332">
        <v>16.9979991913</v>
      </c>
      <c r="H20" s="332" t="s">
        <v>32</v>
      </c>
      <c r="I20" s="332" t="s">
        <v>32</v>
      </c>
      <c r="J20" s="332" t="s">
        <v>32</v>
      </c>
      <c r="K20" s="333">
        <v>16.9979991913</v>
      </c>
      <c r="L20" s="332">
        <v>16.99799919128418</v>
      </c>
      <c r="M20" s="332">
        <v>2.0397601127624512</v>
      </c>
    </row>
    <row r="21" spans="1:61" x14ac:dyDescent="0.2">
      <c r="A21" s="158" t="s">
        <v>53</v>
      </c>
      <c r="B21" s="332" t="s">
        <v>32</v>
      </c>
      <c r="C21" s="332" t="s">
        <v>32</v>
      </c>
      <c r="D21" s="332" t="s">
        <v>32</v>
      </c>
      <c r="E21" s="332" t="s">
        <v>32</v>
      </c>
      <c r="F21" s="332" t="s">
        <v>32</v>
      </c>
      <c r="G21" s="332" t="s">
        <v>32</v>
      </c>
      <c r="H21" s="332">
        <v>5.3977236152000003</v>
      </c>
      <c r="I21" s="332" t="s">
        <v>32</v>
      </c>
      <c r="J21" s="332" t="s">
        <v>32</v>
      </c>
      <c r="K21" s="333">
        <v>5.3977236152000003</v>
      </c>
      <c r="L21" s="332">
        <v>3.1488572955131531</v>
      </c>
      <c r="M21" s="332">
        <v>3.5424643754959106</v>
      </c>
    </row>
    <row r="22" spans="1:61" x14ac:dyDescent="0.2">
      <c r="A22" s="158" t="s">
        <v>55</v>
      </c>
      <c r="B22" s="332" t="s">
        <v>32</v>
      </c>
      <c r="C22" s="332" t="s">
        <v>32</v>
      </c>
      <c r="D22" s="332" t="s">
        <v>32</v>
      </c>
      <c r="E22" s="332" t="s">
        <v>32</v>
      </c>
      <c r="F22" s="332" t="s">
        <v>32</v>
      </c>
      <c r="G22" s="332">
        <v>0.89999097589999999</v>
      </c>
      <c r="H22" s="332" t="s">
        <v>32</v>
      </c>
      <c r="I22" s="332">
        <v>2.0674803257000001</v>
      </c>
      <c r="J22" s="332" t="s">
        <v>32</v>
      </c>
      <c r="K22" s="333">
        <v>2.9674713015999998</v>
      </c>
      <c r="L22" s="332">
        <v>2.9674713015556335</v>
      </c>
      <c r="M22" s="332">
        <v>1.2259007692337036</v>
      </c>
    </row>
    <row r="23" spans="1:61" x14ac:dyDescent="0.2">
      <c r="A23" s="158" t="s">
        <v>58</v>
      </c>
      <c r="B23" s="332" t="s">
        <v>32</v>
      </c>
      <c r="C23" s="332" t="s">
        <v>32</v>
      </c>
      <c r="D23" s="332" t="s">
        <v>32</v>
      </c>
      <c r="E23" s="332" t="s">
        <v>32</v>
      </c>
      <c r="F23" s="332" t="s">
        <v>32</v>
      </c>
      <c r="G23" s="332">
        <v>16.9979991913</v>
      </c>
      <c r="H23" s="332" t="s">
        <v>32</v>
      </c>
      <c r="I23" s="332" t="s">
        <v>32</v>
      </c>
      <c r="J23" s="332" t="s">
        <v>32</v>
      </c>
      <c r="K23" s="333">
        <v>16.9979991913</v>
      </c>
      <c r="L23" s="332">
        <v>16.99799919128418</v>
      </c>
      <c r="M23" s="332">
        <v>11.60113525390625</v>
      </c>
    </row>
    <row r="24" spans="1:61" x14ac:dyDescent="0.2">
      <c r="A24" s="158" t="s">
        <v>84</v>
      </c>
      <c r="B24" s="332" t="s">
        <v>32</v>
      </c>
      <c r="C24" s="332" t="s">
        <v>32</v>
      </c>
      <c r="D24" s="332" t="s">
        <v>32</v>
      </c>
      <c r="E24" s="332" t="s">
        <v>32</v>
      </c>
      <c r="F24" s="332" t="s">
        <v>32</v>
      </c>
      <c r="G24" s="332">
        <v>41.642588317399998</v>
      </c>
      <c r="H24" s="332" t="s">
        <v>32</v>
      </c>
      <c r="I24" s="332" t="s">
        <v>32</v>
      </c>
      <c r="J24" s="332" t="s">
        <v>32</v>
      </c>
      <c r="K24" s="333">
        <v>41.642588317399998</v>
      </c>
      <c r="L24" s="332">
        <v>20.146856486797333</v>
      </c>
      <c r="M24" s="332">
        <v>147.13854795694351</v>
      </c>
    </row>
    <row r="25" spans="1:61" s="324" customFormat="1" ht="3.75" customHeight="1" x14ac:dyDescent="0.2">
      <c r="A25" s="241"/>
      <c r="B25" s="334"/>
      <c r="C25" s="334"/>
      <c r="D25" s="334"/>
      <c r="E25" s="334"/>
      <c r="F25" s="334"/>
      <c r="G25" s="334"/>
      <c r="H25" s="334"/>
      <c r="I25" s="334"/>
      <c r="J25" s="334"/>
      <c r="K25" s="335"/>
      <c r="L25" s="334"/>
      <c r="M25" s="334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15" customHeight="1" x14ac:dyDescent="0.2">
      <c r="A26" s="159" t="s">
        <v>132</v>
      </c>
      <c r="B26" s="336" t="s">
        <v>32</v>
      </c>
      <c r="C26" s="336" t="s">
        <v>32</v>
      </c>
      <c r="D26" s="336" t="s">
        <v>32</v>
      </c>
      <c r="E26" s="336" t="s">
        <v>32</v>
      </c>
      <c r="F26" s="336" t="s">
        <v>32</v>
      </c>
      <c r="G26" s="336">
        <v>110.53457605850001</v>
      </c>
      <c r="H26" s="336">
        <v>5.3977236152000003</v>
      </c>
      <c r="I26" s="336">
        <v>2.0674803257000001</v>
      </c>
      <c r="J26" s="336" t="s">
        <v>32</v>
      </c>
      <c r="K26" s="336">
        <v>117.9997799994</v>
      </c>
      <c r="L26" s="336" t="s">
        <v>32</v>
      </c>
      <c r="M26" s="336">
        <v>179.14620858430862</v>
      </c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6" customHeight="1" x14ac:dyDescent="0.2">
      <c r="A27" s="241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7" customFormat="1" ht="19.5" customHeight="1" x14ac:dyDescent="0.3">
      <c r="A28" s="331" t="s">
        <v>35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</row>
    <row r="29" spans="1:61" s="330" customFormat="1" ht="3.75" customHeight="1" x14ac:dyDescent="0.2">
      <c r="A29" s="328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</row>
    <row r="30" spans="1:61" x14ac:dyDescent="0.2">
      <c r="A30" s="158" t="s">
        <v>63</v>
      </c>
      <c r="B30" s="332">
        <v>30.036951959100001</v>
      </c>
      <c r="C30" s="332">
        <v>2.0674803257000001</v>
      </c>
      <c r="D30" s="332" t="s">
        <v>32</v>
      </c>
      <c r="E30" s="332" t="s">
        <v>32</v>
      </c>
      <c r="F30" s="332">
        <v>4.4977326392999997</v>
      </c>
      <c r="G30" s="332" t="s">
        <v>32</v>
      </c>
      <c r="H30" s="332" t="s">
        <v>32</v>
      </c>
      <c r="I30" s="332" t="s">
        <v>32</v>
      </c>
      <c r="J30" s="332" t="s">
        <v>32</v>
      </c>
      <c r="K30" s="333">
        <v>36.602164924100002</v>
      </c>
      <c r="L30" s="332">
        <v>19.784818112850189</v>
      </c>
      <c r="M30" s="332">
        <v>0.28867808915674686</v>
      </c>
    </row>
    <row r="31" spans="1:61" s="324" customFormat="1" ht="3.75" customHeight="1" x14ac:dyDescent="0.2">
      <c r="A31" s="241"/>
      <c r="B31" s="334"/>
      <c r="C31" s="334"/>
      <c r="D31" s="334"/>
      <c r="E31" s="334"/>
      <c r="F31" s="334"/>
      <c r="G31" s="334"/>
      <c r="H31" s="334"/>
      <c r="I31" s="334"/>
      <c r="J31" s="334"/>
      <c r="K31" s="335"/>
      <c r="L31" s="334"/>
      <c r="M31" s="334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</row>
    <row r="32" spans="1:61" s="324" customFormat="1" ht="15" customHeight="1" x14ac:dyDescent="0.2">
      <c r="A32" s="159" t="s">
        <v>65</v>
      </c>
      <c r="B32" s="336">
        <v>30.036951959100001</v>
      </c>
      <c r="C32" s="336">
        <v>2.0674803257000001</v>
      </c>
      <c r="D32" s="336" t="s">
        <v>32</v>
      </c>
      <c r="E32" s="336" t="s">
        <v>32</v>
      </c>
      <c r="F32" s="336">
        <v>4.4977326392999997</v>
      </c>
      <c r="G32" s="336" t="s">
        <v>32</v>
      </c>
      <c r="H32" s="336" t="s">
        <v>32</v>
      </c>
      <c r="I32" s="336" t="s">
        <v>32</v>
      </c>
      <c r="J32" s="336" t="s">
        <v>32</v>
      </c>
      <c r="K32" s="336">
        <v>36.602164924100002</v>
      </c>
      <c r="L32" s="336" t="s">
        <v>32</v>
      </c>
      <c r="M32" s="336">
        <v>0.28867808915674686</v>
      </c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6" customHeight="1" x14ac:dyDescent="0.2">
      <c r="A33" s="241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7" customFormat="1" ht="19.5" customHeight="1" x14ac:dyDescent="0.3">
      <c r="A34" s="331" t="s">
        <v>37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</row>
    <row r="35" spans="1:61" s="330" customFormat="1" ht="3.75" customHeight="1" x14ac:dyDescent="0.2">
      <c r="A35" s="32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</row>
    <row r="36" spans="1:61" x14ac:dyDescent="0.2">
      <c r="A36" s="158" t="s">
        <v>243</v>
      </c>
      <c r="B36" s="332" t="s">
        <v>32</v>
      </c>
      <c r="C36" s="332" t="s">
        <v>32</v>
      </c>
      <c r="D36" s="332" t="s">
        <v>32</v>
      </c>
      <c r="E36" s="332" t="s">
        <v>32</v>
      </c>
      <c r="F36" s="332" t="s">
        <v>32</v>
      </c>
      <c r="G36" s="332" t="s">
        <v>32</v>
      </c>
      <c r="H36" s="332" t="s">
        <v>32</v>
      </c>
      <c r="I36" s="332" t="s">
        <v>32</v>
      </c>
      <c r="J36" s="332">
        <v>15.468471467500001</v>
      </c>
      <c r="K36" s="333">
        <v>15.468471467500001</v>
      </c>
      <c r="L36" s="332">
        <v>15.468471467494965</v>
      </c>
      <c r="M36" s="332" t="s">
        <v>180</v>
      </c>
    </row>
    <row r="37" spans="1:61" x14ac:dyDescent="0.2">
      <c r="A37" s="158" t="s">
        <v>96</v>
      </c>
      <c r="B37" s="332" t="s">
        <v>32</v>
      </c>
      <c r="C37" s="332" t="s">
        <v>32</v>
      </c>
      <c r="D37" s="332" t="s">
        <v>32</v>
      </c>
      <c r="E37" s="332" t="s">
        <v>32</v>
      </c>
      <c r="F37" s="332" t="s">
        <v>32</v>
      </c>
      <c r="G37" s="332" t="s">
        <v>32</v>
      </c>
      <c r="H37" s="332" t="s">
        <v>32</v>
      </c>
      <c r="I37" s="332" t="s">
        <v>32</v>
      </c>
      <c r="J37" s="332">
        <v>21.314345836600001</v>
      </c>
      <c r="K37" s="333">
        <v>21.314345836600001</v>
      </c>
      <c r="L37" s="332">
        <v>21.314345836639404</v>
      </c>
      <c r="M37" s="332" t="s">
        <v>180</v>
      </c>
    </row>
    <row r="38" spans="1:61" s="324" customFormat="1" ht="3.75" customHeight="1" x14ac:dyDescent="0.2">
      <c r="A38" s="241"/>
      <c r="B38" s="334"/>
      <c r="C38" s="334"/>
      <c r="D38" s="334"/>
      <c r="E38" s="334"/>
      <c r="F38" s="334"/>
      <c r="G38" s="334"/>
      <c r="H38" s="334"/>
      <c r="I38" s="334"/>
      <c r="J38" s="334"/>
      <c r="K38" s="335"/>
      <c r="L38" s="334"/>
      <c r="M38" s="334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</row>
    <row r="39" spans="1:61" s="324" customFormat="1" ht="15" customHeight="1" x14ac:dyDescent="0.2">
      <c r="A39" s="159" t="s">
        <v>68</v>
      </c>
      <c r="B39" s="336" t="s">
        <v>32</v>
      </c>
      <c r="C39" s="336" t="s">
        <v>32</v>
      </c>
      <c r="D39" s="336" t="s">
        <v>32</v>
      </c>
      <c r="E39" s="336" t="s">
        <v>32</v>
      </c>
      <c r="F39" s="336" t="s">
        <v>32</v>
      </c>
      <c r="G39" s="336" t="s">
        <v>32</v>
      </c>
      <c r="H39" s="336" t="s">
        <v>32</v>
      </c>
      <c r="I39" s="336" t="s">
        <v>32</v>
      </c>
      <c r="J39" s="336">
        <v>36.7828173041</v>
      </c>
      <c r="K39" s="336">
        <v>36.7828173041</v>
      </c>
      <c r="L39" s="336" t="s">
        <v>32</v>
      </c>
      <c r="M39" s="336" t="s">
        <v>180</v>
      </c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22"/>
      <c r="BB39" s="322"/>
      <c r="BC39" s="322"/>
      <c r="BD39" s="322"/>
      <c r="BE39" s="322"/>
      <c r="BF39" s="322"/>
      <c r="BG39" s="322"/>
      <c r="BH39" s="322"/>
      <c r="BI39" s="322"/>
    </row>
    <row r="40" spans="1:61" s="324" customFormat="1" ht="6" customHeight="1" x14ac:dyDescent="0.2">
      <c r="A40" s="241"/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</row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J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0"/>
  <sheetViews>
    <sheetView showGridLines="0" workbookViewId="0">
      <selection activeCell="M1" sqref="M1"/>
    </sheetView>
  </sheetViews>
  <sheetFormatPr defaultRowHeight="12.75" x14ac:dyDescent="0.2"/>
  <cols>
    <col min="1" max="1" width="36.7109375" style="311" customWidth="1"/>
    <col min="2" max="2" width="9.85546875" style="311" bestFit="1" customWidth="1"/>
    <col min="3" max="3" width="9.42578125" style="311" bestFit="1" customWidth="1"/>
    <col min="4" max="5" width="10.7109375" style="311" customWidth="1"/>
    <col min="6" max="6" width="6.85546875" style="311" bestFit="1" customWidth="1"/>
    <col min="7" max="7" width="10.42578125" style="311" bestFit="1" customWidth="1"/>
    <col min="8" max="8" width="14.7109375" style="311" customWidth="1"/>
    <col min="9" max="9" width="6" style="311" bestFit="1" customWidth="1"/>
    <col min="10" max="10" width="11.42578125" style="311" bestFit="1" customWidth="1"/>
    <col min="11" max="11" width="11.28515625" style="311" bestFit="1" customWidth="1"/>
    <col min="12" max="12" width="10.140625" style="311" bestFit="1" customWidth="1"/>
    <col min="13" max="54" width="12.7109375" style="343" customWidth="1"/>
    <col min="55" max="58" width="12.7109375" style="311" customWidth="1"/>
    <col min="59" max="16384" width="9.140625" style="311"/>
  </cols>
  <sheetData>
    <row r="1" spans="1:54" s="340" customFormat="1" ht="15" customHeight="1" x14ac:dyDescent="0.25">
      <c r="A1" s="63" t="s">
        <v>361</v>
      </c>
    </row>
    <row r="2" spans="1:54" s="341" customFormat="1" ht="15" customHeight="1" x14ac:dyDescent="0.2">
      <c r="A2" s="317"/>
    </row>
    <row r="3" spans="1:54" s="341" customFormat="1" ht="15" customHeight="1" x14ac:dyDescent="0.2">
      <c r="A3" s="318"/>
      <c r="B3" s="468" t="s">
        <v>175</v>
      </c>
      <c r="C3" s="468"/>
      <c r="D3" s="468"/>
      <c r="E3" s="468"/>
      <c r="F3" s="468"/>
      <c r="G3" s="468"/>
      <c r="H3" s="468"/>
      <c r="I3" s="468"/>
      <c r="J3" s="342"/>
      <c r="K3" s="342"/>
      <c r="L3" s="342"/>
    </row>
    <row r="4" spans="1:54" s="341" customFormat="1" ht="6" customHeight="1" x14ac:dyDescent="0.2">
      <c r="A4" s="318"/>
      <c r="J4" s="342"/>
      <c r="K4" s="342"/>
      <c r="L4" s="342"/>
    </row>
    <row r="5" spans="1:54" s="314" customFormat="1" ht="39.950000000000003" customHeight="1" thickBot="1" x14ac:dyDescent="0.25">
      <c r="A5" s="315" t="s">
        <v>176</v>
      </c>
      <c r="B5" s="314" t="s">
        <v>183</v>
      </c>
      <c r="C5" s="314" t="s">
        <v>259</v>
      </c>
      <c r="D5" s="314" t="s">
        <v>161</v>
      </c>
      <c r="E5" s="314" t="s">
        <v>162</v>
      </c>
      <c r="F5" s="314" t="s">
        <v>260</v>
      </c>
      <c r="G5" s="314" t="s">
        <v>163</v>
      </c>
      <c r="H5" s="314" t="s">
        <v>181</v>
      </c>
      <c r="I5" s="314" t="s">
        <v>93</v>
      </c>
      <c r="J5" s="314" t="s">
        <v>177</v>
      </c>
      <c r="K5" s="314" t="s">
        <v>178</v>
      </c>
      <c r="L5" s="314" t="s">
        <v>179</v>
      </c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 t="s">
        <v>274</v>
      </c>
      <c r="BB5" s="270"/>
    </row>
    <row r="6" spans="1:54" s="155" customFormat="1" ht="6" customHeight="1" thickTop="1" x14ac:dyDescent="0.2"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270"/>
    </row>
    <row r="7" spans="1:54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270"/>
    </row>
    <row r="8" spans="1:54" s="155" customFormat="1" ht="3.75" customHeight="1" x14ac:dyDescent="0.2"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</row>
    <row r="9" spans="1:54" x14ac:dyDescent="0.2">
      <c r="A9" s="158" t="s">
        <v>47</v>
      </c>
      <c r="B9" s="332" t="s">
        <v>32</v>
      </c>
      <c r="C9" s="332" t="s">
        <v>32</v>
      </c>
      <c r="D9" s="332">
        <v>1.9350089430999999</v>
      </c>
      <c r="E9" s="332" t="s">
        <v>32</v>
      </c>
      <c r="F9" s="332" t="s">
        <v>32</v>
      </c>
      <c r="G9" s="332" t="s">
        <v>32</v>
      </c>
      <c r="H9" s="332" t="s">
        <v>32</v>
      </c>
      <c r="I9" s="332" t="s">
        <v>32</v>
      </c>
      <c r="J9" s="333">
        <v>1.9350089430999999</v>
      </c>
      <c r="K9" s="332">
        <v>1.9350089430809021</v>
      </c>
      <c r="L9" s="332">
        <v>0.48375223577022552</v>
      </c>
    </row>
    <row r="10" spans="1:54" x14ac:dyDescent="0.2">
      <c r="A10" s="158" t="s">
        <v>92</v>
      </c>
      <c r="B10" s="332" t="s">
        <v>32</v>
      </c>
      <c r="C10" s="332" t="s">
        <v>32</v>
      </c>
      <c r="D10" s="332">
        <v>144.2166385651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2" t="s">
        <v>32</v>
      </c>
      <c r="J10" s="333">
        <v>144.2166385651</v>
      </c>
      <c r="K10" s="332">
        <v>143.28331851959229</v>
      </c>
      <c r="L10" s="332">
        <v>46.870409965515137</v>
      </c>
    </row>
    <row r="11" spans="1:54" x14ac:dyDescent="0.2">
      <c r="A11" s="158" t="s">
        <v>80</v>
      </c>
      <c r="B11" s="332" t="s">
        <v>32</v>
      </c>
      <c r="C11" s="332" t="s">
        <v>32</v>
      </c>
      <c r="D11" s="332">
        <v>7.4665603638000002</v>
      </c>
      <c r="E11" s="332" t="s">
        <v>32</v>
      </c>
      <c r="F11" s="332" t="s">
        <v>32</v>
      </c>
      <c r="G11" s="332" t="s">
        <v>32</v>
      </c>
      <c r="H11" s="332" t="s">
        <v>32</v>
      </c>
      <c r="I11" s="332" t="s">
        <v>32</v>
      </c>
      <c r="J11" s="333">
        <v>7.4665603638000002</v>
      </c>
      <c r="K11" s="332">
        <v>3.7332801818847656</v>
      </c>
      <c r="L11" s="332">
        <v>1.9484269618988037</v>
      </c>
    </row>
    <row r="12" spans="1:54" x14ac:dyDescent="0.2">
      <c r="A12" s="158" t="s">
        <v>98</v>
      </c>
      <c r="B12" s="332" t="s">
        <v>32</v>
      </c>
      <c r="C12" s="332">
        <v>0.94423991439999999</v>
      </c>
      <c r="D12" s="332" t="s">
        <v>32</v>
      </c>
      <c r="E12" s="332" t="s">
        <v>32</v>
      </c>
      <c r="F12" s="332" t="s">
        <v>32</v>
      </c>
      <c r="G12" s="332" t="s">
        <v>32</v>
      </c>
      <c r="H12" s="332" t="s">
        <v>32</v>
      </c>
      <c r="I12" s="332" t="s">
        <v>32</v>
      </c>
      <c r="J12" s="333">
        <v>0.94423991439999999</v>
      </c>
      <c r="K12" s="332">
        <v>0.23605997860431671</v>
      </c>
      <c r="L12" s="332">
        <v>1.4012492895126343</v>
      </c>
    </row>
    <row r="13" spans="1:54" x14ac:dyDescent="0.2">
      <c r="A13" s="158" t="s">
        <v>192</v>
      </c>
      <c r="B13" s="332" t="s">
        <v>32</v>
      </c>
      <c r="C13" s="332" t="s">
        <v>32</v>
      </c>
      <c r="D13" s="332">
        <v>142.3499984741</v>
      </c>
      <c r="E13" s="332" t="s">
        <v>32</v>
      </c>
      <c r="F13" s="332" t="s">
        <v>32</v>
      </c>
      <c r="G13" s="332" t="s">
        <v>32</v>
      </c>
      <c r="H13" s="332" t="s">
        <v>32</v>
      </c>
      <c r="I13" s="332" t="s">
        <v>32</v>
      </c>
      <c r="J13" s="333">
        <v>142.3499984741</v>
      </c>
      <c r="K13" s="332">
        <v>142.34999847412109</v>
      </c>
      <c r="L13" s="332">
        <v>17.793749809265137</v>
      </c>
    </row>
    <row r="14" spans="1:54" x14ac:dyDescent="0.2">
      <c r="A14" s="158" t="s">
        <v>100</v>
      </c>
      <c r="B14" s="332">
        <v>142.3499984741</v>
      </c>
      <c r="C14" s="332" t="s">
        <v>32</v>
      </c>
      <c r="D14" s="332">
        <v>3.7332801819000001</v>
      </c>
      <c r="E14" s="332" t="s">
        <v>32</v>
      </c>
      <c r="F14" s="332" t="s">
        <v>32</v>
      </c>
      <c r="G14" s="332" t="s">
        <v>32</v>
      </c>
      <c r="H14" s="332" t="s">
        <v>32</v>
      </c>
      <c r="I14" s="332" t="s">
        <v>32</v>
      </c>
      <c r="J14" s="333">
        <v>146.083278656</v>
      </c>
      <c r="K14" s="332">
        <v>146.08327865600586</v>
      </c>
      <c r="L14" s="332">
        <v>87.824307322502136</v>
      </c>
    </row>
    <row r="15" spans="1:54" x14ac:dyDescent="0.2">
      <c r="A15" s="158" t="s">
        <v>87</v>
      </c>
      <c r="B15" s="332" t="s">
        <v>32</v>
      </c>
      <c r="C15" s="332" t="s">
        <v>32</v>
      </c>
      <c r="D15" s="332">
        <v>4.6666002274</v>
      </c>
      <c r="E15" s="332" t="s">
        <v>32</v>
      </c>
      <c r="F15" s="332" t="s">
        <v>32</v>
      </c>
      <c r="G15" s="332" t="s">
        <v>32</v>
      </c>
      <c r="H15" s="332" t="s">
        <v>32</v>
      </c>
      <c r="I15" s="332" t="s">
        <v>32</v>
      </c>
      <c r="J15" s="333">
        <v>4.6666002274</v>
      </c>
      <c r="K15" s="332">
        <v>4.666600227355957</v>
      </c>
      <c r="L15" s="332">
        <v>0.85118785500526428</v>
      </c>
    </row>
    <row r="16" spans="1:54" x14ac:dyDescent="0.2">
      <c r="A16" s="158" t="s">
        <v>51</v>
      </c>
      <c r="B16" s="332" t="s">
        <v>32</v>
      </c>
      <c r="C16" s="332" t="s">
        <v>32</v>
      </c>
      <c r="D16" s="332">
        <v>5.6682891250000003</v>
      </c>
      <c r="E16" s="332" t="s">
        <v>32</v>
      </c>
      <c r="F16" s="332" t="s">
        <v>32</v>
      </c>
      <c r="G16" s="332" t="s">
        <v>32</v>
      </c>
      <c r="H16" s="332" t="s">
        <v>32</v>
      </c>
      <c r="I16" s="332" t="s">
        <v>32</v>
      </c>
      <c r="J16" s="333">
        <v>5.6682891250000003</v>
      </c>
      <c r="K16" s="332">
        <v>5.6682891249656677</v>
      </c>
      <c r="L16" s="332">
        <v>1.4469385594129562</v>
      </c>
    </row>
    <row r="17" spans="1:54" s="344" customFormat="1" ht="3.75" customHeight="1" x14ac:dyDescent="0.2">
      <c r="A17" s="241"/>
      <c r="B17" s="334"/>
      <c r="C17" s="334"/>
      <c r="D17" s="334"/>
      <c r="E17" s="334"/>
      <c r="F17" s="334"/>
      <c r="G17" s="334"/>
      <c r="H17" s="334"/>
      <c r="I17" s="334"/>
      <c r="J17" s="335"/>
      <c r="K17" s="334"/>
      <c r="L17" s="334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  <c r="AY17" s="343"/>
      <c r="AZ17" s="343"/>
      <c r="BA17" s="343"/>
      <c r="BB17" s="343"/>
    </row>
    <row r="18" spans="1:54" s="344" customFormat="1" ht="15" customHeight="1" x14ac:dyDescent="0.2">
      <c r="A18" s="159" t="s">
        <v>52</v>
      </c>
      <c r="B18" s="336">
        <v>142.3499984741</v>
      </c>
      <c r="C18" s="336">
        <v>0.94423991439999999</v>
      </c>
      <c r="D18" s="336">
        <v>310.03637588040004</v>
      </c>
      <c r="E18" s="336" t="s">
        <v>32</v>
      </c>
      <c r="F18" s="336" t="s">
        <v>32</v>
      </c>
      <c r="G18" s="336" t="s">
        <v>32</v>
      </c>
      <c r="H18" s="336" t="s">
        <v>32</v>
      </c>
      <c r="I18" s="336" t="s">
        <v>32</v>
      </c>
      <c r="J18" s="336">
        <v>453.33061426890004</v>
      </c>
      <c r="K18" s="336" t="s">
        <v>32</v>
      </c>
      <c r="L18" s="336">
        <v>158.62002199888229</v>
      </c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</row>
    <row r="19" spans="1:54" s="344" customFormat="1" ht="6" customHeight="1" x14ac:dyDescent="0.2">
      <c r="A19" s="241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  <c r="BB19" s="343"/>
    </row>
    <row r="20" spans="1:54" s="347" customFormat="1" ht="19.5" customHeight="1" x14ac:dyDescent="0.3">
      <c r="A20" s="331" t="s">
        <v>40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6"/>
      <c r="BB20" s="346"/>
    </row>
    <row r="21" spans="1:54" s="350" customFormat="1" ht="3.75" customHeight="1" x14ac:dyDescent="0.2">
      <c r="A21" s="348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</row>
    <row r="22" spans="1:54" x14ac:dyDescent="0.2">
      <c r="A22" s="158" t="s">
        <v>236</v>
      </c>
      <c r="B22" s="332" t="s">
        <v>32</v>
      </c>
      <c r="C22" s="332" t="s">
        <v>32</v>
      </c>
      <c r="D22" s="332" t="s">
        <v>32</v>
      </c>
      <c r="E22" s="332" t="s">
        <v>32</v>
      </c>
      <c r="F22" s="332" t="s">
        <v>32</v>
      </c>
      <c r="G22" s="332" t="s">
        <v>32</v>
      </c>
      <c r="H22" s="332">
        <v>142.3499984741</v>
      </c>
      <c r="I22" s="332">
        <v>3.7332801819000001</v>
      </c>
      <c r="J22" s="333">
        <v>146.083278656</v>
      </c>
      <c r="K22" s="332">
        <v>146.08327865600586</v>
      </c>
      <c r="L22" s="332">
        <v>132.59493398666382</v>
      </c>
    </row>
    <row r="23" spans="1:54" x14ac:dyDescent="0.2">
      <c r="A23" s="158" t="s">
        <v>194</v>
      </c>
      <c r="B23" s="332" t="s">
        <v>32</v>
      </c>
      <c r="C23" s="332" t="s">
        <v>32</v>
      </c>
      <c r="D23" s="332" t="s">
        <v>32</v>
      </c>
      <c r="E23" s="332" t="s">
        <v>32</v>
      </c>
      <c r="F23" s="332">
        <v>142.3499984741</v>
      </c>
      <c r="G23" s="332" t="s">
        <v>32</v>
      </c>
      <c r="H23" s="332" t="s">
        <v>32</v>
      </c>
      <c r="I23" s="332" t="s">
        <v>32</v>
      </c>
      <c r="J23" s="333">
        <v>142.3499984741</v>
      </c>
      <c r="K23" s="332">
        <v>142.34999847412109</v>
      </c>
      <c r="L23" s="332">
        <v>25.62299919128418</v>
      </c>
    </row>
    <row r="24" spans="1:54" x14ac:dyDescent="0.2">
      <c r="A24" s="158" t="s">
        <v>85</v>
      </c>
      <c r="B24" s="332" t="s">
        <v>32</v>
      </c>
      <c r="C24" s="332" t="s">
        <v>32</v>
      </c>
      <c r="D24" s="332" t="s">
        <v>32</v>
      </c>
      <c r="E24" s="332">
        <v>1.9350089430999999</v>
      </c>
      <c r="F24" s="332" t="s">
        <v>32</v>
      </c>
      <c r="G24" s="332" t="s">
        <v>32</v>
      </c>
      <c r="H24" s="332">
        <v>0.2356633246</v>
      </c>
      <c r="I24" s="332" t="s">
        <v>32</v>
      </c>
      <c r="J24" s="333">
        <v>2.1706722677000001</v>
      </c>
      <c r="K24" s="332">
        <v>2.1706722676753998</v>
      </c>
      <c r="L24" s="332">
        <v>0.1809383649379015</v>
      </c>
    </row>
    <row r="25" spans="1:54" x14ac:dyDescent="0.2">
      <c r="A25" s="158" t="s">
        <v>53</v>
      </c>
      <c r="B25" s="332" t="s">
        <v>32</v>
      </c>
      <c r="C25" s="332" t="s">
        <v>32</v>
      </c>
      <c r="D25" s="332" t="s">
        <v>32</v>
      </c>
      <c r="E25" s="332">
        <v>213.5400009155</v>
      </c>
      <c r="F25" s="332" t="s">
        <v>32</v>
      </c>
      <c r="G25" s="332">
        <v>7.4089390038999996</v>
      </c>
      <c r="H25" s="332" t="s">
        <v>32</v>
      </c>
      <c r="I25" s="332" t="s">
        <v>32</v>
      </c>
      <c r="J25" s="333">
        <v>220.94893991949999</v>
      </c>
      <c r="K25" s="332">
        <v>149.75893747806549</v>
      </c>
      <c r="L25" s="332">
        <v>204.1001194268465</v>
      </c>
    </row>
    <row r="26" spans="1:54" x14ac:dyDescent="0.2">
      <c r="A26" s="158" t="s">
        <v>55</v>
      </c>
      <c r="B26" s="332" t="s">
        <v>32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2" t="s">
        <v>32</v>
      </c>
      <c r="H26" s="332">
        <v>16.534730911299999</v>
      </c>
      <c r="I26" s="332">
        <v>2.0684003830000002</v>
      </c>
      <c r="J26" s="333">
        <v>18.603131294299999</v>
      </c>
      <c r="K26" s="332">
        <v>18.603131294250488</v>
      </c>
      <c r="L26" s="332">
        <v>10.572384357452393</v>
      </c>
    </row>
    <row r="27" spans="1:54" x14ac:dyDescent="0.2">
      <c r="A27" s="158" t="s">
        <v>56</v>
      </c>
      <c r="B27" s="332" t="s">
        <v>32</v>
      </c>
      <c r="C27" s="332" t="s">
        <v>32</v>
      </c>
      <c r="D27" s="332" t="s">
        <v>32</v>
      </c>
      <c r="E27" s="332">
        <v>16.534730911299999</v>
      </c>
      <c r="F27" s="332" t="s">
        <v>32</v>
      </c>
      <c r="G27" s="332" t="s">
        <v>32</v>
      </c>
      <c r="H27" s="332">
        <v>143.28331851959999</v>
      </c>
      <c r="I27" s="332">
        <v>3.7332801819000001</v>
      </c>
      <c r="J27" s="333">
        <v>163.55132961269999</v>
      </c>
      <c r="K27" s="332">
        <v>163.55132961273193</v>
      </c>
      <c r="L27" s="332">
        <v>221.55139833688736</v>
      </c>
    </row>
    <row r="28" spans="1:54" x14ac:dyDescent="0.2">
      <c r="A28" s="158" t="s">
        <v>58</v>
      </c>
      <c r="B28" s="332" t="s">
        <v>32</v>
      </c>
      <c r="C28" s="332" t="s">
        <v>32</v>
      </c>
      <c r="D28" s="332" t="s">
        <v>32</v>
      </c>
      <c r="E28" s="332">
        <v>1.9350089430999999</v>
      </c>
      <c r="F28" s="332" t="s">
        <v>32</v>
      </c>
      <c r="G28" s="332" t="s">
        <v>32</v>
      </c>
      <c r="H28" s="332">
        <v>159.81804943079999</v>
      </c>
      <c r="I28" s="332">
        <v>8.4995203018000005</v>
      </c>
      <c r="J28" s="333">
        <v>170.25257867569999</v>
      </c>
      <c r="K28" s="332">
        <v>170.25257867574692</v>
      </c>
      <c r="L28" s="332">
        <v>221.95231914520264</v>
      </c>
    </row>
    <row r="29" spans="1:54" x14ac:dyDescent="0.2">
      <c r="A29" s="158" t="s">
        <v>84</v>
      </c>
      <c r="B29" s="332" t="s">
        <v>32</v>
      </c>
      <c r="C29" s="332" t="s">
        <v>32</v>
      </c>
      <c r="D29" s="332" t="s">
        <v>32</v>
      </c>
      <c r="E29" s="332">
        <v>146.083278656</v>
      </c>
      <c r="F29" s="332" t="s">
        <v>32</v>
      </c>
      <c r="G29" s="332" t="s">
        <v>32</v>
      </c>
      <c r="H29" s="332" t="s">
        <v>32</v>
      </c>
      <c r="I29" s="332" t="s">
        <v>32</v>
      </c>
      <c r="J29" s="333">
        <v>146.083278656</v>
      </c>
      <c r="K29" s="332">
        <v>146.08327865600586</v>
      </c>
      <c r="L29" s="332">
        <v>181.57184600830078</v>
      </c>
    </row>
    <row r="30" spans="1:54" s="344" customFormat="1" ht="3.75" customHeight="1" x14ac:dyDescent="0.2">
      <c r="A30" s="241"/>
      <c r="B30" s="334"/>
      <c r="C30" s="334"/>
      <c r="D30" s="334"/>
      <c r="E30" s="334"/>
      <c r="F30" s="334"/>
      <c r="G30" s="334"/>
      <c r="H30" s="334"/>
      <c r="I30" s="334"/>
      <c r="J30" s="335"/>
      <c r="K30" s="334"/>
      <c r="L30" s="334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</row>
    <row r="31" spans="1:54" s="344" customFormat="1" ht="15" customHeight="1" x14ac:dyDescent="0.2">
      <c r="A31" s="159" t="s">
        <v>132</v>
      </c>
      <c r="B31" s="336" t="s">
        <v>32</v>
      </c>
      <c r="C31" s="336" t="s">
        <v>32</v>
      </c>
      <c r="D31" s="336" t="s">
        <v>32</v>
      </c>
      <c r="E31" s="336">
        <v>380.02802836900003</v>
      </c>
      <c r="F31" s="336">
        <v>142.3499984741</v>
      </c>
      <c r="G31" s="336">
        <v>7.4089390038999996</v>
      </c>
      <c r="H31" s="336">
        <v>462.22176066039998</v>
      </c>
      <c r="I31" s="336">
        <v>18.0344810486</v>
      </c>
      <c r="J31" s="336">
        <v>1010.043207556</v>
      </c>
      <c r="K31" s="336" t="s">
        <v>32</v>
      </c>
      <c r="L31" s="336">
        <v>998.14693881757557</v>
      </c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</row>
    <row r="32" spans="1:54" s="343" customFormat="1" x14ac:dyDescent="0.2"/>
    <row r="33" s="343" customFormat="1" x14ac:dyDescent="0.2"/>
    <row r="34" s="343" customFormat="1" x14ac:dyDescent="0.2"/>
    <row r="35" s="343" customFormat="1" x14ac:dyDescent="0.2"/>
    <row r="36" s="343" customFormat="1" x14ac:dyDescent="0.2"/>
    <row r="37" s="343" customFormat="1" x14ac:dyDescent="0.2"/>
    <row r="38" s="343" customFormat="1" x14ac:dyDescent="0.2"/>
    <row r="39" s="343" customFormat="1" x14ac:dyDescent="0.2"/>
    <row r="40" s="343" customFormat="1" x14ac:dyDescent="0.2"/>
    <row r="41" s="343" customFormat="1" x14ac:dyDescent="0.2"/>
    <row r="42" s="343" customFormat="1" x14ac:dyDescent="0.2"/>
    <row r="43" s="343" customFormat="1" x14ac:dyDescent="0.2"/>
    <row r="44" s="343" customFormat="1" x14ac:dyDescent="0.2"/>
    <row r="45" s="343" customFormat="1" x14ac:dyDescent="0.2"/>
    <row r="46" s="343" customFormat="1" x14ac:dyDescent="0.2"/>
    <row r="47" s="343" customFormat="1" x14ac:dyDescent="0.2"/>
    <row r="48" s="343" customFormat="1" x14ac:dyDescent="0.2"/>
    <row r="49" s="343" customFormat="1" x14ac:dyDescent="0.2"/>
    <row r="50" s="343" customFormat="1" x14ac:dyDescent="0.2"/>
    <row r="51" s="343" customFormat="1" x14ac:dyDescent="0.2"/>
    <row r="52" s="343" customFormat="1" x14ac:dyDescent="0.2"/>
    <row r="53" s="343" customFormat="1" x14ac:dyDescent="0.2"/>
    <row r="54" s="343" customFormat="1" x14ac:dyDescent="0.2"/>
    <row r="55" s="343" customFormat="1" x14ac:dyDescent="0.2"/>
    <row r="56" s="343" customFormat="1" x14ac:dyDescent="0.2"/>
    <row r="57" s="343" customFormat="1" x14ac:dyDescent="0.2"/>
    <row r="58" s="343" customFormat="1" x14ac:dyDescent="0.2"/>
    <row r="59" s="343" customFormat="1" x14ac:dyDescent="0.2"/>
    <row r="60" s="343" customFormat="1" x14ac:dyDescent="0.2"/>
    <row r="61" s="343" customFormat="1" x14ac:dyDescent="0.2"/>
    <row r="62" s="343" customFormat="1" x14ac:dyDescent="0.2"/>
    <row r="63" s="343" customFormat="1" x14ac:dyDescent="0.2"/>
    <row r="64" s="343" customFormat="1" x14ac:dyDescent="0.2"/>
    <row r="65" s="343" customFormat="1" x14ac:dyDescent="0.2"/>
    <row r="66" s="343" customFormat="1" x14ac:dyDescent="0.2"/>
    <row r="67" s="343" customFormat="1" x14ac:dyDescent="0.2"/>
    <row r="68" s="343" customFormat="1" x14ac:dyDescent="0.2"/>
    <row r="69" s="343" customFormat="1" x14ac:dyDescent="0.2"/>
    <row r="70" s="343" customFormat="1" x14ac:dyDescent="0.2"/>
    <row r="71" s="343" customFormat="1" x14ac:dyDescent="0.2"/>
    <row r="72" s="343" customFormat="1" x14ac:dyDescent="0.2"/>
    <row r="73" s="343" customFormat="1" x14ac:dyDescent="0.2"/>
    <row r="74" s="343" customFormat="1" x14ac:dyDescent="0.2"/>
    <row r="75" s="343" customFormat="1" x14ac:dyDescent="0.2"/>
    <row r="76" s="343" customFormat="1" x14ac:dyDescent="0.2"/>
    <row r="77" s="343" customFormat="1" x14ac:dyDescent="0.2"/>
    <row r="78" s="343" customFormat="1" x14ac:dyDescent="0.2"/>
    <row r="79" s="343" customFormat="1" x14ac:dyDescent="0.2"/>
    <row r="80" s="343" customFormat="1" x14ac:dyDescent="0.2"/>
    <row r="81" s="343" customFormat="1" x14ac:dyDescent="0.2"/>
    <row r="82" s="343" customFormat="1" x14ac:dyDescent="0.2"/>
    <row r="83" s="343" customFormat="1" x14ac:dyDescent="0.2"/>
    <row r="84" s="343" customFormat="1" x14ac:dyDescent="0.2"/>
    <row r="85" s="343" customFormat="1" x14ac:dyDescent="0.2"/>
    <row r="86" s="343" customFormat="1" x14ac:dyDescent="0.2"/>
    <row r="87" s="343" customFormat="1" x14ac:dyDescent="0.2"/>
    <row r="88" s="343" customFormat="1" x14ac:dyDescent="0.2"/>
    <row r="89" s="343" customFormat="1" x14ac:dyDescent="0.2"/>
    <row r="90" s="343" customFormat="1" x14ac:dyDescent="0.2"/>
  </sheetData>
  <mergeCells count="1">
    <mergeCell ref="B3:I3"/>
  </mergeCells>
  <pageMargins left="0.7" right="0.7" top="0.75" bottom="0.75" header="0.3" footer="0.3"/>
  <pageSetup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5"/>
  <sheetViews>
    <sheetView showGridLines="0" workbookViewId="0">
      <selection activeCell="L1" sqref="L1"/>
    </sheetView>
  </sheetViews>
  <sheetFormatPr defaultRowHeight="12.75" x14ac:dyDescent="0.2"/>
  <cols>
    <col min="1" max="1" width="36.7109375" style="311" customWidth="1"/>
    <col min="2" max="2" width="6.28515625" style="311" bestFit="1" customWidth="1"/>
    <col min="3" max="3" width="8.5703125" style="311" bestFit="1" customWidth="1"/>
    <col min="4" max="5" width="10.7109375" style="311" customWidth="1"/>
    <col min="6" max="6" width="9.28515625" style="311" bestFit="1" customWidth="1"/>
    <col min="7" max="7" width="10.140625" style="311" bestFit="1" customWidth="1"/>
    <col min="8" max="8" width="9.42578125" style="311" bestFit="1" customWidth="1"/>
    <col min="9" max="9" width="11.28515625" style="311" bestFit="1" customWidth="1"/>
    <col min="10" max="10" width="11.140625" style="311" bestFit="1" customWidth="1"/>
    <col min="11" max="11" width="10" style="311" bestFit="1" customWidth="1"/>
    <col min="12" max="53" width="12.7109375" style="343" customWidth="1"/>
    <col min="54" max="57" width="12.7109375" style="311" customWidth="1"/>
    <col min="58" max="16384" width="9.140625" style="311"/>
  </cols>
  <sheetData>
    <row r="1" spans="1:53" s="340" customFormat="1" ht="15" customHeight="1" x14ac:dyDescent="0.25">
      <c r="A1" s="63" t="s">
        <v>362</v>
      </c>
    </row>
    <row r="2" spans="1:53" s="341" customFormat="1" ht="15" customHeight="1" x14ac:dyDescent="0.2">
      <c r="A2" s="317"/>
    </row>
    <row r="3" spans="1:53" s="341" customFormat="1" ht="15" customHeight="1" x14ac:dyDescent="0.2">
      <c r="A3" s="318"/>
      <c r="B3" s="468" t="s">
        <v>175</v>
      </c>
      <c r="C3" s="468"/>
      <c r="D3" s="468"/>
      <c r="E3" s="468"/>
      <c r="F3" s="468"/>
      <c r="G3" s="468"/>
      <c r="H3" s="468"/>
      <c r="I3" s="342"/>
      <c r="J3" s="342"/>
      <c r="K3" s="342"/>
    </row>
    <row r="4" spans="1:53" s="341" customFormat="1" ht="6" customHeight="1" x14ac:dyDescent="0.2">
      <c r="A4" s="318"/>
      <c r="I4" s="342"/>
      <c r="J4" s="342"/>
      <c r="K4" s="342"/>
    </row>
    <row r="5" spans="1:53" s="314" customFormat="1" ht="39.950000000000003" customHeight="1" thickBot="1" x14ac:dyDescent="0.25">
      <c r="A5" s="315" t="s">
        <v>176</v>
      </c>
      <c r="B5" s="314" t="s">
        <v>71</v>
      </c>
      <c r="C5" s="314" t="s">
        <v>184</v>
      </c>
      <c r="D5" s="314" t="s">
        <v>202</v>
      </c>
      <c r="E5" s="314" t="s">
        <v>164</v>
      </c>
      <c r="F5" s="314" t="s">
        <v>203</v>
      </c>
      <c r="G5" s="314" t="s">
        <v>102</v>
      </c>
      <c r="H5" s="314" t="s">
        <v>182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 t="s">
        <v>274</v>
      </c>
      <c r="BA5" s="270"/>
    </row>
    <row r="6" spans="1:53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270"/>
    </row>
    <row r="7" spans="1:53" s="347" customFormat="1" ht="19.5" customHeight="1" x14ac:dyDescent="0.3">
      <c r="A7" s="331" t="s">
        <v>199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</row>
    <row r="8" spans="1:53" s="350" customFormat="1" ht="3.75" customHeight="1" x14ac:dyDescent="0.2">
      <c r="A8" s="348"/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</row>
    <row r="9" spans="1:53" x14ac:dyDescent="0.2">
      <c r="A9" s="158" t="s">
        <v>235</v>
      </c>
      <c r="B9" s="332" t="s">
        <v>32</v>
      </c>
      <c r="C9" s="332" t="s">
        <v>32</v>
      </c>
      <c r="D9" s="332" t="s">
        <v>32</v>
      </c>
      <c r="E9" s="332" t="s">
        <v>32</v>
      </c>
      <c r="F9" s="332">
        <v>3.7332801819000001</v>
      </c>
      <c r="G9" s="332" t="s">
        <v>32</v>
      </c>
      <c r="H9" s="332" t="s">
        <v>32</v>
      </c>
      <c r="I9" s="333">
        <v>3.7332801819000001</v>
      </c>
      <c r="J9" s="332">
        <v>3.7332801818847656</v>
      </c>
      <c r="K9" s="332">
        <v>13.999800682067871</v>
      </c>
    </row>
    <row r="10" spans="1:53" s="344" customFormat="1" ht="3.75" customHeight="1" x14ac:dyDescent="0.2">
      <c r="A10" s="241"/>
      <c r="B10" s="334"/>
      <c r="C10" s="334"/>
      <c r="D10" s="334"/>
      <c r="E10" s="334"/>
      <c r="F10" s="334"/>
      <c r="G10" s="334"/>
      <c r="H10" s="334"/>
      <c r="I10" s="335"/>
      <c r="J10" s="334"/>
      <c r="K10" s="334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</row>
    <row r="11" spans="1:53" s="344" customFormat="1" ht="15" customHeight="1" x14ac:dyDescent="0.2">
      <c r="A11" s="159" t="s">
        <v>200</v>
      </c>
      <c r="B11" s="336" t="s">
        <v>32</v>
      </c>
      <c r="C11" s="336" t="s">
        <v>32</v>
      </c>
      <c r="D11" s="336" t="s">
        <v>32</v>
      </c>
      <c r="E11" s="336" t="s">
        <v>32</v>
      </c>
      <c r="F11" s="336">
        <v>3.7332801819000001</v>
      </c>
      <c r="G11" s="336" t="s">
        <v>32</v>
      </c>
      <c r="H11" s="336" t="s">
        <v>32</v>
      </c>
      <c r="I11" s="336">
        <v>3.7332801819000001</v>
      </c>
      <c r="J11" s="336" t="s">
        <v>32</v>
      </c>
      <c r="K11" s="336">
        <v>13.999800682067871</v>
      </c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</row>
    <row r="12" spans="1:53" s="344" customFormat="1" ht="6" customHeight="1" x14ac:dyDescent="0.2">
      <c r="A12" s="241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</row>
    <row r="13" spans="1:53" s="347" customFormat="1" ht="19.5" customHeight="1" x14ac:dyDescent="0.3">
      <c r="A13" s="331" t="s">
        <v>35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</row>
    <row r="14" spans="1:53" s="350" customFormat="1" ht="3.75" customHeight="1" x14ac:dyDescent="0.2">
      <c r="A14" s="348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</row>
    <row r="15" spans="1:53" x14ac:dyDescent="0.2">
      <c r="A15" s="158" t="s">
        <v>198</v>
      </c>
      <c r="B15" s="332" t="s">
        <v>32</v>
      </c>
      <c r="C15" s="332">
        <v>142.3499984741</v>
      </c>
      <c r="D15" s="332" t="s">
        <v>32</v>
      </c>
      <c r="E15" s="332" t="s">
        <v>32</v>
      </c>
      <c r="F15" s="332" t="s">
        <v>32</v>
      </c>
      <c r="G15" s="332" t="s">
        <v>32</v>
      </c>
      <c r="H15" s="332" t="s">
        <v>32</v>
      </c>
      <c r="I15" s="333">
        <v>142.3499984741</v>
      </c>
      <c r="J15" s="332">
        <v>142.34999847412109</v>
      </c>
      <c r="K15" s="332">
        <v>10.533899784088135</v>
      </c>
    </row>
    <row r="16" spans="1:53" x14ac:dyDescent="0.2">
      <c r="A16" s="158" t="s">
        <v>62</v>
      </c>
      <c r="B16" s="332" t="s">
        <v>32</v>
      </c>
      <c r="C16" s="332" t="s">
        <v>32</v>
      </c>
      <c r="D16" s="332" t="s">
        <v>32</v>
      </c>
      <c r="E16" s="332">
        <v>17.468050956700001</v>
      </c>
      <c r="F16" s="332" t="s">
        <v>32</v>
      </c>
      <c r="G16" s="332" t="s">
        <v>32</v>
      </c>
      <c r="H16" s="332" t="s">
        <v>32</v>
      </c>
      <c r="I16" s="333">
        <v>17.468050956700001</v>
      </c>
      <c r="J16" s="332">
        <v>17.468050956726074</v>
      </c>
      <c r="K16" s="332">
        <v>0.10754329292103648</v>
      </c>
    </row>
    <row r="17" spans="1:53" x14ac:dyDescent="0.2">
      <c r="A17" s="158" t="s">
        <v>63</v>
      </c>
      <c r="B17" s="332">
        <v>39.409381210799999</v>
      </c>
      <c r="C17" s="332">
        <v>295.56939488649999</v>
      </c>
      <c r="D17" s="332" t="s">
        <v>32</v>
      </c>
      <c r="E17" s="332">
        <v>13.9998006821</v>
      </c>
      <c r="F17" s="332" t="s">
        <v>32</v>
      </c>
      <c r="G17" s="332" t="s">
        <v>32</v>
      </c>
      <c r="H17" s="332" t="s">
        <v>32</v>
      </c>
      <c r="I17" s="333">
        <v>348.97857677939999</v>
      </c>
      <c r="J17" s="332">
        <v>169.26131965219975</v>
      </c>
      <c r="K17" s="332">
        <v>5.089962751371786</v>
      </c>
    </row>
    <row r="18" spans="1:53" x14ac:dyDescent="0.2">
      <c r="A18" s="158" t="s">
        <v>241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 t="s">
        <v>32</v>
      </c>
      <c r="G18" s="332">
        <v>142.3499984741</v>
      </c>
      <c r="H18" s="332" t="s">
        <v>32</v>
      </c>
      <c r="I18" s="333">
        <v>142.3499984741</v>
      </c>
      <c r="J18" s="332">
        <v>142.34999847412109</v>
      </c>
      <c r="K18" s="332">
        <v>284.69999694824219</v>
      </c>
    </row>
    <row r="19" spans="1:53" x14ac:dyDescent="0.2">
      <c r="A19" s="158" t="s">
        <v>64</v>
      </c>
      <c r="B19" s="332">
        <v>3.8700178861999999</v>
      </c>
      <c r="C19" s="332" t="s">
        <v>32</v>
      </c>
      <c r="D19" s="332" t="s">
        <v>32</v>
      </c>
      <c r="E19" s="332" t="s">
        <v>32</v>
      </c>
      <c r="F19" s="332" t="s">
        <v>32</v>
      </c>
      <c r="G19" s="332" t="s">
        <v>32</v>
      </c>
      <c r="H19" s="332" t="s">
        <v>32</v>
      </c>
      <c r="I19" s="333">
        <v>3.8700178861999999</v>
      </c>
      <c r="J19" s="332">
        <v>1.9350089430809021</v>
      </c>
      <c r="K19" s="332">
        <v>0.54180249571800232</v>
      </c>
    </row>
    <row r="20" spans="1:53" x14ac:dyDescent="0.2">
      <c r="A20" s="158" t="s">
        <v>90</v>
      </c>
      <c r="B20" s="332">
        <v>5.6317394524999997</v>
      </c>
      <c r="C20" s="332" t="s">
        <v>32</v>
      </c>
      <c r="D20" s="332">
        <v>0.93332004550000003</v>
      </c>
      <c r="E20" s="332" t="s">
        <v>32</v>
      </c>
      <c r="F20" s="332" t="s">
        <v>32</v>
      </c>
      <c r="G20" s="332" t="s">
        <v>32</v>
      </c>
      <c r="H20" s="332" t="s">
        <v>32</v>
      </c>
      <c r="I20" s="333">
        <v>6.5650594980000001</v>
      </c>
      <c r="J20" s="332">
        <v>3.8672197610139847</v>
      </c>
      <c r="K20" s="332">
        <v>0.40436150971800089</v>
      </c>
    </row>
    <row r="21" spans="1:53" x14ac:dyDescent="0.2">
      <c r="A21" s="158" t="s">
        <v>79</v>
      </c>
      <c r="B21" s="332" t="s">
        <v>32</v>
      </c>
      <c r="C21" s="332" t="s">
        <v>32</v>
      </c>
      <c r="D21" s="332">
        <v>1.8666400909</v>
      </c>
      <c r="E21" s="332">
        <v>3.7332801819000001</v>
      </c>
      <c r="F21" s="332" t="s">
        <v>32</v>
      </c>
      <c r="G21" s="332" t="s">
        <v>32</v>
      </c>
      <c r="H21" s="332" t="s">
        <v>32</v>
      </c>
      <c r="I21" s="333">
        <v>5.5999202728000004</v>
      </c>
      <c r="J21" s="332">
        <v>4.666600227355957</v>
      </c>
      <c r="K21" s="332">
        <v>0.52639251947402954</v>
      </c>
    </row>
    <row r="22" spans="1:53" s="344" customFormat="1" ht="3.75" customHeight="1" x14ac:dyDescent="0.2">
      <c r="A22" s="241"/>
      <c r="B22" s="334"/>
      <c r="C22" s="334"/>
      <c r="D22" s="334"/>
      <c r="E22" s="334"/>
      <c r="F22" s="334"/>
      <c r="G22" s="334"/>
      <c r="H22" s="334"/>
      <c r="I22" s="335"/>
      <c r="J22" s="334"/>
      <c r="K22" s="334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</row>
    <row r="23" spans="1:53" s="344" customFormat="1" ht="15" customHeight="1" x14ac:dyDescent="0.2">
      <c r="A23" s="159" t="s">
        <v>65</v>
      </c>
      <c r="B23" s="336">
        <v>48.911138549500002</v>
      </c>
      <c r="C23" s="336">
        <v>437.9193933606</v>
      </c>
      <c r="D23" s="336">
        <v>2.7999601364000002</v>
      </c>
      <c r="E23" s="336">
        <v>35.201131820699999</v>
      </c>
      <c r="F23" s="336" t="s">
        <v>32</v>
      </c>
      <c r="G23" s="336">
        <v>142.3499984741</v>
      </c>
      <c r="H23" s="336" t="s">
        <v>32</v>
      </c>
      <c r="I23" s="336">
        <v>667.18162234129989</v>
      </c>
      <c r="J23" s="336" t="s">
        <v>32</v>
      </c>
      <c r="K23" s="336">
        <v>301.90395930153318</v>
      </c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</row>
    <row r="24" spans="1:53" s="344" customFormat="1" ht="6" customHeight="1" x14ac:dyDescent="0.2">
      <c r="A24" s="241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</row>
    <row r="25" spans="1:53" s="347" customFormat="1" ht="19.5" customHeight="1" x14ac:dyDescent="0.3">
      <c r="A25" s="331" t="s">
        <v>37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6"/>
      <c r="AX25" s="346"/>
      <c r="AY25" s="346"/>
      <c r="AZ25" s="346"/>
      <c r="BA25" s="346"/>
    </row>
    <row r="26" spans="1:53" s="350" customFormat="1" ht="3.75" customHeight="1" x14ac:dyDescent="0.2">
      <c r="A26" s="348"/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</row>
    <row r="27" spans="1:53" x14ac:dyDescent="0.2">
      <c r="A27" s="158" t="s">
        <v>243</v>
      </c>
      <c r="B27" s="332" t="s">
        <v>32</v>
      </c>
      <c r="C27" s="332" t="s">
        <v>32</v>
      </c>
      <c r="D27" s="332" t="s">
        <v>32</v>
      </c>
      <c r="E27" s="332" t="s">
        <v>32</v>
      </c>
      <c r="F27" s="332" t="s">
        <v>32</v>
      </c>
      <c r="G27" s="332" t="s">
        <v>32</v>
      </c>
      <c r="H27" s="332">
        <v>172.09275107089999</v>
      </c>
      <c r="I27" s="333">
        <v>172.09275107089999</v>
      </c>
      <c r="J27" s="332">
        <v>172.09275107085705</v>
      </c>
      <c r="K27" s="332">
        <v>6.98917646514019E-2</v>
      </c>
    </row>
    <row r="28" spans="1:53" x14ac:dyDescent="0.2">
      <c r="A28" s="158" t="s">
        <v>130</v>
      </c>
      <c r="B28" s="332" t="s">
        <v>32</v>
      </c>
      <c r="C28" s="332" t="s">
        <v>32</v>
      </c>
      <c r="D28" s="332" t="s">
        <v>32</v>
      </c>
      <c r="E28" s="332" t="s">
        <v>32</v>
      </c>
      <c r="F28" s="332" t="s">
        <v>32</v>
      </c>
      <c r="G28" s="332" t="s">
        <v>32</v>
      </c>
      <c r="H28" s="332">
        <v>149.22434715930001</v>
      </c>
      <c r="I28" s="333">
        <v>149.22434715930001</v>
      </c>
      <c r="J28" s="332">
        <v>149.22434715926647</v>
      </c>
      <c r="K28" s="332">
        <v>1.9282851852476597</v>
      </c>
    </row>
    <row r="29" spans="1:53" s="344" customFormat="1" ht="3.75" customHeight="1" x14ac:dyDescent="0.2">
      <c r="A29" s="241"/>
      <c r="B29" s="334"/>
      <c r="C29" s="334"/>
      <c r="D29" s="334"/>
      <c r="E29" s="334"/>
      <c r="F29" s="334"/>
      <c r="G29" s="334"/>
      <c r="H29" s="334"/>
      <c r="I29" s="335"/>
      <c r="J29" s="334"/>
      <c r="K29" s="334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</row>
    <row r="30" spans="1:53" s="344" customFormat="1" ht="15" customHeight="1" x14ac:dyDescent="0.2">
      <c r="A30" s="159" t="s">
        <v>68</v>
      </c>
      <c r="B30" s="336" t="s">
        <v>32</v>
      </c>
      <c r="C30" s="336" t="s">
        <v>32</v>
      </c>
      <c r="D30" s="336" t="s">
        <v>32</v>
      </c>
      <c r="E30" s="336" t="s">
        <v>32</v>
      </c>
      <c r="F30" s="336" t="s">
        <v>32</v>
      </c>
      <c r="G30" s="336" t="s">
        <v>32</v>
      </c>
      <c r="H30" s="336">
        <v>321.31709823020003</v>
      </c>
      <c r="I30" s="336">
        <v>321.31709823020003</v>
      </c>
      <c r="J30" s="336" t="s">
        <v>32</v>
      </c>
      <c r="K30" s="336">
        <v>1.9981769498990616</v>
      </c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</row>
    <row r="31" spans="1:53" s="344" customFormat="1" ht="6" customHeight="1" x14ac:dyDescent="0.2">
      <c r="A31" s="241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</row>
    <row r="32" spans="1:53" s="343" customFormat="1" x14ac:dyDescent="0.2"/>
    <row r="33" s="343" customFormat="1" x14ac:dyDescent="0.2"/>
    <row r="34" s="343" customFormat="1" x14ac:dyDescent="0.2"/>
    <row r="35" s="343" customFormat="1" x14ac:dyDescent="0.2"/>
    <row r="36" s="343" customFormat="1" x14ac:dyDescent="0.2"/>
    <row r="37" s="343" customFormat="1" x14ac:dyDescent="0.2"/>
    <row r="38" s="343" customFormat="1" x14ac:dyDescent="0.2"/>
    <row r="39" s="343" customFormat="1" x14ac:dyDescent="0.2"/>
    <row r="40" s="343" customFormat="1" x14ac:dyDescent="0.2"/>
    <row r="41" s="343" customFormat="1" x14ac:dyDescent="0.2"/>
    <row r="42" s="343" customFormat="1" x14ac:dyDescent="0.2"/>
    <row r="43" s="343" customFormat="1" x14ac:dyDescent="0.2"/>
    <row r="44" s="343" customFormat="1" x14ac:dyDescent="0.2"/>
    <row r="45" s="343" customFormat="1" x14ac:dyDescent="0.2"/>
    <row r="46" s="343" customFormat="1" x14ac:dyDescent="0.2"/>
    <row r="47" s="343" customFormat="1" x14ac:dyDescent="0.2"/>
    <row r="48" s="343" customFormat="1" x14ac:dyDescent="0.2"/>
    <row r="49" s="343" customFormat="1" x14ac:dyDescent="0.2"/>
    <row r="50" s="343" customFormat="1" x14ac:dyDescent="0.2"/>
    <row r="51" s="343" customFormat="1" x14ac:dyDescent="0.2"/>
    <row r="52" s="343" customFormat="1" x14ac:dyDescent="0.2"/>
    <row r="53" s="343" customFormat="1" x14ac:dyDescent="0.2"/>
    <row r="54" s="343" customFormat="1" x14ac:dyDescent="0.2"/>
    <row r="55" s="343" customFormat="1" x14ac:dyDescent="0.2"/>
    <row r="56" s="343" customFormat="1" x14ac:dyDescent="0.2"/>
    <row r="57" s="343" customFormat="1" x14ac:dyDescent="0.2"/>
    <row r="58" s="343" customFormat="1" x14ac:dyDescent="0.2"/>
    <row r="59" s="343" customFormat="1" x14ac:dyDescent="0.2"/>
    <row r="60" s="343" customFormat="1" x14ac:dyDescent="0.2"/>
    <row r="61" s="343" customFormat="1" x14ac:dyDescent="0.2"/>
    <row r="62" s="343" customFormat="1" x14ac:dyDescent="0.2"/>
    <row r="63" s="343" customFormat="1" x14ac:dyDescent="0.2"/>
    <row r="64" s="343" customFormat="1" x14ac:dyDescent="0.2"/>
    <row r="65" s="343" customFormat="1" x14ac:dyDescent="0.2"/>
    <row r="66" s="343" customFormat="1" x14ac:dyDescent="0.2"/>
    <row r="67" s="343" customFormat="1" x14ac:dyDescent="0.2"/>
    <row r="68" s="343" customFormat="1" x14ac:dyDescent="0.2"/>
    <row r="69" s="343" customFormat="1" x14ac:dyDescent="0.2"/>
    <row r="70" s="343" customFormat="1" x14ac:dyDescent="0.2"/>
    <row r="71" s="343" customFormat="1" x14ac:dyDescent="0.2"/>
    <row r="72" s="343" customFormat="1" x14ac:dyDescent="0.2"/>
    <row r="73" s="343" customFormat="1" x14ac:dyDescent="0.2"/>
    <row r="74" s="343" customFormat="1" x14ac:dyDescent="0.2"/>
    <row r="75" s="343" customFormat="1" x14ac:dyDescent="0.2"/>
    <row r="76" s="343" customFormat="1" x14ac:dyDescent="0.2"/>
    <row r="77" s="343" customFormat="1" x14ac:dyDescent="0.2"/>
    <row r="78" s="343" customFormat="1" x14ac:dyDescent="0.2"/>
    <row r="79" s="343" customFormat="1" x14ac:dyDescent="0.2"/>
    <row r="80" s="343" customFormat="1" x14ac:dyDescent="0.2"/>
    <row r="81" s="343" customFormat="1" x14ac:dyDescent="0.2"/>
    <row r="82" s="343" customFormat="1" x14ac:dyDescent="0.2"/>
    <row r="83" s="343" customFormat="1" x14ac:dyDescent="0.2"/>
    <row r="84" s="343" customFormat="1" x14ac:dyDescent="0.2"/>
    <row r="85" s="343" customFormat="1" x14ac:dyDescent="0.2"/>
    <row r="86" s="343" customFormat="1" x14ac:dyDescent="0.2"/>
    <row r="87" s="343" customFormat="1" x14ac:dyDescent="0.2"/>
    <row r="88" s="343" customFormat="1" x14ac:dyDescent="0.2"/>
    <row r="89" s="343" customFormat="1" x14ac:dyDescent="0.2"/>
    <row r="90" s="343" customFormat="1" x14ac:dyDescent="0.2"/>
    <row r="91" s="343" customFormat="1" x14ac:dyDescent="0.2"/>
    <row r="92" s="343" customFormat="1" x14ac:dyDescent="0.2"/>
    <row r="93" s="343" customFormat="1" x14ac:dyDescent="0.2"/>
    <row r="94" s="343" customFormat="1" x14ac:dyDescent="0.2"/>
    <row r="95" s="343" customFormat="1" x14ac:dyDescent="0.2"/>
    <row r="96" s="343" customFormat="1" x14ac:dyDescent="0.2"/>
    <row r="97" s="343" customFormat="1" x14ac:dyDescent="0.2"/>
    <row r="98" s="343" customFormat="1" x14ac:dyDescent="0.2"/>
    <row r="99" s="343" customFormat="1" x14ac:dyDescent="0.2"/>
    <row r="100" s="343" customFormat="1" x14ac:dyDescent="0.2"/>
    <row r="101" s="343" customFormat="1" x14ac:dyDescent="0.2"/>
    <row r="102" s="343" customFormat="1" x14ac:dyDescent="0.2"/>
    <row r="103" s="343" customFormat="1" x14ac:dyDescent="0.2"/>
    <row r="104" s="343" customFormat="1" x14ac:dyDescent="0.2"/>
    <row r="105" s="343" customFormat="1" x14ac:dyDescent="0.2"/>
    <row r="106" s="343" customFormat="1" x14ac:dyDescent="0.2"/>
    <row r="107" s="343" customFormat="1" x14ac:dyDescent="0.2"/>
    <row r="108" s="343" customFormat="1" x14ac:dyDescent="0.2"/>
    <row r="109" s="343" customFormat="1" x14ac:dyDescent="0.2"/>
    <row r="110" s="343" customFormat="1" x14ac:dyDescent="0.2"/>
    <row r="111" s="343" customFormat="1" x14ac:dyDescent="0.2"/>
    <row r="112" s="343" customFormat="1" x14ac:dyDescent="0.2"/>
    <row r="113" s="343" customFormat="1" x14ac:dyDescent="0.2"/>
    <row r="114" s="343" customFormat="1" x14ac:dyDescent="0.2"/>
    <row r="115" s="343" customFormat="1" x14ac:dyDescent="0.2"/>
  </sheetData>
  <mergeCells count="1">
    <mergeCell ref="B3:H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J1" sqref="J1"/>
    </sheetView>
  </sheetViews>
  <sheetFormatPr defaultRowHeight="12.75" x14ac:dyDescent="0.2"/>
  <cols>
    <col min="1" max="1" width="36.7109375" style="323" customWidth="1"/>
    <col min="2" max="2" width="6.28515625" style="323" bestFit="1" customWidth="1"/>
    <col min="3" max="4" width="10.7109375" style="323" customWidth="1"/>
    <col min="5" max="5" width="10.28515625" style="323" bestFit="1" customWidth="1"/>
    <col min="6" max="6" width="9.42578125" style="323" bestFit="1" customWidth="1"/>
    <col min="7" max="7" width="11.28515625" style="323" bestFit="1" customWidth="1"/>
    <col min="8" max="8" width="11.140625" style="323" bestFit="1" customWidth="1"/>
    <col min="9" max="9" width="10" style="323" bestFit="1" customWidth="1"/>
    <col min="10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363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321"/>
      <c r="H3" s="321"/>
      <c r="I3" s="321"/>
    </row>
    <row r="4" spans="1:61" s="320" customFormat="1" ht="6" customHeight="1" x14ac:dyDescent="0.2">
      <c r="A4" s="161"/>
      <c r="G4" s="321"/>
      <c r="H4" s="321"/>
      <c r="I4" s="321"/>
    </row>
    <row r="5" spans="1:61" s="314" customFormat="1" ht="39.950000000000003" customHeight="1" thickBot="1" x14ac:dyDescent="0.25">
      <c r="A5" s="315" t="s">
        <v>176</v>
      </c>
      <c r="B5" s="314" t="s">
        <v>71</v>
      </c>
      <c r="C5" s="314" t="s">
        <v>161</v>
      </c>
      <c r="D5" s="314" t="s">
        <v>162</v>
      </c>
      <c r="E5" s="314" t="s">
        <v>163</v>
      </c>
      <c r="F5" s="314" t="s">
        <v>182</v>
      </c>
      <c r="G5" s="314" t="s">
        <v>177</v>
      </c>
      <c r="H5" s="314" t="s">
        <v>178</v>
      </c>
      <c r="I5" s="314" t="s">
        <v>179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274</v>
      </c>
      <c r="BI5" s="162"/>
    </row>
    <row r="6" spans="1:61" s="155" customFormat="1" ht="6" customHeight="1" thickTop="1" x14ac:dyDescent="0.2"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47</v>
      </c>
      <c r="B9" s="332" t="s">
        <v>32</v>
      </c>
      <c r="C9" s="332">
        <v>3.0345001220999999</v>
      </c>
      <c r="D9" s="332" t="s">
        <v>32</v>
      </c>
      <c r="E9" s="332" t="s">
        <v>32</v>
      </c>
      <c r="F9" s="332" t="s">
        <v>32</v>
      </c>
      <c r="G9" s="333">
        <v>3.0345001220999999</v>
      </c>
      <c r="H9" s="332">
        <v>3.0345001220703125</v>
      </c>
      <c r="I9" s="332">
        <v>0.75862503051757813</v>
      </c>
    </row>
    <row r="10" spans="1:61" x14ac:dyDescent="0.2">
      <c r="A10" s="158" t="s">
        <v>80</v>
      </c>
      <c r="B10" s="332" t="s">
        <v>32</v>
      </c>
      <c r="C10" s="332">
        <v>3.0345001220999999</v>
      </c>
      <c r="D10" s="332" t="s">
        <v>32</v>
      </c>
      <c r="E10" s="332" t="s">
        <v>32</v>
      </c>
      <c r="F10" s="332" t="s">
        <v>32</v>
      </c>
      <c r="G10" s="333">
        <v>3.0345001220999999</v>
      </c>
      <c r="H10" s="332">
        <v>3.0345001220703125</v>
      </c>
      <c r="I10" s="332">
        <v>1.0135229825973511</v>
      </c>
    </row>
    <row r="11" spans="1:61" x14ac:dyDescent="0.2">
      <c r="A11" s="158" t="s">
        <v>232</v>
      </c>
      <c r="B11" s="332" t="s">
        <v>32</v>
      </c>
      <c r="C11" s="332">
        <v>0.2356633246</v>
      </c>
      <c r="D11" s="332" t="s">
        <v>32</v>
      </c>
      <c r="E11" s="332" t="s">
        <v>32</v>
      </c>
      <c r="F11" s="332" t="s">
        <v>32</v>
      </c>
      <c r="G11" s="333">
        <v>0.2356633246</v>
      </c>
      <c r="H11" s="332">
        <v>0.23566332459449768</v>
      </c>
      <c r="I11" s="332">
        <v>0.25333806872367859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4"/>
      <c r="G12" s="335"/>
      <c r="H12" s="334"/>
      <c r="I12" s="334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52</v>
      </c>
      <c r="B13" s="336" t="s">
        <v>32</v>
      </c>
      <c r="C13" s="336">
        <v>6.3046635687999997</v>
      </c>
      <c r="D13" s="336" t="s">
        <v>32</v>
      </c>
      <c r="E13" s="336" t="s">
        <v>32</v>
      </c>
      <c r="F13" s="336" t="s">
        <v>32</v>
      </c>
      <c r="G13" s="336">
        <v>6.3046635687999997</v>
      </c>
      <c r="H13" s="336" t="s">
        <v>32</v>
      </c>
      <c r="I13" s="336">
        <v>2.0254860818386078</v>
      </c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37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40</v>
      </c>
      <c r="B15" s="338"/>
      <c r="C15" s="338"/>
      <c r="D15" s="338"/>
      <c r="E15" s="338"/>
      <c r="F15" s="338"/>
      <c r="G15" s="338"/>
      <c r="H15" s="338"/>
      <c r="I15" s="338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39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53</v>
      </c>
      <c r="B17" s="332" t="s">
        <v>32</v>
      </c>
      <c r="C17" s="332" t="s">
        <v>32</v>
      </c>
      <c r="D17" s="332" t="s">
        <v>32</v>
      </c>
      <c r="E17" s="332">
        <v>0.163331002</v>
      </c>
      <c r="F17" s="332" t="s">
        <v>32</v>
      </c>
      <c r="G17" s="333">
        <v>0.163331002</v>
      </c>
      <c r="H17" s="332">
        <v>0.16333100199699402</v>
      </c>
      <c r="I17" s="332">
        <v>0.23519665002822876</v>
      </c>
    </row>
    <row r="18" spans="1:61" x14ac:dyDescent="0.2">
      <c r="A18" s="158" t="s">
        <v>97</v>
      </c>
      <c r="B18" s="332" t="s">
        <v>32</v>
      </c>
      <c r="C18" s="332" t="s">
        <v>32</v>
      </c>
      <c r="D18" s="332">
        <v>3.0345001220999999</v>
      </c>
      <c r="E18" s="332" t="s">
        <v>32</v>
      </c>
      <c r="F18" s="332" t="s">
        <v>32</v>
      </c>
      <c r="G18" s="333">
        <v>3.0345001220999999</v>
      </c>
      <c r="H18" s="332">
        <v>3.0345001220703125</v>
      </c>
      <c r="I18" s="332">
        <v>3.6418542861938477</v>
      </c>
    </row>
    <row r="19" spans="1:61" s="324" customFormat="1" ht="3.75" customHeight="1" x14ac:dyDescent="0.2">
      <c r="A19" s="241"/>
      <c r="B19" s="334"/>
      <c r="C19" s="334"/>
      <c r="D19" s="334"/>
      <c r="E19" s="334"/>
      <c r="F19" s="334"/>
      <c r="G19" s="335"/>
      <c r="H19" s="334"/>
      <c r="I19" s="334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</row>
    <row r="20" spans="1:61" s="324" customFormat="1" ht="15" customHeight="1" x14ac:dyDescent="0.2">
      <c r="A20" s="159" t="s">
        <v>132</v>
      </c>
      <c r="B20" s="336" t="s">
        <v>32</v>
      </c>
      <c r="C20" s="336" t="s">
        <v>32</v>
      </c>
      <c r="D20" s="336">
        <v>3.0345001220999999</v>
      </c>
      <c r="E20" s="336">
        <v>0.163331002</v>
      </c>
      <c r="F20" s="336" t="s">
        <v>32</v>
      </c>
      <c r="G20" s="336">
        <v>3.1978311240999999</v>
      </c>
      <c r="H20" s="336" t="s">
        <v>32</v>
      </c>
      <c r="I20" s="336">
        <v>3.8770509362220764</v>
      </c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4" customFormat="1" ht="6" customHeight="1" x14ac:dyDescent="0.2">
      <c r="A21" s="241"/>
      <c r="B21" s="337"/>
      <c r="C21" s="337"/>
      <c r="D21" s="337"/>
      <c r="E21" s="337"/>
      <c r="F21" s="337"/>
      <c r="G21" s="337"/>
      <c r="H21" s="337"/>
      <c r="I21" s="337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7" customFormat="1" ht="19.5" customHeight="1" x14ac:dyDescent="0.3">
      <c r="A22" s="331" t="s">
        <v>35</v>
      </c>
      <c r="B22" s="338"/>
      <c r="C22" s="338"/>
      <c r="D22" s="338"/>
      <c r="E22" s="338"/>
      <c r="F22" s="338"/>
      <c r="G22" s="338"/>
      <c r="H22" s="338"/>
      <c r="I22" s="338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</row>
    <row r="23" spans="1:61" s="330" customFormat="1" ht="3.75" customHeight="1" x14ac:dyDescent="0.2">
      <c r="A23" s="328"/>
      <c r="B23" s="339"/>
      <c r="C23" s="339"/>
      <c r="D23" s="339"/>
      <c r="E23" s="339"/>
      <c r="F23" s="339"/>
      <c r="G23" s="339"/>
      <c r="H23" s="339"/>
      <c r="I23" s="339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</row>
    <row r="24" spans="1:61" x14ac:dyDescent="0.2">
      <c r="A24" s="158" t="s">
        <v>63</v>
      </c>
      <c r="B24" s="332">
        <v>0.2356633246</v>
      </c>
      <c r="C24" s="332" t="s">
        <v>32</v>
      </c>
      <c r="D24" s="332" t="s">
        <v>32</v>
      </c>
      <c r="E24" s="332" t="s">
        <v>32</v>
      </c>
      <c r="F24" s="332" t="s">
        <v>32</v>
      </c>
      <c r="G24" s="333">
        <v>0.2356633246</v>
      </c>
      <c r="H24" s="332">
        <v>0.23566332459449768</v>
      </c>
      <c r="I24" s="332" t="s">
        <v>180</v>
      </c>
    </row>
    <row r="25" spans="1:61" s="324" customFormat="1" ht="3.75" customHeight="1" x14ac:dyDescent="0.2">
      <c r="A25" s="241"/>
      <c r="B25" s="334"/>
      <c r="C25" s="334"/>
      <c r="D25" s="334"/>
      <c r="E25" s="334"/>
      <c r="F25" s="334"/>
      <c r="G25" s="335"/>
      <c r="H25" s="334"/>
      <c r="I25" s="334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15" customHeight="1" x14ac:dyDescent="0.2">
      <c r="A26" s="159" t="s">
        <v>65</v>
      </c>
      <c r="B26" s="336">
        <v>0.2356633246</v>
      </c>
      <c r="C26" s="336" t="s">
        <v>32</v>
      </c>
      <c r="D26" s="336" t="s">
        <v>32</v>
      </c>
      <c r="E26" s="336" t="s">
        <v>32</v>
      </c>
      <c r="F26" s="336" t="s">
        <v>32</v>
      </c>
      <c r="G26" s="336">
        <v>0.2356633246</v>
      </c>
      <c r="H26" s="336" t="s">
        <v>32</v>
      </c>
      <c r="I26" s="336" t="s">
        <v>180</v>
      </c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6" customHeight="1" x14ac:dyDescent="0.2">
      <c r="A27" s="241"/>
      <c r="B27" s="337"/>
      <c r="C27" s="337"/>
      <c r="D27" s="337"/>
      <c r="E27" s="337"/>
      <c r="F27" s="337"/>
      <c r="G27" s="337"/>
      <c r="H27" s="337"/>
      <c r="I27" s="337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7" customFormat="1" ht="19.5" customHeight="1" x14ac:dyDescent="0.3">
      <c r="A28" s="331" t="s">
        <v>37</v>
      </c>
      <c r="B28" s="338"/>
      <c r="C28" s="338"/>
      <c r="D28" s="338"/>
      <c r="E28" s="338"/>
      <c r="F28" s="338"/>
      <c r="G28" s="338"/>
      <c r="H28" s="338"/>
      <c r="I28" s="338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</row>
    <row r="29" spans="1:61" s="330" customFormat="1" ht="3.75" customHeight="1" x14ac:dyDescent="0.2">
      <c r="A29" s="328"/>
      <c r="B29" s="339"/>
      <c r="C29" s="339"/>
      <c r="D29" s="339"/>
      <c r="E29" s="339"/>
      <c r="F29" s="339"/>
      <c r="G29" s="339"/>
      <c r="H29" s="339"/>
      <c r="I29" s="339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</row>
    <row r="30" spans="1:61" x14ac:dyDescent="0.2">
      <c r="A30" s="158" t="s">
        <v>243</v>
      </c>
      <c r="B30" s="332" t="s">
        <v>32</v>
      </c>
      <c r="C30" s="332" t="s">
        <v>32</v>
      </c>
      <c r="D30" s="332" t="s">
        <v>32</v>
      </c>
      <c r="E30" s="332" t="s">
        <v>32</v>
      </c>
      <c r="F30" s="332">
        <v>3.4334944486999999</v>
      </c>
      <c r="G30" s="333">
        <v>3.4334944486999999</v>
      </c>
      <c r="H30" s="332">
        <v>3.4334944486618042</v>
      </c>
      <c r="I30" s="332">
        <v>5.5795238353312016E-2</v>
      </c>
    </row>
    <row r="31" spans="1:61" s="324" customFormat="1" ht="3.75" customHeight="1" x14ac:dyDescent="0.2">
      <c r="A31" s="241"/>
      <c r="B31" s="334"/>
      <c r="C31" s="334"/>
      <c r="D31" s="334"/>
      <c r="E31" s="334"/>
      <c r="F31" s="334"/>
      <c r="G31" s="335"/>
      <c r="H31" s="334"/>
      <c r="I31" s="334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</row>
    <row r="32" spans="1:61" s="324" customFormat="1" ht="15" customHeight="1" x14ac:dyDescent="0.2">
      <c r="A32" s="159" t="s">
        <v>68</v>
      </c>
      <c r="B32" s="336" t="s">
        <v>32</v>
      </c>
      <c r="C32" s="336" t="s">
        <v>32</v>
      </c>
      <c r="D32" s="336" t="s">
        <v>32</v>
      </c>
      <c r="E32" s="336" t="s">
        <v>32</v>
      </c>
      <c r="F32" s="336">
        <v>3.4334944486999999</v>
      </c>
      <c r="G32" s="336">
        <v>3.4334944486999999</v>
      </c>
      <c r="H32" s="336" t="s">
        <v>32</v>
      </c>
      <c r="I32" s="336">
        <v>5.5795238353312016E-2</v>
      </c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6" customHeight="1" x14ac:dyDescent="0.2">
      <c r="A33" s="241"/>
      <c r="B33" s="316"/>
      <c r="C33" s="316"/>
      <c r="D33" s="316"/>
      <c r="E33" s="316"/>
      <c r="F33" s="316"/>
      <c r="G33" s="316"/>
      <c r="H33" s="316"/>
      <c r="I33" s="316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2" customFormat="1" x14ac:dyDescent="0.2"/>
    <row r="35" spans="1:61" s="322" customFormat="1" x14ac:dyDescent="0.2"/>
    <row r="36" spans="1:61" s="322" customFormat="1" x14ac:dyDescent="0.2"/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7"/>
  <sheetViews>
    <sheetView showGridLines="0" workbookViewId="0">
      <selection activeCell="H1" sqref="H1"/>
    </sheetView>
  </sheetViews>
  <sheetFormatPr defaultRowHeight="12.75" x14ac:dyDescent="0.2"/>
  <cols>
    <col min="1" max="1" width="36.7109375" style="323" customWidth="1"/>
    <col min="2" max="2" width="12.28515625" style="323" bestFit="1" customWidth="1"/>
    <col min="3" max="3" width="9.42578125" style="323" bestFit="1" customWidth="1"/>
    <col min="4" max="4" width="11.28515625" style="323" bestFit="1" customWidth="1"/>
    <col min="5" max="5" width="11.140625" style="323" bestFit="1" customWidth="1"/>
    <col min="6" max="6" width="10" style="323" bestFit="1" customWidth="1"/>
    <col min="7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364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321"/>
      <c r="E3" s="321"/>
      <c r="F3" s="321"/>
    </row>
    <row r="4" spans="1:61" s="320" customFormat="1" ht="6" customHeight="1" x14ac:dyDescent="0.2">
      <c r="A4" s="161"/>
      <c r="D4" s="321"/>
      <c r="E4" s="321"/>
      <c r="F4" s="321"/>
    </row>
    <row r="5" spans="1:61" s="314" customFormat="1" ht="36" customHeight="1" thickBot="1" x14ac:dyDescent="0.25">
      <c r="A5" s="315" t="s">
        <v>176</v>
      </c>
      <c r="B5" s="314" t="s">
        <v>162</v>
      </c>
      <c r="C5" s="314" t="s">
        <v>182</v>
      </c>
      <c r="D5" s="314" t="s">
        <v>177</v>
      </c>
      <c r="E5" s="314" t="s">
        <v>178</v>
      </c>
      <c r="F5" s="314" t="s">
        <v>179</v>
      </c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275</v>
      </c>
      <c r="BI5" s="162"/>
    </row>
    <row r="6" spans="1:61" s="155" customFormat="1" ht="6" customHeight="1" thickTop="1" x14ac:dyDescent="0.2"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60</v>
      </c>
      <c r="B9" s="332">
        <v>19.933679103900001</v>
      </c>
      <c r="C9" s="332" t="s">
        <v>32</v>
      </c>
      <c r="D9" s="333">
        <v>19.933679103900001</v>
      </c>
      <c r="E9" s="332">
        <v>19.933679103851318</v>
      </c>
      <c r="F9" s="332">
        <v>13.554902076721191</v>
      </c>
    </row>
    <row r="10" spans="1:61" s="324" customFormat="1" ht="3.75" customHeight="1" x14ac:dyDescent="0.2">
      <c r="A10" s="241"/>
      <c r="B10" s="334"/>
      <c r="C10" s="334"/>
      <c r="D10" s="335"/>
      <c r="E10" s="334"/>
      <c r="F10" s="334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</row>
    <row r="11" spans="1:61" s="324" customFormat="1" ht="15" customHeight="1" x14ac:dyDescent="0.2">
      <c r="A11" s="159" t="s">
        <v>132</v>
      </c>
      <c r="B11" s="336">
        <v>19.933679103900001</v>
      </c>
      <c r="C11" s="336" t="s">
        <v>32</v>
      </c>
      <c r="D11" s="336">
        <v>19.933679103900001</v>
      </c>
      <c r="E11" s="336" t="s">
        <v>32</v>
      </c>
      <c r="F11" s="336">
        <v>13.554902076721191</v>
      </c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6" customHeight="1" x14ac:dyDescent="0.2">
      <c r="A12" s="241"/>
      <c r="B12" s="337"/>
      <c r="C12" s="337"/>
      <c r="D12" s="337"/>
      <c r="E12" s="337"/>
      <c r="F12" s="337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7" customFormat="1" ht="19.5" customHeight="1" x14ac:dyDescent="0.3">
      <c r="A13" s="331" t="s">
        <v>37</v>
      </c>
      <c r="B13" s="352"/>
      <c r="C13" s="352"/>
      <c r="D13" s="352"/>
      <c r="E13" s="352"/>
      <c r="F13" s="352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</row>
    <row r="14" spans="1:61" s="330" customFormat="1" ht="3.75" customHeight="1" x14ac:dyDescent="0.2">
      <c r="A14" s="351"/>
      <c r="B14" s="353"/>
      <c r="C14" s="353"/>
      <c r="D14" s="353"/>
      <c r="E14" s="353"/>
      <c r="F14" s="353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x14ac:dyDescent="0.2">
      <c r="A15" s="158" t="s">
        <v>96</v>
      </c>
      <c r="B15" s="332" t="s">
        <v>32</v>
      </c>
      <c r="C15" s="332">
        <v>19.933679103900001</v>
      </c>
      <c r="D15" s="333">
        <v>19.933679103900001</v>
      </c>
      <c r="E15" s="332">
        <v>19.933679103851318</v>
      </c>
      <c r="F15" s="332">
        <v>0.11960207484662533</v>
      </c>
    </row>
    <row r="16" spans="1:61" s="324" customFormat="1" ht="3.75" customHeight="1" x14ac:dyDescent="0.2">
      <c r="A16" s="241"/>
      <c r="B16" s="334"/>
      <c r="C16" s="334"/>
      <c r="D16" s="335"/>
      <c r="E16" s="334"/>
      <c r="F16" s="334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</row>
    <row r="17" spans="1:61" s="324" customFormat="1" ht="15" customHeight="1" x14ac:dyDescent="0.2">
      <c r="A17" s="159" t="s">
        <v>68</v>
      </c>
      <c r="B17" s="336" t="s">
        <v>32</v>
      </c>
      <c r="C17" s="336">
        <v>19.933679103900001</v>
      </c>
      <c r="D17" s="336">
        <v>19.933679103900001</v>
      </c>
      <c r="E17" s="336" t="s">
        <v>32</v>
      </c>
      <c r="F17" s="336">
        <v>0.11960207484662533</v>
      </c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</row>
    <row r="18" spans="1:61" s="324" customFormat="1" ht="6" customHeight="1" x14ac:dyDescent="0.2">
      <c r="A18" s="241"/>
      <c r="B18" s="316"/>
      <c r="C18" s="316"/>
      <c r="D18" s="316"/>
      <c r="E18" s="316"/>
      <c r="F18" s="316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</row>
    <row r="19" spans="1:61" s="322" customFormat="1" x14ac:dyDescent="0.2"/>
    <row r="20" spans="1:61" s="322" customFormat="1" x14ac:dyDescent="0.2"/>
    <row r="21" spans="1:61" s="322" customFormat="1" x14ac:dyDescent="0.2"/>
    <row r="22" spans="1:61" s="322" customFormat="1" x14ac:dyDescent="0.2"/>
    <row r="23" spans="1:61" s="322" customFormat="1" x14ac:dyDescent="0.2"/>
    <row r="24" spans="1:61" s="322" customFormat="1" x14ac:dyDescent="0.2"/>
    <row r="25" spans="1:61" s="322" customFormat="1" x14ac:dyDescent="0.2"/>
    <row r="26" spans="1:61" s="322" customFormat="1" x14ac:dyDescent="0.2"/>
    <row r="27" spans="1:61" s="322" customFormat="1" x14ac:dyDescent="0.2"/>
    <row r="28" spans="1:61" s="322" customFormat="1" x14ac:dyDescent="0.2"/>
    <row r="29" spans="1:61" s="322" customFormat="1" x14ac:dyDescent="0.2"/>
    <row r="30" spans="1:61" s="322" customFormat="1" x14ac:dyDescent="0.2"/>
    <row r="31" spans="1:61" s="322" customFormat="1" x14ac:dyDescent="0.2"/>
    <row r="32" spans="1:61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  <row r="146" s="322" customFormat="1" x14ac:dyDescent="0.2"/>
    <row r="147" s="322" customFormat="1" x14ac:dyDescent="0.2"/>
  </sheetData>
  <mergeCells count="1">
    <mergeCell ref="B3:C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9"/>
  <sheetViews>
    <sheetView showGridLines="0" workbookViewId="0">
      <selection activeCell="G1" sqref="G1"/>
    </sheetView>
  </sheetViews>
  <sheetFormatPr defaultRowHeight="12.75" x14ac:dyDescent="0.2"/>
  <cols>
    <col min="1" max="1" width="36.7109375" style="323" customWidth="1"/>
    <col min="2" max="2" width="19.85546875" style="323" customWidth="1"/>
    <col min="3" max="3" width="11.28515625" style="323" bestFit="1" customWidth="1"/>
    <col min="4" max="4" width="11.140625" style="323" bestFit="1" customWidth="1"/>
    <col min="5" max="5" width="10" style="323" bestFit="1" customWidth="1"/>
    <col min="6" max="6" width="13.5703125" style="322" customWidth="1"/>
    <col min="7" max="57" width="12.7109375" style="322" customWidth="1"/>
    <col min="58" max="61" width="12.7109375" style="323" customWidth="1"/>
    <col min="62" max="16384" width="9.140625" style="323"/>
  </cols>
  <sheetData>
    <row r="1" spans="1:57" s="319" customFormat="1" ht="15" customHeight="1" x14ac:dyDescent="0.25">
      <c r="A1" s="63" t="s">
        <v>365</v>
      </c>
    </row>
    <row r="2" spans="1:57" s="320" customFormat="1" ht="15" customHeight="1" x14ac:dyDescent="0.2">
      <c r="A2" s="160"/>
    </row>
    <row r="3" spans="1:57" s="320" customFormat="1" ht="15" customHeight="1" x14ac:dyDescent="0.2">
      <c r="A3" s="161"/>
      <c r="B3" s="313" t="s">
        <v>271</v>
      </c>
      <c r="C3" s="321"/>
      <c r="D3" s="321"/>
      <c r="E3" s="321"/>
    </row>
    <row r="4" spans="1:57" s="320" customFormat="1" ht="6" customHeight="1" x14ac:dyDescent="0.2">
      <c r="A4" s="161"/>
      <c r="C4" s="321"/>
      <c r="D4" s="321"/>
      <c r="E4" s="321"/>
    </row>
    <row r="5" spans="1:57" s="314" customFormat="1" ht="39.950000000000003" customHeight="1" thickBot="1" x14ac:dyDescent="0.25">
      <c r="A5" s="315" t="s">
        <v>176</v>
      </c>
      <c r="B5" s="314" t="s">
        <v>162</v>
      </c>
      <c r="C5" s="314" t="s">
        <v>177</v>
      </c>
      <c r="D5" s="314" t="s">
        <v>178</v>
      </c>
      <c r="E5" s="314" t="s">
        <v>179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 t="s">
        <v>276</v>
      </c>
      <c r="BE5" s="162"/>
    </row>
    <row r="6" spans="1:57" s="155" customFormat="1" ht="6" customHeight="1" thickTop="1" x14ac:dyDescent="0.2"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62"/>
    </row>
    <row r="7" spans="1:57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62"/>
    </row>
    <row r="8" spans="1:57" s="155" customFormat="1" ht="3.75" customHeight="1" x14ac:dyDescent="0.2"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</row>
    <row r="9" spans="1:57" x14ac:dyDescent="0.2">
      <c r="A9" s="158" t="s">
        <v>53</v>
      </c>
      <c r="B9" s="332">
        <v>6.2954921722000003</v>
      </c>
      <c r="C9" s="333">
        <v>6.2954921722000003</v>
      </c>
      <c r="D9" s="332">
        <v>6.2954921722412109</v>
      </c>
      <c r="E9" s="332">
        <v>11.331886291503906</v>
      </c>
    </row>
    <row r="10" spans="1:57" s="324" customFormat="1" ht="3.75" customHeight="1" x14ac:dyDescent="0.2">
      <c r="A10" s="241"/>
      <c r="B10" s="334"/>
      <c r="C10" s="335"/>
      <c r="D10" s="334"/>
      <c r="E10" s="334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</row>
    <row r="11" spans="1:57" s="324" customFormat="1" ht="15" customHeight="1" x14ac:dyDescent="0.2">
      <c r="A11" s="159" t="s">
        <v>132</v>
      </c>
      <c r="B11" s="336">
        <v>6.2954921722000003</v>
      </c>
      <c r="C11" s="336">
        <v>6.2954921722000003</v>
      </c>
      <c r="D11" s="336" t="s">
        <v>32</v>
      </c>
      <c r="E11" s="336">
        <v>11.331886291503906</v>
      </c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</row>
    <row r="12" spans="1:57" s="324" customFormat="1" ht="6" customHeight="1" x14ac:dyDescent="0.2">
      <c r="A12" s="241"/>
      <c r="B12" s="316"/>
      <c r="C12" s="316"/>
      <c r="D12" s="316"/>
      <c r="E12" s="316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</row>
    <row r="13" spans="1:57" s="322" customFormat="1" x14ac:dyDescent="0.2"/>
    <row r="14" spans="1:57" s="322" customFormat="1" x14ac:dyDescent="0.2"/>
    <row r="15" spans="1:57" s="322" customFormat="1" x14ac:dyDescent="0.2"/>
    <row r="16" spans="1:57" s="322" customFormat="1" x14ac:dyDescent="0.2"/>
    <row r="17" s="322" customFormat="1" x14ac:dyDescent="0.2"/>
    <row r="18" s="322" customFormat="1" x14ac:dyDescent="0.2"/>
    <row r="19" s="322" customFormat="1" x14ac:dyDescent="0.2"/>
    <row r="20" s="322" customFormat="1" x14ac:dyDescent="0.2"/>
    <row r="21" s="322" customFormat="1" x14ac:dyDescent="0.2"/>
    <row r="22" s="322" customFormat="1" x14ac:dyDescent="0.2"/>
    <row r="23" s="322" customFormat="1" x14ac:dyDescent="0.2"/>
    <row r="24" s="322" customFormat="1" x14ac:dyDescent="0.2"/>
    <row r="25" s="322" customFormat="1" x14ac:dyDescent="0.2"/>
    <row r="26" s="322" customFormat="1" x14ac:dyDescent="0.2"/>
    <row r="27" s="322" customFormat="1" x14ac:dyDescent="0.2"/>
    <row r="28" s="322" customFormat="1" x14ac:dyDescent="0.2"/>
    <row r="29" s="322" customFormat="1" x14ac:dyDescent="0.2"/>
    <row r="30" s="322" customFormat="1" x14ac:dyDescent="0.2"/>
    <row r="31" s="322" customFormat="1" x14ac:dyDescent="0.2"/>
    <row r="32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  <row r="146" s="322" customFormat="1" x14ac:dyDescent="0.2"/>
    <row r="147" s="322" customFormat="1" x14ac:dyDescent="0.2"/>
    <row r="148" s="322" customFormat="1" x14ac:dyDescent="0.2"/>
    <row r="149" s="322" customFormat="1" x14ac:dyDescent="0.2"/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L1" sqref="L1"/>
    </sheetView>
  </sheetViews>
  <sheetFormatPr defaultRowHeight="12.75" x14ac:dyDescent="0.2"/>
  <cols>
    <col min="1" max="1" width="36.7109375" style="323" customWidth="1"/>
    <col min="2" max="4" width="10.7109375" style="323" customWidth="1"/>
    <col min="5" max="5" width="5.140625" style="323" bestFit="1" customWidth="1"/>
    <col min="6" max="6" width="10.28515625" style="323" bestFit="1" customWidth="1"/>
    <col min="7" max="7" width="13.28515625" style="323" bestFit="1" customWidth="1"/>
    <col min="8" max="8" width="9.42578125" style="323" bestFit="1" customWidth="1"/>
    <col min="9" max="9" width="11.28515625" style="323" bestFit="1" customWidth="1"/>
    <col min="10" max="10" width="11.140625" style="323" bestFit="1" customWidth="1"/>
    <col min="11" max="11" width="10" style="323" bestFit="1" customWidth="1"/>
    <col min="12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366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468"/>
      <c r="I3" s="321"/>
      <c r="J3" s="321"/>
      <c r="K3" s="321"/>
    </row>
    <row r="4" spans="1:61" s="320" customFormat="1" ht="6" customHeight="1" x14ac:dyDescent="0.2">
      <c r="A4" s="161"/>
      <c r="I4" s="321"/>
      <c r="J4" s="321"/>
      <c r="K4" s="321"/>
    </row>
    <row r="5" spans="1:61" s="314" customFormat="1" ht="39.950000000000003" customHeight="1" thickBot="1" x14ac:dyDescent="0.25">
      <c r="A5" s="315" t="s">
        <v>176</v>
      </c>
      <c r="B5" s="314" t="s">
        <v>185</v>
      </c>
      <c r="C5" s="314" t="s">
        <v>161</v>
      </c>
      <c r="D5" s="314" t="s">
        <v>162</v>
      </c>
      <c r="E5" s="314" t="s">
        <v>260</v>
      </c>
      <c r="F5" s="314" t="s">
        <v>163</v>
      </c>
      <c r="G5" s="314" t="s">
        <v>181</v>
      </c>
      <c r="H5" s="314" t="s">
        <v>182</v>
      </c>
      <c r="I5" s="314" t="s">
        <v>177</v>
      </c>
      <c r="J5" s="314" t="s">
        <v>178</v>
      </c>
      <c r="K5" s="314" t="s">
        <v>179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277</v>
      </c>
      <c r="BI5" s="162"/>
    </row>
    <row r="6" spans="1:61" s="155" customFormat="1" ht="6" customHeight="1" thickTop="1" x14ac:dyDescent="0.2"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47</v>
      </c>
      <c r="B9" s="332">
        <v>0.19133061169999999</v>
      </c>
      <c r="C9" s="332" t="s">
        <v>32</v>
      </c>
      <c r="D9" s="332" t="s">
        <v>32</v>
      </c>
      <c r="E9" s="332" t="s">
        <v>32</v>
      </c>
      <c r="F9" s="332" t="s">
        <v>32</v>
      </c>
      <c r="G9" s="332" t="s">
        <v>32</v>
      </c>
      <c r="H9" s="332" t="s">
        <v>32</v>
      </c>
      <c r="I9" s="333">
        <v>0.19133061169999999</v>
      </c>
      <c r="J9" s="332">
        <v>0.19133061170578003</v>
      </c>
      <c r="K9" s="332" t="s">
        <v>180</v>
      </c>
    </row>
    <row r="10" spans="1:61" x14ac:dyDescent="0.2">
      <c r="A10" s="158" t="s">
        <v>98</v>
      </c>
      <c r="B10" s="332" t="s">
        <v>32</v>
      </c>
      <c r="C10" s="332">
        <v>40.739372611</v>
      </c>
      <c r="D10" s="332" t="s">
        <v>32</v>
      </c>
      <c r="E10" s="332" t="s">
        <v>32</v>
      </c>
      <c r="F10" s="332" t="s">
        <v>32</v>
      </c>
      <c r="G10" s="332" t="s">
        <v>32</v>
      </c>
      <c r="H10" s="332" t="s">
        <v>32</v>
      </c>
      <c r="I10" s="333">
        <v>40.739372611</v>
      </c>
      <c r="J10" s="332">
        <v>39.794386088848114</v>
      </c>
      <c r="K10" s="332">
        <v>60.45722770690918</v>
      </c>
    </row>
    <row r="11" spans="1:61" s="324" customFormat="1" ht="3.75" customHeight="1" x14ac:dyDescent="0.2">
      <c r="A11" s="241"/>
      <c r="B11" s="334"/>
      <c r="C11" s="334"/>
      <c r="D11" s="334"/>
      <c r="E11" s="334"/>
      <c r="F11" s="334"/>
      <c r="G11" s="334"/>
      <c r="H11" s="334"/>
      <c r="I11" s="335"/>
      <c r="J11" s="334"/>
      <c r="K11" s="334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15" customHeight="1" x14ac:dyDescent="0.2">
      <c r="A12" s="159" t="s">
        <v>52</v>
      </c>
      <c r="B12" s="336">
        <v>0.19133061169999999</v>
      </c>
      <c r="C12" s="336">
        <v>40.739372611</v>
      </c>
      <c r="D12" s="336" t="s">
        <v>32</v>
      </c>
      <c r="E12" s="336" t="s">
        <v>32</v>
      </c>
      <c r="F12" s="336" t="s">
        <v>32</v>
      </c>
      <c r="G12" s="336" t="s">
        <v>32</v>
      </c>
      <c r="H12" s="336" t="s">
        <v>32</v>
      </c>
      <c r="I12" s="336">
        <v>40.930703222700004</v>
      </c>
      <c r="J12" s="336" t="s">
        <v>32</v>
      </c>
      <c r="K12" s="336">
        <v>60.505060359835625</v>
      </c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6" customHeight="1" x14ac:dyDescent="0.2">
      <c r="A13" s="241"/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7" customFormat="1" ht="19.5" customHeight="1" x14ac:dyDescent="0.3">
      <c r="A14" s="331" t="s">
        <v>40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s="330" customFormat="1" ht="3.75" customHeight="1" x14ac:dyDescent="0.2">
      <c r="A15" s="328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x14ac:dyDescent="0.2">
      <c r="A16" s="158" t="s">
        <v>193</v>
      </c>
      <c r="B16" s="332" t="s">
        <v>32</v>
      </c>
      <c r="C16" s="332" t="s">
        <v>32</v>
      </c>
      <c r="D16" s="332">
        <v>116.7395293117</v>
      </c>
      <c r="E16" s="332" t="s">
        <v>32</v>
      </c>
      <c r="F16" s="332" t="s">
        <v>32</v>
      </c>
      <c r="G16" s="332" t="s">
        <v>32</v>
      </c>
      <c r="H16" s="332" t="s">
        <v>32</v>
      </c>
      <c r="I16" s="333">
        <v>116.7395293117</v>
      </c>
      <c r="J16" s="332">
        <v>39.040730178356171</v>
      </c>
      <c r="K16" s="332">
        <v>26.266396094113588</v>
      </c>
    </row>
    <row r="17" spans="1:61" x14ac:dyDescent="0.2">
      <c r="A17" s="158" t="s">
        <v>237</v>
      </c>
      <c r="B17" s="332" t="s">
        <v>32</v>
      </c>
      <c r="C17" s="332" t="s">
        <v>32</v>
      </c>
      <c r="D17" s="332">
        <v>0.89999097589999999</v>
      </c>
      <c r="E17" s="332" t="s">
        <v>32</v>
      </c>
      <c r="F17" s="332" t="s">
        <v>32</v>
      </c>
      <c r="G17" s="332" t="s">
        <v>32</v>
      </c>
      <c r="H17" s="332" t="s">
        <v>32</v>
      </c>
      <c r="I17" s="333">
        <v>0.89999097589999999</v>
      </c>
      <c r="J17" s="332">
        <v>0.89999097585678101</v>
      </c>
      <c r="K17" s="332">
        <v>0.29249706864356995</v>
      </c>
    </row>
    <row r="18" spans="1:61" x14ac:dyDescent="0.2">
      <c r="A18" s="158" t="s">
        <v>155</v>
      </c>
      <c r="B18" s="332" t="s">
        <v>32</v>
      </c>
      <c r="C18" s="332" t="s">
        <v>32</v>
      </c>
      <c r="D18" s="332">
        <v>77.6987991333</v>
      </c>
      <c r="E18" s="332" t="s">
        <v>32</v>
      </c>
      <c r="F18" s="332" t="s">
        <v>32</v>
      </c>
      <c r="G18" s="332" t="s">
        <v>32</v>
      </c>
      <c r="H18" s="332" t="s">
        <v>32</v>
      </c>
      <c r="I18" s="333">
        <v>77.6987991333</v>
      </c>
      <c r="J18" s="332">
        <v>38.849399566650391</v>
      </c>
      <c r="K18" s="332">
        <v>31.079521179199219</v>
      </c>
    </row>
    <row r="19" spans="1:61" x14ac:dyDescent="0.2">
      <c r="A19" s="158" t="s">
        <v>194</v>
      </c>
      <c r="B19" s="332" t="s">
        <v>32</v>
      </c>
      <c r="C19" s="332" t="s">
        <v>32</v>
      </c>
      <c r="D19" s="332">
        <v>38.849399566700001</v>
      </c>
      <c r="E19" s="332" t="s">
        <v>32</v>
      </c>
      <c r="F19" s="332" t="s">
        <v>32</v>
      </c>
      <c r="G19" s="332" t="s">
        <v>32</v>
      </c>
      <c r="H19" s="332" t="s">
        <v>32</v>
      </c>
      <c r="I19" s="333">
        <v>38.849399566700001</v>
      </c>
      <c r="J19" s="332">
        <v>38.849399566650391</v>
      </c>
      <c r="K19" s="332">
        <v>4.6619281768798828</v>
      </c>
    </row>
    <row r="20" spans="1:61" x14ac:dyDescent="0.2">
      <c r="A20" s="158" t="s">
        <v>238</v>
      </c>
      <c r="B20" s="332" t="s">
        <v>32</v>
      </c>
      <c r="C20" s="332" t="s">
        <v>32</v>
      </c>
      <c r="D20" s="332" t="s">
        <v>32</v>
      </c>
      <c r="E20" s="332">
        <v>0.19133061169999999</v>
      </c>
      <c r="F20" s="332" t="s">
        <v>32</v>
      </c>
      <c r="G20" s="332" t="s">
        <v>32</v>
      </c>
      <c r="H20" s="332" t="s">
        <v>32</v>
      </c>
      <c r="I20" s="333">
        <v>0.19133061169999999</v>
      </c>
      <c r="J20" s="332">
        <v>0.19133061170578003</v>
      </c>
      <c r="K20" s="332">
        <v>8.6098767817020416E-2</v>
      </c>
    </row>
    <row r="21" spans="1:61" x14ac:dyDescent="0.2">
      <c r="A21" s="158" t="s">
        <v>156</v>
      </c>
      <c r="B21" s="332" t="s">
        <v>32</v>
      </c>
      <c r="C21" s="332" t="s">
        <v>32</v>
      </c>
      <c r="D21" s="332">
        <v>38.849399566700001</v>
      </c>
      <c r="E21" s="332" t="s">
        <v>32</v>
      </c>
      <c r="F21" s="332" t="s">
        <v>32</v>
      </c>
      <c r="G21" s="332">
        <v>1.0913215876</v>
      </c>
      <c r="H21" s="332" t="s">
        <v>32</v>
      </c>
      <c r="I21" s="333">
        <v>39.940721154199998</v>
      </c>
      <c r="J21" s="332">
        <v>39.940721154212952</v>
      </c>
      <c r="K21" s="332">
        <v>23.841897428035736</v>
      </c>
    </row>
    <row r="22" spans="1:61" x14ac:dyDescent="0.2">
      <c r="A22" s="158" t="s">
        <v>89</v>
      </c>
      <c r="B22" s="332" t="s">
        <v>32</v>
      </c>
      <c r="C22" s="332" t="s">
        <v>32</v>
      </c>
      <c r="D22" s="332">
        <v>77.6987991333</v>
      </c>
      <c r="E22" s="332" t="s">
        <v>32</v>
      </c>
      <c r="F22" s="332" t="s">
        <v>32</v>
      </c>
      <c r="G22" s="332" t="s">
        <v>32</v>
      </c>
      <c r="H22" s="332" t="s">
        <v>32</v>
      </c>
      <c r="I22" s="333">
        <v>77.6987991333</v>
      </c>
      <c r="J22" s="332">
        <v>38.849399566650391</v>
      </c>
      <c r="K22" s="332">
        <v>12.820302963256836</v>
      </c>
    </row>
    <row r="23" spans="1:61" x14ac:dyDescent="0.2">
      <c r="A23" s="158" t="s">
        <v>53</v>
      </c>
      <c r="B23" s="332" t="s">
        <v>32</v>
      </c>
      <c r="C23" s="332" t="s">
        <v>32</v>
      </c>
      <c r="D23" s="332" t="s">
        <v>32</v>
      </c>
      <c r="E23" s="332" t="s">
        <v>32</v>
      </c>
      <c r="F23" s="332">
        <v>0.89999097589999999</v>
      </c>
      <c r="G23" s="332" t="s">
        <v>32</v>
      </c>
      <c r="H23" s="332" t="s">
        <v>32</v>
      </c>
      <c r="I23" s="333">
        <v>0.89999097589999999</v>
      </c>
      <c r="J23" s="332">
        <v>0.89999097585678101</v>
      </c>
      <c r="K23" s="332">
        <v>1.0124897956848145</v>
      </c>
    </row>
    <row r="24" spans="1:61" x14ac:dyDescent="0.2">
      <c r="A24" s="158" t="s">
        <v>58</v>
      </c>
      <c r="B24" s="332" t="s">
        <v>32</v>
      </c>
      <c r="C24" s="332" t="s">
        <v>32</v>
      </c>
      <c r="D24" s="332">
        <v>39.749390542500002</v>
      </c>
      <c r="E24" s="332" t="s">
        <v>32</v>
      </c>
      <c r="F24" s="332" t="s">
        <v>32</v>
      </c>
      <c r="G24" s="332">
        <v>0.19133061169999999</v>
      </c>
      <c r="H24" s="332" t="s">
        <v>32</v>
      </c>
      <c r="I24" s="333">
        <v>39.940721154199998</v>
      </c>
      <c r="J24" s="332">
        <v>39.940721154212952</v>
      </c>
      <c r="K24" s="332">
        <v>27.255193576216698</v>
      </c>
    </row>
    <row r="25" spans="1:61" x14ac:dyDescent="0.2">
      <c r="A25" s="158" t="s">
        <v>84</v>
      </c>
      <c r="B25" s="332" t="s">
        <v>32</v>
      </c>
      <c r="C25" s="332" t="s">
        <v>32</v>
      </c>
      <c r="D25" s="332">
        <v>77.6987991333</v>
      </c>
      <c r="E25" s="332" t="s">
        <v>32</v>
      </c>
      <c r="F25" s="332" t="s">
        <v>32</v>
      </c>
      <c r="G25" s="332" t="s">
        <v>32</v>
      </c>
      <c r="H25" s="332" t="s">
        <v>32</v>
      </c>
      <c r="I25" s="333">
        <v>77.6987991333</v>
      </c>
      <c r="J25" s="332">
        <v>38.849399566650391</v>
      </c>
      <c r="K25" s="332">
        <v>310.79519653320312</v>
      </c>
    </row>
    <row r="26" spans="1:61" s="324" customFormat="1" ht="3.75" customHeight="1" x14ac:dyDescent="0.2">
      <c r="A26" s="241"/>
      <c r="B26" s="334"/>
      <c r="C26" s="334"/>
      <c r="D26" s="334"/>
      <c r="E26" s="334"/>
      <c r="F26" s="334"/>
      <c r="G26" s="334"/>
      <c r="H26" s="334"/>
      <c r="I26" s="335"/>
      <c r="J26" s="334"/>
      <c r="K26" s="334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15" customHeight="1" x14ac:dyDescent="0.2">
      <c r="A27" s="159" t="s">
        <v>132</v>
      </c>
      <c r="B27" s="336" t="s">
        <v>32</v>
      </c>
      <c r="C27" s="336" t="s">
        <v>32</v>
      </c>
      <c r="D27" s="336">
        <v>468.18410736340002</v>
      </c>
      <c r="E27" s="336">
        <v>0.19133061169999999</v>
      </c>
      <c r="F27" s="336">
        <v>0.89999097589999999</v>
      </c>
      <c r="G27" s="336">
        <v>1.2826521993</v>
      </c>
      <c r="H27" s="336" t="s">
        <v>32</v>
      </c>
      <c r="I27" s="336">
        <v>470.5580811502</v>
      </c>
      <c r="J27" s="336" t="s">
        <v>32</v>
      </c>
      <c r="K27" s="336">
        <v>438.11152158305049</v>
      </c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4" customFormat="1" ht="6" customHeight="1" x14ac:dyDescent="0.2">
      <c r="A28" s="241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7" customFormat="1" ht="19.5" customHeight="1" x14ac:dyDescent="0.3">
      <c r="A29" s="331" t="s">
        <v>37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</row>
    <row r="30" spans="1:61" s="330" customFormat="1" ht="3.75" customHeight="1" x14ac:dyDescent="0.2">
      <c r="A30" s="328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</row>
    <row r="31" spans="1:61" x14ac:dyDescent="0.2">
      <c r="A31" s="158" t="s">
        <v>130</v>
      </c>
      <c r="B31" s="332" t="s">
        <v>32</v>
      </c>
      <c r="C31" s="332" t="s">
        <v>32</v>
      </c>
      <c r="D31" s="332" t="s">
        <v>32</v>
      </c>
      <c r="E31" s="332" t="s">
        <v>32</v>
      </c>
      <c r="F31" s="332" t="s">
        <v>32</v>
      </c>
      <c r="G31" s="332" t="s">
        <v>32</v>
      </c>
      <c r="H31" s="332">
        <v>40.992921225700002</v>
      </c>
      <c r="I31" s="333">
        <v>40.992921225700002</v>
      </c>
      <c r="J31" s="332">
        <v>40.992921225726604</v>
      </c>
      <c r="K31" s="332">
        <v>5.1134286550222896E-2</v>
      </c>
    </row>
    <row r="32" spans="1:61" x14ac:dyDescent="0.2">
      <c r="A32" s="158" t="s">
        <v>96</v>
      </c>
      <c r="B32" s="332" t="s">
        <v>32</v>
      </c>
      <c r="C32" s="332" t="s">
        <v>32</v>
      </c>
      <c r="D32" s="332" t="s">
        <v>32</v>
      </c>
      <c r="E32" s="332" t="s">
        <v>32</v>
      </c>
      <c r="F32" s="332" t="s">
        <v>32</v>
      </c>
      <c r="G32" s="332" t="s">
        <v>32</v>
      </c>
      <c r="H32" s="332">
        <v>2.1436399147</v>
      </c>
      <c r="I32" s="333">
        <v>2.1436399147</v>
      </c>
      <c r="J32" s="332">
        <v>2.1436399146914482</v>
      </c>
      <c r="K32" s="332" t="s">
        <v>180</v>
      </c>
    </row>
    <row r="33" spans="1:61" s="324" customFormat="1" ht="3.75" customHeight="1" x14ac:dyDescent="0.2">
      <c r="A33" s="241"/>
      <c r="B33" s="334"/>
      <c r="C33" s="334"/>
      <c r="D33" s="334"/>
      <c r="E33" s="334"/>
      <c r="F33" s="334"/>
      <c r="G33" s="334"/>
      <c r="H33" s="334"/>
      <c r="I33" s="335"/>
      <c r="J33" s="334"/>
      <c r="K33" s="334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4" customFormat="1" ht="15" customHeight="1" x14ac:dyDescent="0.2">
      <c r="A34" s="159" t="s">
        <v>68</v>
      </c>
      <c r="B34" s="336" t="s">
        <v>32</v>
      </c>
      <c r="C34" s="336" t="s">
        <v>32</v>
      </c>
      <c r="D34" s="336" t="s">
        <v>32</v>
      </c>
      <c r="E34" s="336" t="s">
        <v>32</v>
      </c>
      <c r="F34" s="336" t="s">
        <v>32</v>
      </c>
      <c r="G34" s="336" t="s">
        <v>32</v>
      </c>
      <c r="H34" s="336">
        <v>43.136561140400005</v>
      </c>
      <c r="I34" s="336">
        <v>43.136561140400005</v>
      </c>
      <c r="J34" s="336" t="s">
        <v>32</v>
      </c>
      <c r="K34" s="336">
        <v>6.2769343881882378E-2</v>
      </c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4" customFormat="1" ht="6" customHeight="1" x14ac:dyDescent="0.2">
      <c r="A35" s="241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</row>
    <row r="36" spans="1:61" s="322" customFormat="1" x14ac:dyDescent="0.2"/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H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K1" sqref="K1"/>
    </sheetView>
  </sheetViews>
  <sheetFormatPr defaultRowHeight="12.75" x14ac:dyDescent="0.2"/>
  <cols>
    <col min="1" max="1" width="36.7109375" style="323" customWidth="1"/>
    <col min="2" max="3" width="10.7109375" style="323" customWidth="1"/>
    <col min="4" max="4" width="5.140625" style="323" bestFit="1" customWidth="1"/>
    <col min="5" max="5" width="10.28515625" style="323" bestFit="1" customWidth="1"/>
    <col min="6" max="6" width="13.28515625" style="323" bestFit="1" customWidth="1"/>
    <col min="7" max="7" width="9.42578125" style="323" bestFit="1" customWidth="1"/>
    <col min="8" max="8" width="11.28515625" style="323" bestFit="1" customWidth="1"/>
    <col min="9" max="9" width="11.140625" style="323" bestFit="1" customWidth="1"/>
    <col min="10" max="10" width="10" style="323" bestFit="1" customWidth="1"/>
    <col min="11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367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321"/>
      <c r="I3" s="321"/>
      <c r="J3" s="321"/>
    </row>
    <row r="4" spans="1:61" s="320" customFormat="1" ht="6" customHeight="1" x14ac:dyDescent="0.2">
      <c r="A4" s="161"/>
      <c r="H4" s="321"/>
      <c r="I4" s="321"/>
      <c r="J4" s="321"/>
    </row>
    <row r="5" spans="1:61" s="314" customFormat="1" ht="39.950000000000003" customHeight="1" thickBot="1" x14ac:dyDescent="0.25">
      <c r="A5" s="315" t="s">
        <v>176</v>
      </c>
      <c r="B5" s="314" t="s">
        <v>185</v>
      </c>
      <c r="C5" s="314" t="s">
        <v>162</v>
      </c>
      <c r="D5" s="314" t="s">
        <v>260</v>
      </c>
      <c r="E5" s="314" t="s">
        <v>163</v>
      </c>
      <c r="F5" s="314" t="s">
        <v>181</v>
      </c>
      <c r="G5" s="314" t="s">
        <v>182</v>
      </c>
      <c r="H5" s="314" t="s">
        <v>177</v>
      </c>
      <c r="I5" s="314" t="s">
        <v>178</v>
      </c>
      <c r="J5" s="314" t="s">
        <v>179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278</v>
      </c>
      <c r="BI5" s="162"/>
    </row>
    <row r="6" spans="1:61" s="155" customFormat="1" ht="6" customHeight="1" thickTop="1" x14ac:dyDescent="0.2"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47</v>
      </c>
      <c r="B9" s="332">
        <v>0.4713266492</v>
      </c>
      <c r="C9" s="332" t="s">
        <v>32</v>
      </c>
      <c r="D9" s="332" t="s">
        <v>32</v>
      </c>
      <c r="E9" s="332" t="s">
        <v>32</v>
      </c>
      <c r="F9" s="332" t="s">
        <v>32</v>
      </c>
      <c r="G9" s="332" t="s">
        <v>32</v>
      </c>
      <c r="H9" s="333">
        <v>0.4713266492</v>
      </c>
      <c r="I9" s="332">
        <v>0.47132664918899536</v>
      </c>
      <c r="J9" s="332">
        <v>0.11783166229724884</v>
      </c>
    </row>
    <row r="10" spans="1:61" s="324" customFormat="1" ht="3.75" customHeight="1" x14ac:dyDescent="0.2">
      <c r="A10" s="241"/>
      <c r="B10" s="334"/>
      <c r="C10" s="334"/>
      <c r="D10" s="334"/>
      <c r="E10" s="334"/>
      <c r="F10" s="334"/>
      <c r="G10" s="334"/>
      <c r="H10" s="335"/>
      <c r="I10" s="334"/>
      <c r="J10" s="334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</row>
    <row r="11" spans="1:61" s="324" customFormat="1" ht="15" customHeight="1" x14ac:dyDescent="0.2">
      <c r="A11" s="159" t="s">
        <v>52</v>
      </c>
      <c r="B11" s="336">
        <v>0.4713266492</v>
      </c>
      <c r="C11" s="336" t="s">
        <v>32</v>
      </c>
      <c r="D11" s="336" t="s">
        <v>32</v>
      </c>
      <c r="E11" s="336" t="s">
        <v>32</v>
      </c>
      <c r="F11" s="336" t="s">
        <v>32</v>
      </c>
      <c r="G11" s="336" t="s">
        <v>32</v>
      </c>
      <c r="H11" s="336">
        <v>0.4713266492</v>
      </c>
      <c r="I11" s="336" t="s">
        <v>32</v>
      </c>
      <c r="J11" s="336">
        <v>0.11783166229724884</v>
      </c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6" customHeight="1" x14ac:dyDescent="0.2">
      <c r="A12" s="241"/>
      <c r="B12" s="337"/>
      <c r="C12" s="337"/>
      <c r="D12" s="337"/>
      <c r="E12" s="337"/>
      <c r="F12" s="337"/>
      <c r="G12" s="337"/>
      <c r="H12" s="337"/>
      <c r="I12" s="337"/>
      <c r="J12" s="337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7" customFormat="1" ht="19.5" customHeight="1" x14ac:dyDescent="0.3">
      <c r="A13" s="331" t="s">
        <v>40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</row>
    <row r="14" spans="1:61" s="330" customFormat="1" ht="3.75" customHeight="1" x14ac:dyDescent="0.2">
      <c r="A14" s="351"/>
      <c r="B14" s="353"/>
      <c r="C14" s="353"/>
      <c r="D14" s="353"/>
      <c r="E14" s="353"/>
      <c r="F14" s="353"/>
      <c r="G14" s="353"/>
      <c r="H14" s="353"/>
      <c r="I14" s="353"/>
      <c r="J14" s="353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x14ac:dyDescent="0.2">
      <c r="A15" s="158" t="s">
        <v>193</v>
      </c>
      <c r="B15" s="332" t="s">
        <v>32</v>
      </c>
      <c r="C15" s="332">
        <v>0.4713266492</v>
      </c>
      <c r="D15" s="332" t="s">
        <v>32</v>
      </c>
      <c r="E15" s="332" t="s">
        <v>32</v>
      </c>
      <c r="F15" s="332" t="s">
        <v>32</v>
      </c>
      <c r="G15" s="332" t="s">
        <v>32</v>
      </c>
      <c r="H15" s="333">
        <v>0.4713266492</v>
      </c>
      <c r="I15" s="332">
        <v>0.47132664918899536</v>
      </c>
      <c r="J15" s="332">
        <v>0.10604848712682724</v>
      </c>
    </row>
    <row r="16" spans="1:61" x14ac:dyDescent="0.2">
      <c r="A16" s="158" t="s">
        <v>237</v>
      </c>
      <c r="B16" s="332" t="s">
        <v>32</v>
      </c>
      <c r="C16" s="332">
        <v>0.89999097589999999</v>
      </c>
      <c r="D16" s="332" t="s">
        <v>32</v>
      </c>
      <c r="E16" s="332" t="s">
        <v>32</v>
      </c>
      <c r="F16" s="332" t="s">
        <v>32</v>
      </c>
      <c r="G16" s="332" t="s">
        <v>32</v>
      </c>
      <c r="H16" s="333">
        <v>0.89999097589999999</v>
      </c>
      <c r="I16" s="332">
        <v>0.89999097585678101</v>
      </c>
      <c r="J16" s="332">
        <v>0.29249706864356995</v>
      </c>
    </row>
    <row r="17" spans="1:61" x14ac:dyDescent="0.2">
      <c r="A17" s="158" t="s">
        <v>238</v>
      </c>
      <c r="B17" s="332" t="s">
        <v>32</v>
      </c>
      <c r="C17" s="332" t="s">
        <v>32</v>
      </c>
      <c r="D17" s="332">
        <v>0.4713266492</v>
      </c>
      <c r="E17" s="332" t="s">
        <v>32</v>
      </c>
      <c r="F17" s="332" t="s">
        <v>32</v>
      </c>
      <c r="G17" s="332" t="s">
        <v>32</v>
      </c>
      <c r="H17" s="333">
        <v>0.4713266492</v>
      </c>
      <c r="I17" s="332">
        <v>0.47132664918899536</v>
      </c>
      <c r="J17" s="332">
        <v>0.21209697425365448</v>
      </c>
    </row>
    <row r="18" spans="1:61" x14ac:dyDescent="0.2">
      <c r="A18" s="158" t="s">
        <v>156</v>
      </c>
      <c r="B18" s="332" t="s">
        <v>32</v>
      </c>
      <c r="C18" s="332" t="s">
        <v>32</v>
      </c>
      <c r="D18" s="332" t="s">
        <v>32</v>
      </c>
      <c r="E18" s="332" t="s">
        <v>32</v>
      </c>
      <c r="F18" s="332">
        <v>1.3713176250000001</v>
      </c>
      <c r="G18" s="332" t="s">
        <v>32</v>
      </c>
      <c r="H18" s="333">
        <v>1.3713176250000001</v>
      </c>
      <c r="I18" s="332">
        <v>1.3713176250457764</v>
      </c>
      <c r="J18" s="332">
        <v>1.9000816941261292</v>
      </c>
    </row>
    <row r="19" spans="1:61" x14ac:dyDescent="0.2">
      <c r="A19" s="158" t="s">
        <v>53</v>
      </c>
      <c r="B19" s="332" t="s">
        <v>32</v>
      </c>
      <c r="C19" s="332" t="s">
        <v>32</v>
      </c>
      <c r="D19" s="332" t="s">
        <v>32</v>
      </c>
      <c r="E19" s="332">
        <v>0.89999097589999999</v>
      </c>
      <c r="F19" s="332" t="s">
        <v>32</v>
      </c>
      <c r="G19" s="332" t="s">
        <v>32</v>
      </c>
      <c r="H19" s="333">
        <v>0.89999097589999999</v>
      </c>
      <c r="I19" s="332">
        <v>0.89999097585678101</v>
      </c>
      <c r="J19" s="332">
        <v>1.0124897956848145</v>
      </c>
    </row>
    <row r="20" spans="1:61" x14ac:dyDescent="0.2">
      <c r="A20" s="158" t="s">
        <v>58</v>
      </c>
      <c r="B20" s="332" t="s">
        <v>32</v>
      </c>
      <c r="C20" s="332">
        <v>0.89999097589999999</v>
      </c>
      <c r="D20" s="332" t="s">
        <v>32</v>
      </c>
      <c r="E20" s="332" t="s">
        <v>32</v>
      </c>
      <c r="F20" s="332">
        <v>0.4713266492</v>
      </c>
      <c r="G20" s="332" t="s">
        <v>32</v>
      </c>
      <c r="H20" s="333">
        <v>1.3713176250000001</v>
      </c>
      <c r="I20" s="332">
        <v>1.3713176250457764</v>
      </c>
      <c r="J20" s="332">
        <v>0.9252038300037384</v>
      </c>
    </row>
    <row r="21" spans="1:61" s="324" customFormat="1" ht="3.75" customHeight="1" x14ac:dyDescent="0.2">
      <c r="A21" s="241"/>
      <c r="B21" s="334"/>
      <c r="C21" s="334"/>
      <c r="D21" s="334"/>
      <c r="E21" s="334"/>
      <c r="F21" s="334"/>
      <c r="G21" s="334"/>
      <c r="H21" s="335"/>
      <c r="I21" s="334"/>
      <c r="J21" s="334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4" customFormat="1" ht="15" customHeight="1" x14ac:dyDescent="0.2">
      <c r="A22" s="159" t="s">
        <v>132</v>
      </c>
      <c r="B22" s="336" t="s">
        <v>32</v>
      </c>
      <c r="C22" s="336">
        <v>2.2713086010000003</v>
      </c>
      <c r="D22" s="336">
        <v>0.4713266492</v>
      </c>
      <c r="E22" s="336">
        <v>0.89999097589999999</v>
      </c>
      <c r="F22" s="336">
        <v>1.8426442742</v>
      </c>
      <c r="G22" s="336" t="s">
        <v>32</v>
      </c>
      <c r="H22" s="336">
        <v>5.4852705002000004</v>
      </c>
      <c r="I22" s="336" t="s">
        <v>32</v>
      </c>
      <c r="J22" s="336">
        <v>4.4484178498387337</v>
      </c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</row>
    <row r="23" spans="1:61" s="324" customFormat="1" ht="6" customHeight="1" x14ac:dyDescent="0.2">
      <c r="A23" s="241"/>
      <c r="B23" s="337"/>
      <c r="C23" s="337"/>
      <c r="D23" s="337"/>
      <c r="E23" s="337"/>
      <c r="F23" s="337"/>
      <c r="G23" s="337"/>
      <c r="H23" s="337"/>
      <c r="I23" s="337"/>
      <c r="J23" s="337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</row>
    <row r="24" spans="1:61" s="327" customFormat="1" ht="19.5" customHeight="1" x14ac:dyDescent="0.3">
      <c r="A24" s="331" t="s">
        <v>37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</row>
    <row r="25" spans="1:61" s="330" customFormat="1" ht="3.75" customHeight="1" x14ac:dyDescent="0.2">
      <c r="A25" s="328"/>
      <c r="B25" s="339"/>
      <c r="C25" s="339"/>
      <c r="D25" s="339"/>
      <c r="E25" s="339"/>
      <c r="F25" s="339"/>
      <c r="G25" s="339"/>
      <c r="H25" s="339"/>
      <c r="I25" s="339"/>
      <c r="J25" s="339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</row>
    <row r="26" spans="1:61" x14ac:dyDescent="0.2">
      <c r="A26" s="158" t="s">
        <v>130</v>
      </c>
      <c r="B26" s="332" t="s">
        <v>32</v>
      </c>
      <c r="C26" s="332" t="s">
        <v>32</v>
      </c>
      <c r="D26" s="332" t="s">
        <v>32</v>
      </c>
      <c r="E26" s="332" t="s">
        <v>32</v>
      </c>
      <c r="F26" s="332" t="s">
        <v>32</v>
      </c>
      <c r="G26" s="332">
        <v>1.3713176250000001</v>
      </c>
      <c r="H26" s="333">
        <v>1.3713176250000001</v>
      </c>
      <c r="I26" s="332">
        <v>1.3713176250457764</v>
      </c>
      <c r="J26" s="332" t="s">
        <v>180</v>
      </c>
    </row>
    <row r="27" spans="1:61" x14ac:dyDescent="0.2">
      <c r="A27" s="158" t="s">
        <v>96</v>
      </c>
      <c r="B27" s="332" t="s">
        <v>32</v>
      </c>
      <c r="C27" s="332" t="s">
        <v>32</v>
      </c>
      <c r="D27" s="332" t="s">
        <v>32</v>
      </c>
      <c r="E27" s="332" t="s">
        <v>32</v>
      </c>
      <c r="F27" s="332" t="s">
        <v>32</v>
      </c>
      <c r="G27" s="332">
        <v>1.3713176250000001</v>
      </c>
      <c r="H27" s="333">
        <v>1.3713176250000001</v>
      </c>
      <c r="I27" s="332">
        <v>1.3713176250457764</v>
      </c>
      <c r="J27" s="332" t="s">
        <v>180</v>
      </c>
    </row>
    <row r="28" spans="1:61" s="324" customFormat="1" ht="3.75" customHeight="1" x14ac:dyDescent="0.2">
      <c r="A28" s="241"/>
      <c r="B28" s="334"/>
      <c r="C28" s="334"/>
      <c r="D28" s="334"/>
      <c r="E28" s="334"/>
      <c r="F28" s="334"/>
      <c r="G28" s="334"/>
      <c r="H28" s="335"/>
      <c r="I28" s="334"/>
      <c r="J28" s="334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4" customFormat="1" ht="15" customHeight="1" x14ac:dyDescent="0.2">
      <c r="A29" s="159" t="s">
        <v>68</v>
      </c>
      <c r="B29" s="336" t="s">
        <v>32</v>
      </c>
      <c r="C29" s="336" t="s">
        <v>32</v>
      </c>
      <c r="D29" s="336" t="s">
        <v>32</v>
      </c>
      <c r="E29" s="336" t="s">
        <v>32</v>
      </c>
      <c r="F29" s="336" t="s">
        <v>32</v>
      </c>
      <c r="G29" s="336">
        <v>2.7426352500000002</v>
      </c>
      <c r="H29" s="336">
        <v>2.7426352500000002</v>
      </c>
      <c r="I29" s="336" t="s">
        <v>32</v>
      </c>
      <c r="J29" s="336" t="s">
        <v>180</v>
      </c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</row>
    <row r="30" spans="1:61" s="324" customFormat="1" ht="6" customHeight="1" x14ac:dyDescent="0.2">
      <c r="A30" s="241"/>
      <c r="B30" s="316"/>
      <c r="C30" s="316"/>
      <c r="D30" s="316"/>
      <c r="E30" s="316"/>
      <c r="F30" s="316"/>
      <c r="G30" s="316"/>
      <c r="H30" s="316"/>
      <c r="I30" s="316"/>
      <c r="J30" s="316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</row>
    <row r="31" spans="1:61" s="322" customFormat="1" x14ac:dyDescent="0.2"/>
    <row r="32" spans="1:61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G3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zoomScaleNormal="100" workbookViewId="0">
      <selection sqref="A1:A41"/>
    </sheetView>
  </sheetViews>
  <sheetFormatPr defaultRowHeight="15" x14ac:dyDescent="0.25"/>
  <cols>
    <col min="1" max="1" width="31.28515625" style="371" customWidth="1"/>
    <col min="2" max="16384" width="9.140625" style="371"/>
  </cols>
  <sheetData>
    <row r="1" spans="1:1" x14ac:dyDescent="0.25">
      <c r="A1" s="58" t="s">
        <v>118</v>
      </c>
    </row>
    <row r="2" spans="1:1" x14ac:dyDescent="0.25">
      <c r="A2" s="58" t="s">
        <v>122</v>
      </c>
    </row>
    <row r="3" spans="1:1" x14ac:dyDescent="0.25">
      <c r="A3" s="58" t="s">
        <v>26</v>
      </c>
    </row>
    <row r="4" spans="1:1" x14ac:dyDescent="0.25">
      <c r="A4" s="58" t="s">
        <v>125</v>
      </c>
    </row>
    <row r="5" spans="1:1" x14ac:dyDescent="0.25">
      <c r="A5" s="58" t="s">
        <v>117</v>
      </c>
    </row>
    <row r="6" spans="1:1" x14ac:dyDescent="0.25">
      <c r="A6" s="58" t="s">
        <v>107</v>
      </c>
    </row>
    <row r="7" spans="1:1" x14ac:dyDescent="0.25">
      <c r="A7" s="58" t="s">
        <v>208</v>
      </c>
    </row>
    <row r="8" spans="1:1" x14ac:dyDescent="0.25">
      <c r="A8" s="58" t="s">
        <v>21</v>
      </c>
    </row>
    <row r="9" spans="1:1" x14ac:dyDescent="0.25">
      <c r="A9" s="58" t="s">
        <v>209</v>
      </c>
    </row>
    <row r="10" spans="1:1" x14ac:dyDescent="0.25">
      <c r="A10" s="58" t="s">
        <v>211</v>
      </c>
    </row>
    <row r="11" spans="1:1" x14ac:dyDescent="0.25">
      <c r="A11" s="58" t="s">
        <v>210</v>
      </c>
    </row>
    <row r="12" spans="1:1" x14ac:dyDescent="0.25">
      <c r="A12" s="58" t="s">
        <v>212</v>
      </c>
    </row>
    <row r="13" spans="1:1" x14ac:dyDescent="0.25">
      <c r="A13" s="58" t="s">
        <v>219</v>
      </c>
    </row>
    <row r="14" spans="1:1" x14ac:dyDescent="0.25">
      <c r="A14" s="58" t="s">
        <v>124</v>
      </c>
    </row>
    <row r="15" spans="1:1" x14ac:dyDescent="0.25">
      <c r="A15" s="58" t="s">
        <v>45</v>
      </c>
    </row>
    <row r="16" spans="1:1" x14ac:dyDescent="0.25">
      <c r="A16" s="58" t="s">
        <v>25</v>
      </c>
    </row>
    <row r="17" spans="1:1" x14ac:dyDescent="0.25">
      <c r="A17" s="58" t="s">
        <v>20</v>
      </c>
    </row>
    <row r="18" spans="1:1" x14ac:dyDescent="0.25">
      <c r="A18" s="59" t="s">
        <v>24</v>
      </c>
    </row>
    <row r="19" spans="1:1" x14ac:dyDescent="0.25">
      <c r="A19" s="58" t="s">
        <v>22</v>
      </c>
    </row>
    <row r="20" spans="1:1" x14ac:dyDescent="0.25">
      <c r="A20" s="58" t="s">
        <v>17</v>
      </c>
    </row>
    <row r="21" spans="1:1" x14ac:dyDescent="0.25">
      <c r="A21" s="58" t="s">
        <v>213</v>
      </c>
    </row>
    <row r="22" spans="1:1" x14ac:dyDescent="0.25">
      <c r="A22" s="58" t="s">
        <v>76</v>
      </c>
    </row>
    <row r="23" spans="1:1" x14ac:dyDescent="0.25">
      <c r="A23" s="58" t="s">
        <v>121</v>
      </c>
    </row>
    <row r="24" spans="1:1" x14ac:dyDescent="0.25">
      <c r="A24" s="58" t="s">
        <v>27</v>
      </c>
    </row>
    <row r="25" spans="1:1" x14ac:dyDescent="0.25">
      <c r="A25" s="58" t="s">
        <v>217</v>
      </c>
    </row>
    <row r="26" spans="1:1" x14ac:dyDescent="0.25">
      <c r="A26" s="58" t="s">
        <v>119</v>
      </c>
    </row>
    <row r="27" spans="1:1" x14ac:dyDescent="0.25">
      <c r="A27" s="58" t="s">
        <v>23</v>
      </c>
    </row>
    <row r="28" spans="1:1" x14ac:dyDescent="0.25">
      <c r="A28" s="58" t="s">
        <v>19</v>
      </c>
    </row>
    <row r="29" spans="1:1" x14ac:dyDescent="0.25">
      <c r="A29" s="58" t="s">
        <v>214</v>
      </c>
    </row>
    <row r="30" spans="1:1" x14ac:dyDescent="0.25">
      <c r="A30" s="58" t="s">
        <v>13</v>
      </c>
    </row>
    <row r="31" spans="1:1" x14ac:dyDescent="0.25">
      <c r="A31" s="58" t="s">
        <v>189</v>
      </c>
    </row>
    <row r="32" spans="1:1" x14ac:dyDescent="0.25">
      <c r="A32" s="58" t="s">
        <v>218</v>
      </c>
    </row>
    <row r="33" spans="1:1" x14ac:dyDescent="0.25">
      <c r="A33" s="58" t="s">
        <v>123</v>
      </c>
    </row>
    <row r="34" spans="1:1" x14ac:dyDescent="0.25">
      <c r="A34" s="60" t="s">
        <v>126</v>
      </c>
    </row>
    <row r="35" spans="1:1" x14ac:dyDescent="0.25">
      <c r="A35" s="58" t="s">
        <v>141</v>
      </c>
    </row>
    <row r="36" spans="1:1" x14ac:dyDescent="0.25">
      <c r="A36" s="58" t="s">
        <v>18</v>
      </c>
    </row>
    <row r="37" spans="1:1" x14ac:dyDescent="0.25">
      <c r="A37" s="58" t="s">
        <v>15</v>
      </c>
    </row>
    <row r="38" spans="1:1" x14ac:dyDescent="0.25">
      <c r="A38" s="58" t="s">
        <v>120</v>
      </c>
    </row>
    <row r="39" spans="1:1" x14ac:dyDescent="0.25">
      <c r="A39" s="58" t="s">
        <v>190</v>
      </c>
    </row>
    <row r="40" spans="1:1" x14ac:dyDescent="0.25">
      <c r="A40" s="58" t="s">
        <v>216</v>
      </c>
    </row>
    <row r="41" spans="1:1" x14ac:dyDescent="0.25">
      <c r="A41" s="277" t="s">
        <v>215</v>
      </c>
    </row>
    <row r="54" spans="1:1" x14ac:dyDescent="0.25">
      <c r="A54" s="372"/>
    </row>
  </sheetData>
  <sortState ref="A1:A41">
    <sortCondition ref="A1"/>
  </sortState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5"/>
  <sheetViews>
    <sheetView showGridLines="0" workbookViewId="0">
      <selection activeCell="I1" sqref="I1"/>
    </sheetView>
  </sheetViews>
  <sheetFormatPr defaultRowHeight="12.75" x14ac:dyDescent="0.2"/>
  <cols>
    <col min="1" max="1" width="36.7109375" style="323" customWidth="1"/>
    <col min="2" max="2" width="10.42578125" style="323" bestFit="1" customWidth="1"/>
    <col min="3" max="3" width="10.28515625" style="323" bestFit="1" customWidth="1"/>
    <col min="4" max="4" width="5.85546875" style="323" bestFit="1" customWidth="1"/>
    <col min="5" max="5" width="9.42578125" style="323" bestFit="1" customWidth="1"/>
    <col min="6" max="6" width="11.28515625" style="323" bestFit="1" customWidth="1"/>
    <col min="7" max="7" width="11.140625" style="323" bestFit="1" customWidth="1"/>
    <col min="8" max="8" width="10" style="323" bestFit="1" customWidth="1"/>
    <col min="9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368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321"/>
      <c r="G3" s="321"/>
      <c r="H3" s="321"/>
    </row>
    <row r="4" spans="1:61" s="320" customFormat="1" ht="6" customHeight="1" x14ac:dyDescent="0.2">
      <c r="A4" s="161"/>
      <c r="F4" s="321"/>
      <c r="G4" s="321"/>
      <c r="H4" s="321"/>
    </row>
    <row r="5" spans="1:61" s="314" customFormat="1" ht="36" customHeight="1" thickBot="1" x14ac:dyDescent="0.25">
      <c r="A5" s="315" t="s">
        <v>176</v>
      </c>
      <c r="B5" s="314" t="s">
        <v>282</v>
      </c>
      <c r="C5" s="314" t="s">
        <v>163</v>
      </c>
      <c r="D5" s="314" t="s">
        <v>93</v>
      </c>
      <c r="E5" s="314" t="s">
        <v>182</v>
      </c>
      <c r="F5" s="314" t="s">
        <v>177</v>
      </c>
      <c r="G5" s="314" t="s">
        <v>178</v>
      </c>
      <c r="H5" s="314" t="s">
        <v>179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281</v>
      </c>
      <c r="BI5" s="162"/>
    </row>
    <row r="6" spans="1:61" s="155" customFormat="1" ht="6" customHeight="1" thickTop="1" x14ac:dyDescent="0.2"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85</v>
      </c>
      <c r="B9" s="332" t="s">
        <v>32</v>
      </c>
      <c r="C9" s="332" t="s">
        <v>32</v>
      </c>
      <c r="D9" s="332">
        <v>36.4215011597</v>
      </c>
      <c r="E9" s="332" t="s">
        <v>32</v>
      </c>
      <c r="F9" s="333">
        <v>36.4215011597</v>
      </c>
      <c r="G9" s="332">
        <v>36.421501159667969</v>
      </c>
      <c r="H9" s="332">
        <v>2.6223480701446533</v>
      </c>
    </row>
    <row r="10" spans="1:61" x14ac:dyDescent="0.2">
      <c r="A10" s="158" t="s">
        <v>53</v>
      </c>
      <c r="B10" s="332" t="s">
        <v>32</v>
      </c>
      <c r="C10" s="332">
        <v>36.4215011597</v>
      </c>
      <c r="D10" s="332" t="s">
        <v>32</v>
      </c>
      <c r="E10" s="332" t="s">
        <v>32</v>
      </c>
      <c r="F10" s="333">
        <v>36.4215011597</v>
      </c>
      <c r="G10" s="332">
        <v>36.421501159667969</v>
      </c>
      <c r="H10" s="332">
        <v>40.974189758300781</v>
      </c>
    </row>
    <row r="11" spans="1:61" x14ac:dyDescent="0.2">
      <c r="A11" s="158" t="s">
        <v>57</v>
      </c>
      <c r="B11" s="332" t="s">
        <v>32</v>
      </c>
      <c r="C11" s="332" t="s">
        <v>32</v>
      </c>
      <c r="D11" s="332">
        <v>36.4215011597</v>
      </c>
      <c r="E11" s="332" t="s">
        <v>32</v>
      </c>
      <c r="F11" s="333">
        <v>36.4215011597</v>
      </c>
      <c r="G11" s="332">
        <v>36.421501159667969</v>
      </c>
      <c r="H11" s="332">
        <v>27.316125869750977</v>
      </c>
    </row>
    <row r="12" spans="1:61" s="324" customFormat="1" ht="3.75" customHeight="1" x14ac:dyDescent="0.2">
      <c r="A12" s="241"/>
      <c r="B12" s="334"/>
      <c r="C12" s="334"/>
      <c r="D12" s="334"/>
      <c r="E12" s="334"/>
      <c r="F12" s="335"/>
      <c r="G12" s="334"/>
      <c r="H12" s="334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15" customHeight="1" x14ac:dyDescent="0.2">
      <c r="A13" s="159" t="s">
        <v>132</v>
      </c>
      <c r="B13" s="336" t="s">
        <v>32</v>
      </c>
      <c r="C13" s="336">
        <v>36.4215011597</v>
      </c>
      <c r="D13" s="336">
        <v>72.8430023194</v>
      </c>
      <c r="E13" s="336" t="s">
        <v>32</v>
      </c>
      <c r="F13" s="336">
        <v>109.2645034791</v>
      </c>
      <c r="G13" s="336" t="s">
        <v>32</v>
      </c>
      <c r="H13" s="336">
        <v>70.912663698196411</v>
      </c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4" customFormat="1" ht="6" customHeight="1" x14ac:dyDescent="0.2">
      <c r="A14" s="241"/>
      <c r="B14" s="337"/>
      <c r="C14" s="337"/>
      <c r="D14" s="337"/>
      <c r="E14" s="337"/>
      <c r="F14" s="337"/>
      <c r="G14" s="337"/>
      <c r="H14" s="337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</row>
    <row r="15" spans="1:61" s="327" customFormat="1" ht="19.5" customHeight="1" x14ac:dyDescent="0.3">
      <c r="A15" s="331" t="s">
        <v>35</v>
      </c>
      <c r="B15" s="338"/>
      <c r="C15" s="338"/>
      <c r="D15" s="338"/>
      <c r="E15" s="338"/>
      <c r="F15" s="338"/>
      <c r="G15" s="338"/>
      <c r="H15" s="338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s="330" customFormat="1" ht="3.75" customHeight="1" x14ac:dyDescent="0.2">
      <c r="A16" s="328"/>
      <c r="B16" s="339"/>
      <c r="C16" s="339"/>
      <c r="D16" s="339"/>
      <c r="E16" s="339"/>
      <c r="F16" s="339"/>
      <c r="G16" s="339"/>
      <c r="H16" s="339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</row>
    <row r="17" spans="1:61" x14ac:dyDescent="0.2">
      <c r="A17" s="158" t="s">
        <v>63</v>
      </c>
      <c r="B17" s="332">
        <v>109.264503479</v>
      </c>
      <c r="C17" s="332" t="s">
        <v>32</v>
      </c>
      <c r="D17" s="332" t="s">
        <v>32</v>
      </c>
      <c r="E17" s="332" t="s">
        <v>32</v>
      </c>
      <c r="F17" s="333">
        <v>109.264503479</v>
      </c>
      <c r="G17" s="332">
        <v>36.421501159667969</v>
      </c>
      <c r="H17" s="332">
        <v>0.54632247984409332</v>
      </c>
    </row>
    <row r="18" spans="1:61" s="324" customFormat="1" ht="3.75" customHeight="1" x14ac:dyDescent="0.2">
      <c r="A18" s="241"/>
      <c r="B18" s="334"/>
      <c r="C18" s="334"/>
      <c r="D18" s="334"/>
      <c r="E18" s="334"/>
      <c r="F18" s="335"/>
      <c r="G18" s="334"/>
      <c r="H18" s="334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</row>
    <row r="19" spans="1:61" s="324" customFormat="1" ht="15" customHeight="1" x14ac:dyDescent="0.2">
      <c r="A19" s="159" t="s">
        <v>65</v>
      </c>
      <c r="B19" s="336">
        <v>109.264503479</v>
      </c>
      <c r="C19" s="336" t="s">
        <v>32</v>
      </c>
      <c r="D19" s="336" t="s">
        <v>32</v>
      </c>
      <c r="E19" s="336" t="s">
        <v>32</v>
      </c>
      <c r="F19" s="336">
        <v>109.264503479</v>
      </c>
      <c r="G19" s="336" t="s">
        <v>32</v>
      </c>
      <c r="H19" s="336">
        <v>0.54632247984409332</v>
      </c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</row>
    <row r="20" spans="1:61" s="324" customFormat="1" ht="6" customHeight="1" x14ac:dyDescent="0.2">
      <c r="A20" s="241"/>
      <c r="B20" s="337"/>
      <c r="C20" s="337"/>
      <c r="D20" s="337"/>
      <c r="E20" s="337"/>
      <c r="F20" s="337"/>
      <c r="G20" s="337"/>
      <c r="H20" s="337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7" customFormat="1" ht="19.5" customHeight="1" x14ac:dyDescent="0.3">
      <c r="A21" s="331" t="s">
        <v>37</v>
      </c>
      <c r="B21" s="338"/>
      <c r="C21" s="338"/>
      <c r="D21" s="338"/>
      <c r="E21" s="338"/>
      <c r="F21" s="338"/>
      <c r="G21" s="338"/>
      <c r="H21" s="338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</row>
    <row r="22" spans="1:61" s="330" customFormat="1" ht="3.75" customHeight="1" x14ac:dyDescent="0.2">
      <c r="A22" s="328"/>
      <c r="B22" s="339"/>
      <c r="C22" s="339"/>
      <c r="D22" s="339"/>
      <c r="E22" s="339"/>
      <c r="F22" s="339"/>
      <c r="G22" s="339"/>
      <c r="H22" s="339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</row>
    <row r="23" spans="1:61" x14ac:dyDescent="0.2">
      <c r="A23" s="158" t="s">
        <v>96</v>
      </c>
      <c r="B23" s="332" t="s">
        <v>32</v>
      </c>
      <c r="C23" s="332" t="s">
        <v>32</v>
      </c>
      <c r="D23" s="332" t="s">
        <v>32</v>
      </c>
      <c r="E23" s="332">
        <v>36.4215011597</v>
      </c>
      <c r="F23" s="333">
        <v>36.4215011597</v>
      </c>
      <c r="G23" s="332">
        <v>36.421501159667969</v>
      </c>
      <c r="H23" s="332" t="s">
        <v>180</v>
      </c>
    </row>
    <row r="24" spans="1:61" s="324" customFormat="1" ht="3.75" customHeight="1" x14ac:dyDescent="0.2">
      <c r="A24" s="241"/>
      <c r="B24" s="334"/>
      <c r="C24" s="334"/>
      <c r="D24" s="334"/>
      <c r="E24" s="334"/>
      <c r="F24" s="335"/>
      <c r="G24" s="334"/>
      <c r="H24" s="334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</row>
    <row r="25" spans="1:61" s="324" customFormat="1" ht="15" customHeight="1" x14ac:dyDescent="0.2">
      <c r="A25" s="159" t="s">
        <v>68</v>
      </c>
      <c r="B25" s="336" t="s">
        <v>32</v>
      </c>
      <c r="C25" s="336" t="s">
        <v>32</v>
      </c>
      <c r="D25" s="336" t="s">
        <v>32</v>
      </c>
      <c r="E25" s="336">
        <v>36.4215011597</v>
      </c>
      <c r="F25" s="336">
        <v>36.4215011597</v>
      </c>
      <c r="G25" s="336" t="s">
        <v>32</v>
      </c>
      <c r="H25" s="336" t="s">
        <v>180</v>
      </c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</row>
    <row r="26" spans="1:61" s="324" customFormat="1" ht="6" customHeight="1" x14ac:dyDescent="0.2">
      <c r="A26" s="241"/>
      <c r="B26" s="316"/>
      <c r="C26" s="316"/>
      <c r="D26" s="316"/>
      <c r="E26" s="316"/>
      <c r="F26" s="316"/>
      <c r="G26" s="316"/>
      <c r="H26" s="316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2" customFormat="1" x14ac:dyDescent="0.2"/>
    <row r="28" spans="1:61" s="322" customFormat="1" x14ac:dyDescent="0.2"/>
    <row r="29" spans="1:61" s="322" customFormat="1" x14ac:dyDescent="0.2"/>
    <row r="30" spans="1:61" s="322" customFormat="1" x14ac:dyDescent="0.2"/>
    <row r="31" spans="1:61" s="322" customFormat="1" x14ac:dyDescent="0.2"/>
    <row r="32" spans="1:61" s="322" customFormat="1" x14ac:dyDescent="0.2"/>
    <row r="33" s="322" customFormat="1" x14ac:dyDescent="0.2"/>
    <row r="34" s="322" customFormat="1" x14ac:dyDescent="0.2"/>
    <row r="35" s="322" customFormat="1" x14ac:dyDescent="0.2"/>
    <row r="36" s="322" customFormat="1" x14ac:dyDescent="0.2"/>
    <row r="37" s="322" customFormat="1" x14ac:dyDescent="0.2"/>
    <row r="38" s="322" customFormat="1" x14ac:dyDescent="0.2"/>
    <row r="39" s="322" customFormat="1" x14ac:dyDescent="0.2"/>
    <row r="40" s="322" customFormat="1" x14ac:dyDescent="0.2"/>
    <row r="41" s="322" customFormat="1" x14ac:dyDescent="0.2"/>
    <row r="42" s="322" customFormat="1" x14ac:dyDescent="0.2"/>
    <row r="43" s="322" customFormat="1" x14ac:dyDescent="0.2"/>
    <row r="44" s="322" customFormat="1" x14ac:dyDescent="0.2"/>
    <row r="45" s="322" customFormat="1" x14ac:dyDescent="0.2"/>
    <row r="46" s="322" customFormat="1" x14ac:dyDescent="0.2"/>
    <row r="47" s="322" customFormat="1" x14ac:dyDescent="0.2"/>
    <row r="48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  <row r="144" s="322" customFormat="1" x14ac:dyDescent="0.2"/>
    <row r="145" s="322" customFormat="1" x14ac:dyDescent="0.2"/>
  </sheetData>
  <mergeCells count="1">
    <mergeCell ref="B3:E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3"/>
  <sheetViews>
    <sheetView showGridLines="0" workbookViewId="0">
      <selection activeCell="K1" sqref="K1"/>
    </sheetView>
  </sheetViews>
  <sheetFormatPr defaultRowHeight="12.75" x14ac:dyDescent="0.2"/>
  <cols>
    <col min="1" max="1" width="36.7109375" style="323" customWidth="1"/>
    <col min="2" max="3" width="10.7109375" style="323" customWidth="1"/>
    <col min="4" max="4" width="10.28515625" style="323" bestFit="1" customWidth="1"/>
    <col min="5" max="5" width="13.28515625" style="323" bestFit="1" customWidth="1"/>
    <col min="6" max="6" width="5.85546875" style="323" bestFit="1" customWidth="1"/>
    <col min="7" max="7" width="9.42578125" style="323" bestFit="1" customWidth="1"/>
    <col min="8" max="8" width="11.28515625" style="323" bestFit="1" customWidth="1"/>
    <col min="9" max="9" width="11.140625" style="323" bestFit="1" customWidth="1"/>
    <col min="10" max="10" width="10" style="323" bestFit="1" customWidth="1"/>
    <col min="11" max="61" width="12.7109375" style="322" customWidth="1"/>
    <col min="62" max="65" width="12.7109375" style="323" customWidth="1"/>
    <col min="66" max="16384" width="9.140625" style="323"/>
  </cols>
  <sheetData>
    <row r="1" spans="1:61" s="319" customFormat="1" ht="15" customHeight="1" x14ac:dyDescent="0.25">
      <c r="A1" s="63" t="s">
        <v>369</v>
      </c>
    </row>
    <row r="2" spans="1:61" s="320" customFormat="1" ht="15" customHeight="1" x14ac:dyDescent="0.2">
      <c r="A2" s="160"/>
    </row>
    <row r="3" spans="1:61" s="320" customFormat="1" ht="15" customHeight="1" x14ac:dyDescent="0.2">
      <c r="A3" s="161"/>
      <c r="B3" s="468" t="s">
        <v>175</v>
      </c>
      <c r="C3" s="468"/>
      <c r="D3" s="468"/>
      <c r="E3" s="468"/>
      <c r="F3" s="468"/>
      <c r="G3" s="468"/>
      <c r="H3" s="321"/>
      <c r="I3" s="321"/>
      <c r="J3" s="321"/>
    </row>
    <row r="4" spans="1:61" s="320" customFormat="1" ht="6" customHeight="1" x14ac:dyDescent="0.2">
      <c r="A4" s="161"/>
      <c r="H4" s="321"/>
      <c r="I4" s="321"/>
      <c r="J4" s="321"/>
    </row>
    <row r="5" spans="1:61" s="314" customFormat="1" ht="39.950000000000003" customHeight="1" thickBot="1" x14ac:dyDescent="0.25">
      <c r="A5" s="315" t="s">
        <v>176</v>
      </c>
      <c r="B5" s="314" t="s">
        <v>161</v>
      </c>
      <c r="C5" s="314" t="s">
        <v>164</v>
      </c>
      <c r="D5" s="314" t="s">
        <v>163</v>
      </c>
      <c r="E5" s="314" t="s">
        <v>181</v>
      </c>
      <c r="F5" s="314" t="s">
        <v>93</v>
      </c>
      <c r="G5" s="314" t="s">
        <v>182</v>
      </c>
      <c r="H5" s="314" t="s">
        <v>177</v>
      </c>
      <c r="I5" s="314" t="s">
        <v>178</v>
      </c>
      <c r="J5" s="314" t="s">
        <v>179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 t="s">
        <v>283</v>
      </c>
      <c r="BI5" s="162"/>
    </row>
    <row r="6" spans="1:61" s="155" customFormat="1" ht="6" customHeight="1" thickTop="1" x14ac:dyDescent="0.2"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62"/>
    </row>
    <row r="7" spans="1:61" s="157" customFormat="1" ht="19.5" customHeight="1" x14ac:dyDescent="0.3">
      <c r="A7" s="331" t="s">
        <v>34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62"/>
    </row>
    <row r="8" spans="1:61" s="155" customFormat="1" ht="3.75" customHeight="1" x14ac:dyDescent="0.2"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</row>
    <row r="9" spans="1:61" x14ac:dyDescent="0.2">
      <c r="A9" s="158" t="s">
        <v>92</v>
      </c>
      <c r="B9" s="332">
        <v>1.8666400909</v>
      </c>
      <c r="C9" s="332" t="s">
        <v>32</v>
      </c>
      <c r="D9" s="332" t="s">
        <v>32</v>
      </c>
      <c r="E9" s="332" t="s">
        <v>32</v>
      </c>
      <c r="F9" s="332" t="s">
        <v>32</v>
      </c>
      <c r="G9" s="332" t="s">
        <v>32</v>
      </c>
      <c r="H9" s="333">
        <v>1.8666400909</v>
      </c>
      <c r="I9" s="332">
        <v>1.8666400909423828</v>
      </c>
      <c r="J9" s="332">
        <v>0.60665798187255859</v>
      </c>
    </row>
    <row r="10" spans="1:61" x14ac:dyDescent="0.2">
      <c r="A10" s="158" t="s">
        <v>87</v>
      </c>
      <c r="B10" s="332">
        <v>1.8666400909</v>
      </c>
      <c r="C10" s="332" t="s">
        <v>32</v>
      </c>
      <c r="D10" s="332" t="s">
        <v>32</v>
      </c>
      <c r="E10" s="332" t="s">
        <v>32</v>
      </c>
      <c r="F10" s="332" t="s">
        <v>32</v>
      </c>
      <c r="G10" s="332" t="s">
        <v>32</v>
      </c>
      <c r="H10" s="333">
        <v>1.8666400909</v>
      </c>
      <c r="I10" s="332">
        <v>1.8666400909423828</v>
      </c>
      <c r="J10" s="332">
        <v>0.35839492082595825</v>
      </c>
    </row>
    <row r="11" spans="1:61" s="324" customFormat="1" ht="3.75" customHeight="1" x14ac:dyDescent="0.2">
      <c r="A11" s="241"/>
      <c r="B11" s="334"/>
      <c r="C11" s="334"/>
      <c r="D11" s="334"/>
      <c r="E11" s="334"/>
      <c r="F11" s="334"/>
      <c r="G11" s="334"/>
      <c r="H11" s="335"/>
      <c r="I11" s="334"/>
      <c r="J11" s="334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</row>
    <row r="12" spans="1:61" s="324" customFormat="1" ht="15" customHeight="1" x14ac:dyDescent="0.2">
      <c r="A12" s="159" t="s">
        <v>52</v>
      </c>
      <c r="B12" s="336">
        <v>3.7332801818000001</v>
      </c>
      <c r="C12" s="336" t="s">
        <v>32</v>
      </c>
      <c r="D12" s="336" t="s">
        <v>32</v>
      </c>
      <c r="E12" s="336" t="s">
        <v>32</v>
      </c>
      <c r="F12" s="336" t="s">
        <v>32</v>
      </c>
      <c r="G12" s="336" t="s">
        <v>32</v>
      </c>
      <c r="H12" s="336">
        <v>3.7332801818000001</v>
      </c>
      <c r="I12" s="336" t="s">
        <v>32</v>
      </c>
      <c r="J12" s="336">
        <v>0.96505290269851685</v>
      </c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</row>
    <row r="13" spans="1:61" s="324" customFormat="1" ht="6" customHeight="1" x14ac:dyDescent="0.2">
      <c r="A13" s="241"/>
      <c r="B13" s="337"/>
      <c r="C13" s="337"/>
      <c r="D13" s="337"/>
      <c r="E13" s="337"/>
      <c r="F13" s="337"/>
      <c r="G13" s="337"/>
      <c r="H13" s="337"/>
      <c r="I13" s="337"/>
      <c r="J13" s="337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</row>
    <row r="14" spans="1:61" s="327" customFormat="1" ht="19.5" customHeight="1" x14ac:dyDescent="0.3">
      <c r="A14" s="331" t="s">
        <v>40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</row>
    <row r="15" spans="1:61" s="330" customFormat="1" ht="3.75" customHeight="1" x14ac:dyDescent="0.2">
      <c r="A15" s="328"/>
      <c r="B15" s="339"/>
      <c r="C15" s="339"/>
      <c r="D15" s="339"/>
      <c r="E15" s="339"/>
      <c r="F15" s="339"/>
      <c r="G15" s="339"/>
      <c r="H15" s="339"/>
      <c r="I15" s="339"/>
      <c r="J15" s="339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</row>
    <row r="16" spans="1:61" x14ac:dyDescent="0.2">
      <c r="A16" s="158" t="s">
        <v>85</v>
      </c>
      <c r="B16" s="332" t="s">
        <v>32</v>
      </c>
      <c r="C16" s="332" t="s">
        <v>32</v>
      </c>
      <c r="D16" s="332" t="s">
        <v>32</v>
      </c>
      <c r="E16" s="332">
        <v>1.8666400909</v>
      </c>
      <c r="F16" s="332">
        <v>36.4215011597</v>
      </c>
      <c r="G16" s="332" t="s">
        <v>32</v>
      </c>
      <c r="H16" s="333">
        <v>38.288141250599999</v>
      </c>
      <c r="I16" s="332">
        <v>38.288141250610352</v>
      </c>
      <c r="J16" s="332">
        <v>2.0675596818327904</v>
      </c>
    </row>
    <row r="17" spans="1:61" x14ac:dyDescent="0.2">
      <c r="A17" s="158" t="s">
        <v>53</v>
      </c>
      <c r="B17" s="332" t="s">
        <v>32</v>
      </c>
      <c r="C17" s="332" t="s">
        <v>32</v>
      </c>
      <c r="D17" s="332">
        <v>42.626497745499996</v>
      </c>
      <c r="E17" s="332" t="s">
        <v>32</v>
      </c>
      <c r="F17" s="332" t="s">
        <v>32</v>
      </c>
      <c r="G17" s="332" t="s">
        <v>32</v>
      </c>
      <c r="H17" s="333">
        <v>42.626497745499996</v>
      </c>
      <c r="I17" s="332">
        <v>42.626497745513916</v>
      </c>
      <c r="J17" s="332">
        <v>70.766657829284668</v>
      </c>
    </row>
    <row r="18" spans="1:61" x14ac:dyDescent="0.2">
      <c r="A18" s="158" t="s">
        <v>57</v>
      </c>
      <c r="B18" s="332" t="s">
        <v>32</v>
      </c>
      <c r="C18" s="332" t="s">
        <v>32</v>
      </c>
      <c r="D18" s="332" t="s">
        <v>32</v>
      </c>
      <c r="E18" s="332">
        <v>1.8666400909</v>
      </c>
      <c r="F18" s="332">
        <v>42.626497745499996</v>
      </c>
      <c r="G18" s="332" t="s">
        <v>32</v>
      </c>
      <c r="H18" s="333">
        <v>44.493137836499997</v>
      </c>
      <c r="I18" s="332">
        <v>44.493137836456299</v>
      </c>
      <c r="J18" s="332">
        <v>33.369853496551514</v>
      </c>
    </row>
    <row r="19" spans="1:61" s="324" customFormat="1" ht="3.75" customHeight="1" x14ac:dyDescent="0.2">
      <c r="A19" s="241"/>
      <c r="B19" s="334"/>
      <c r="C19" s="334"/>
      <c r="D19" s="334"/>
      <c r="E19" s="334"/>
      <c r="F19" s="334"/>
      <c r="G19" s="334"/>
      <c r="H19" s="335"/>
      <c r="I19" s="334"/>
      <c r="J19" s="334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</row>
    <row r="20" spans="1:61" s="324" customFormat="1" ht="15" customHeight="1" x14ac:dyDescent="0.2">
      <c r="A20" s="159" t="s">
        <v>132</v>
      </c>
      <c r="B20" s="336" t="s">
        <v>32</v>
      </c>
      <c r="C20" s="336" t="s">
        <v>32</v>
      </c>
      <c r="D20" s="336">
        <v>42.626497745499996</v>
      </c>
      <c r="E20" s="336">
        <v>3.7332801818000001</v>
      </c>
      <c r="F20" s="336">
        <v>79.047998905199989</v>
      </c>
      <c r="G20" s="336" t="s">
        <v>32</v>
      </c>
      <c r="H20" s="336">
        <v>125.40777683259999</v>
      </c>
      <c r="I20" s="336" t="s">
        <v>32</v>
      </c>
      <c r="J20" s="336">
        <v>106.20407100766897</v>
      </c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</row>
    <row r="21" spans="1:61" s="324" customFormat="1" ht="6" customHeight="1" x14ac:dyDescent="0.2">
      <c r="A21" s="241"/>
      <c r="B21" s="337"/>
      <c r="C21" s="337"/>
      <c r="D21" s="337"/>
      <c r="E21" s="337"/>
      <c r="F21" s="337"/>
      <c r="G21" s="337"/>
      <c r="H21" s="337"/>
      <c r="I21" s="337"/>
      <c r="J21" s="337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</row>
    <row r="22" spans="1:61" s="327" customFormat="1" ht="19.5" customHeight="1" x14ac:dyDescent="0.3">
      <c r="A22" s="331" t="s">
        <v>35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</row>
    <row r="23" spans="1:61" s="330" customFormat="1" ht="3.75" customHeight="1" x14ac:dyDescent="0.2">
      <c r="A23" s="328"/>
      <c r="B23" s="339"/>
      <c r="C23" s="339"/>
      <c r="D23" s="339"/>
      <c r="E23" s="339"/>
      <c r="F23" s="339"/>
      <c r="G23" s="339"/>
      <c r="H23" s="339"/>
      <c r="I23" s="339"/>
      <c r="J23" s="339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</row>
    <row r="24" spans="1:61" x14ac:dyDescent="0.2">
      <c r="A24" s="158" t="s">
        <v>63</v>
      </c>
      <c r="B24" s="332" t="s">
        <v>32</v>
      </c>
      <c r="C24" s="332">
        <v>1.8666400909</v>
      </c>
      <c r="D24" s="332" t="s">
        <v>32</v>
      </c>
      <c r="E24" s="332" t="s">
        <v>32</v>
      </c>
      <c r="F24" s="332" t="s">
        <v>32</v>
      </c>
      <c r="G24" s="332" t="s">
        <v>32</v>
      </c>
      <c r="H24" s="333">
        <v>1.8666400909</v>
      </c>
      <c r="I24" s="332">
        <v>1.8666400909423828</v>
      </c>
      <c r="J24" s="332" t="s">
        <v>180</v>
      </c>
    </row>
    <row r="25" spans="1:61" x14ac:dyDescent="0.2">
      <c r="A25" s="158" t="s">
        <v>79</v>
      </c>
      <c r="B25" s="332" t="s">
        <v>32</v>
      </c>
      <c r="C25" s="332">
        <v>1.8666400909</v>
      </c>
      <c r="D25" s="332" t="s">
        <v>32</v>
      </c>
      <c r="E25" s="332" t="s">
        <v>32</v>
      </c>
      <c r="F25" s="332" t="s">
        <v>32</v>
      </c>
      <c r="G25" s="332" t="s">
        <v>32</v>
      </c>
      <c r="H25" s="333">
        <v>1.8666400909</v>
      </c>
      <c r="I25" s="332">
        <v>1.8666400909423828</v>
      </c>
      <c r="J25" s="332">
        <v>0.17919746041297913</v>
      </c>
    </row>
    <row r="26" spans="1:61" s="324" customFormat="1" ht="3.75" customHeight="1" x14ac:dyDescent="0.2">
      <c r="A26" s="241"/>
      <c r="B26" s="334"/>
      <c r="C26" s="334"/>
      <c r="D26" s="334"/>
      <c r="E26" s="334"/>
      <c r="F26" s="334"/>
      <c r="G26" s="334"/>
      <c r="H26" s="335"/>
      <c r="I26" s="334"/>
      <c r="J26" s="334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</row>
    <row r="27" spans="1:61" s="324" customFormat="1" ht="15" customHeight="1" x14ac:dyDescent="0.2">
      <c r="A27" s="159" t="s">
        <v>65</v>
      </c>
      <c r="B27" s="336" t="s">
        <v>32</v>
      </c>
      <c r="C27" s="336">
        <v>3.7332801818000001</v>
      </c>
      <c r="D27" s="336" t="s">
        <v>32</v>
      </c>
      <c r="E27" s="336" t="s">
        <v>32</v>
      </c>
      <c r="F27" s="336" t="s">
        <v>32</v>
      </c>
      <c r="G27" s="336" t="s">
        <v>32</v>
      </c>
      <c r="H27" s="336">
        <v>3.7332801818000001</v>
      </c>
      <c r="I27" s="336" t="s">
        <v>32</v>
      </c>
      <c r="J27" s="336">
        <v>0.1978638619184494</v>
      </c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</row>
    <row r="28" spans="1:61" s="324" customFormat="1" ht="6" customHeight="1" x14ac:dyDescent="0.2">
      <c r="A28" s="241"/>
      <c r="B28" s="337"/>
      <c r="C28" s="337"/>
      <c r="D28" s="337"/>
      <c r="E28" s="337"/>
      <c r="F28" s="337"/>
      <c r="G28" s="337"/>
      <c r="H28" s="337"/>
      <c r="I28" s="337"/>
      <c r="J28" s="337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</row>
    <row r="29" spans="1:61" s="327" customFormat="1" ht="19.5" customHeight="1" x14ac:dyDescent="0.3">
      <c r="A29" s="331" t="s">
        <v>37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</row>
    <row r="30" spans="1:61" s="330" customFormat="1" ht="3.75" customHeight="1" x14ac:dyDescent="0.2">
      <c r="A30" s="328"/>
      <c r="B30" s="339"/>
      <c r="C30" s="339"/>
      <c r="D30" s="339"/>
      <c r="E30" s="339"/>
      <c r="F30" s="339"/>
      <c r="G30" s="339"/>
      <c r="H30" s="339"/>
      <c r="I30" s="339"/>
      <c r="J30" s="339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</row>
    <row r="31" spans="1:61" x14ac:dyDescent="0.2">
      <c r="A31" s="158" t="s">
        <v>96</v>
      </c>
      <c r="B31" s="332" t="s">
        <v>32</v>
      </c>
      <c r="C31" s="332" t="s">
        <v>32</v>
      </c>
      <c r="D31" s="332" t="s">
        <v>32</v>
      </c>
      <c r="E31" s="332" t="s">
        <v>32</v>
      </c>
      <c r="F31" s="332" t="s">
        <v>32</v>
      </c>
      <c r="G31" s="332">
        <v>44.493137836499997</v>
      </c>
      <c r="H31" s="333">
        <v>44.493137836499997</v>
      </c>
      <c r="I31" s="332">
        <v>44.493137836456299</v>
      </c>
      <c r="J31" s="332" t="s">
        <v>180</v>
      </c>
    </row>
    <row r="32" spans="1:61" s="324" customFormat="1" ht="3.75" customHeight="1" x14ac:dyDescent="0.2">
      <c r="A32" s="241"/>
      <c r="B32" s="334"/>
      <c r="C32" s="334"/>
      <c r="D32" s="334"/>
      <c r="E32" s="334"/>
      <c r="F32" s="334"/>
      <c r="G32" s="334"/>
      <c r="H32" s="335"/>
      <c r="I32" s="334"/>
      <c r="J32" s="334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</row>
    <row r="33" spans="1:61" s="324" customFormat="1" ht="15" customHeight="1" x14ac:dyDescent="0.2">
      <c r="A33" s="159" t="s">
        <v>68</v>
      </c>
      <c r="B33" s="336" t="s">
        <v>32</v>
      </c>
      <c r="C33" s="336" t="s">
        <v>32</v>
      </c>
      <c r="D33" s="336" t="s">
        <v>32</v>
      </c>
      <c r="E33" s="336" t="s">
        <v>32</v>
      </c>
      <c r="F33" s="336" t="s">
        <v>32</v>
      </c>
      <c r="G33" s="336">
        <v>44.493137836499997</v>
      </c>
      <c r="H33" s="336">
        <v>44.493137836499997</v>
      </c>
      <c r="I33" s="336" t="s">
        <v>32</v>
      </c>
      <c r="J33" s="336" t="s">
        <v>180</v>
      </c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</row>
    <row r="34" spans="1:61" s="324" customFormat="1" ht="6" customHeight="1" x14ac:dyDescent="0.2">
      <c r="A34" s="241"/>
      <c r="B34" s="316"/>
      <c r="C34" s="316"/>
      <c r="D34" s="316"/>
      <c r="E34" s="316"/>
      <c r="F34" s="316"/>
      <c r="G34" s="316"/>
      <c r="H34" s="316"/>
      <c r="I34" s="316"/>
      <c r="J34" s="316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</row>
    <row r="35" spans="1:61" s="322" customFormat="1" x14ac:dyDescent="0.2"/>
    <row r="36" spans="1:61" s="322" customFormat="1" x14ac:dyDescent="0.2"/>
    <row r="37" spans="1:61" s="322" customFormat="1" x14ac:dyDescent="0.2"/>
    <row r="38" spans="1:61" s="322" customFormat="1" x14ac:dyDescent="0.2"/>
    <row r="39" spans="1:61" s="322" customFormat="1" x14ac:dyDescent="0.2"/>
    <row r="40" spans="1:61" s="322" customFormat="1" x14ac:dyDescent="0.2"/>
    <row r="41" spans="1:61" s="322" customFormat="1" x14ac:dyDescent="0.2"/>
    <row r="42" spans="1:61" s="322" customFormat="1" x14ac:dyDescent="0.2"/>
    <row r="43" spans="1:61" s="322" customFormat="1" x14ac:dyDescent="0.2"/>
    <row r="44" spans="1:61" s="322" customFormat="1" x14ac:dyDescent="0.2"/>
    <row r="45" spans="1:61" s="322" customFormat="1" x14ac:dyDescent="0.2"/>
    <row r="46" spans="1:61" s="322" customFormat="1" x14ac:dyDescent="0.2"/>
    <row r="47" spans="1:61" s="322" customFormat="1" x14ac:dyDescent="0.2"/>
    <row r="48" spans="1:61" s="322" customFormat="1" x14ac:dyDescent="0.2"/>
    <row r="49" s="322" customFormat="1" x14ac:dyDescent="0.2"/>
    <row r="50" s="322" customFormat="1" x14ac:dyDescent="0.2"/>
    <row r="51" s="322" customFormat="1" x14ac:dyDescent="0.2"/>
    <row r="52" s="322" customFormat="1" x14ac:dyDescent="0.2"/>
    <row r="53" s="322" customFormat="1" x14ac:dyDescent="0.2"/>
    <row r="54" s="322" customFormat="1" x14ac:dyDescent="0.2"/>
    <row r="55" s="322" customFormat="1" x14ac:dyDescent="0.2"/>
    <row r="56" s="322" customFormat="1" x14ac:dyDescent="0.2"/>
    <row r="57" s="322" customFormat="1" x14ac:dyDescent="0.2"/>
    <row r="58" s="322" customFormat="1" x14ac:dyDescent="0.2"/>
    <row r="59" s="322" customFormat="1" x14ac:dyDescent="0.2"/>
    <row r="60" s="322" customFormat="1" x14ac:dyDescent="0.2"/>
    <row r="61" s="322" customFormat="1" x14ac:dyDescent="0.2"/>
    <row r="62" s="322" customFormat="1" x14ac:dyDescent="0.2"/>
    <row r="63" s="322" customFormat="1" x14ac:dyDescent="0.2"/>
    <row r="64" s="322" customFormat="1" x14ac:dyDescent="0.2"/>
    <row r="65" s="322" customFormat="1" x14ac:dyDescent="0.2"/>
    <row r="66" s="322" customFormat="1" x14ac:dyDescent="0.2"/>
    <row r="67" s="322" customFormat="1" x14ac:dyDescent="0.2"/>
    <row r="68" s="322" customFormat="1" x14ac:dyDescent="0.2"/>
    <row r="69" s="322" customFormat="1" x14ac:dyDescent="0.2"/>
    <row r="70" s="322" customFormat="1" x14ac:dyDescent="0.2"/>
    <row r="71" s="322" customFormat="1" x14ac:dyDescent="0.2"/>
    <row r="72" s="322" customFormat="1" x14ac:dyDescent="0.2"/>
    <row r="73" s="322" customFormat="1" x14ac:dyDescent="0.2"/>
    <row r="74" s="322" customFormat="1" x14ac:dyDescent="0.2"/>
    <row r="75" s="322" customFormat="1" x14ac:dyDescent="0.2"/>
    <row r="76" s="322" customFormat="1" x14ac:dyDescent="0.2"/>
    <row r="77" s="322" customFormat="1" x14ac:dyDescent="0.2"/>
    <row r="78" s="322" customFormat="1" x14ac:dyDescent="0.2"/>
    <row r="79" s="322" customFormat="1" x14ac:dyDescent="0.2"/>
    <row r="80" s="322" customFormat="1" x14ac:dyDescent="0.2"/>
    <row r="81" s="322" customFormat="1" x14ac:dyDescent="0.2"/>
    <row r="82" s="322" customFormat="1" x14ac:dyDescent="0.2"/>
    <row r="83" s="322" customFormat="1" x14ac:dyDescent="0.2"/>
    <row r="84" s="322" customFormat="1" x14ac:dyDescent="0.2"/>
    <row r="85" s="322" customFormat="1" x14ac:dyDescent="0.2"/>
    <row r="86" s="322" customFormat="1" x14ac:dyDescent="0.2"/>
    <row r="87" s="322" customFormat="1" x14ac:dyDescent="0.2"/>
    <row r="88" s="322" customFormat="1" x14ac:dyDescent="0.2"/>
    <row r="89" s="322" customFormat="1" x14ac:dyDescent="0.2"/>
    <row r="90" s="322" customFormat="1" x14ac:dyDescent="0.2"/>
    <row r="91" s="322" customFormat="1" x14ac:dyDescent="0.2"/>
    <row r="92" s="322" customFormat="1" x14ac:dyDescent="0.2"/>
    <row r="93" s="322" customFormat="1" x14ac:dyDescent="0.2"/>
    <row r="94" s="322" customFormat="1" x14ac:dyDescent="0.2"/>
    <row r="95" s="322" customFormat="1" x14ac:dyDescent="0.2"/>
    <row r="96" s="322" customFormat="1" x14ac:dyDescent="0.2"/>
    <row r="97" s="322" customFormat="1" x14ac:dyDescent="0.2"/>
    <row r="98" s="322" customFormat="1" x14ac:dyDescent="0.2"/>
    <row r="99" s="322" customFormat="1" x14ac:dyDescent="0.2"/>
    <row r="100" s="322" customFormat="1" x14ac:dyDescent="0.2"/>
    <row r="101" s="322" customFormat="1" x14ac:dyDescent="0.2"/>
    <row r="102" s="322" customFormat="1" x14ac:dyDescent="0.2"/>
    <row r="103" s="322" customFormat="1" x14ac:dyDescent="0.2"/>
    <row r="104" s="322" customFormat="1" x14ac:dyDescent="0.2"/>
    <row r="105" s="322" customFormat="1" x14ac:dyDescent="0.2"/>
    <row r="106" s="322" customFormat="1" x14ac:dyDescent="0.2"/>
    <row r="107" s="322" customFormat="1" x14ac:dyDescent="0.2"/>
    <row r="108" s="322" customFormat="1" x14ac:dyDescent="0.2"/>
    <row r="109" s="322" customFormat="1" x14ac:dyDescent="0.2"/>
    <row r="110" s="322" customFormat="1" x14ac:dyDescent="0.2"/>
    <row r="111" s="322" customFormat="1" x14ac:dyDescent="0.2"/>
    <row r="112" s="322" customFormat="1" x14ac:dyDescent="0.2"/>
    <row r="113" s="322" customFormat="1" x14ac:dyDescent="0.2"/>
    <row r="114" s="322" customFormat="1" x14ac:dyDescent="0.2"/>
    <row r="115" s="322" customFormat="1" x14ac:dyDescent="0.2"/>
    <row r="116" s="322" customFormat="1" x14ac:dyDescent="0.2"/>
    <row r="117" s="322" customFormat="1" x14ac:dyDescent="0.2"/>
    <row r="118" s="322" customFormat="1" x14ac:dyDescent="0.2"/>
    <row r="119" s="322" customFormat="1" x14ac:dyDescent="0.2"/>
    <row r="120" s="322" customFormat="1" x14ac:dyDescent="0.2"/>
    <row r="121" s="322" customFormat="1" x14ac:dyDescent="0.2"/>
    <row r="122" s="322" customFormat="1" x14ac:dyDescent="0.2"/>
    <row r="123" s="322" customFormat="1" x14ac:dyDescent="0.2"/>
    <row r="124" s="322" customFormat="1" x14ac:dyDescent="0.2"/>
    <row r="125" s="322" customFormat="1" x14ac:dyDescent="0.2"/>
    <row r="126" s="322" customFormat="1" x14ac:dyDescent="0.2"/>
    <row r="127" s="322" customFormat="1" x14ac:dyDescent="0.2"/>
    <row r="128" s="322" customFormat="1" x14ac:dyDescent="0.2"/>
    <row r="129" s="322" customFormat="1" x14ac:dyDescent="0.2"/>
    <row r="130" s="322" customFormat="1" x14ac:dyDescent="0.2"/>
    <row r="131" s="322" customFormat="1" x14ac:dyDescent="0.2"/>
    <row r="132" s="322" customFormat="1" x14ac:dyDescent="0.2"/>
    <row r="133" s="322" customFormat="1" x14ac:dyDescent="0.2"/>
    <row r="134" s="322" customFormat="1" x14ac:dyDescent="0.2"/>
    <row r="135" s="322" customFormat="1" x14ac:dyDescent="0.2"/>
    <row r="136" s="322" customFormat="1" x14ac:dyDescent="0.2"/>
    <row r="137" s="322" customFormat="1" x14ac:dyDescent="0.2"/>
    <row r="138" s="322" customFormat="1" x14ac:dyDescent="0.2"/>
    <row r="139" s="322" customFormat="1" x14ac:dyDescent="0.2"/>
    <row r="140" s="322" customFormat="1" x14ac:dyDescent="0.2"/>
    <row r="141" s="322" customFormat="1" x14ac:dyDescent="0.2"/>
    <row r="142" s="322" customFormat="1" x14ac:dyDescent="0.2"/>
    <row r="143" s="322" customFormat="1" x14ac:dyDescent="0.2"/>
  </sheetData>
  <mergeCells count="1">
    <mergeCell ref="B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7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33.7109375" style="163" customWidth="1"/>
    <col min="2" max="11" width="10.7109375" style="163" customWidth="1"/>
    <col min="12" max="12" width="11.7109375" style="163" customWidth="1"/>
    <col min="13" max="16" width="12.7109375" style="163" customWidth="1"/>
    <col min="17" max="17" width="9.140625" style="163" customWidth="1"/>
    <col min="18" max="18" width="9.140625" style="163"/>
    <col min="19" max="19" width="9.85546875" style="163" customWidth="1"/>
    <col min="20" max="20" width="9.140625" style="163"/>
    <col min="21" max="21" width="9.85546875" style="163" customWidth="1"/>
    <col min="22" max="22" width="9.140625" style="163"/>
    <col min="23" max="23" width="9" style="163" customWidth="1"/>
    <col min="24" max="16384" width="9.140625" style="163"/>
  </cols>
  <sheetData>
    <row r="1" spans="1:49" ht="15" customHeight="1" x14ac:dyDescent="0.25">
      <c r="A1" s="223" t="s">
        <v>285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49" ht="15" customHeight="1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5"/>
    </row>
    <row r="3" spans="1:49" ht="15" customHeight="1" x14ac:dyDescent="0.2">
      <c r="A3" s="200"/>
      <c r="B3" s="483" t="s">
        <v>104</v>
      </c>
      <c r="C3" s="483"/>
      <c r="D3" s="483"/>
      <c r="E3" s="483"/>
      <c r="F3" s="483"/>
      <c r="G3" s="483"/>
      <c r="H3" s="483"/>
      <c r="I3" s="483"/>
      <c r="J3" s="483"/>
      <c r="K3" s="483"/>
      <c r="L3" s="200"/>
      <c r="M3" s="171"/>
      <c r="N3" s="172"/>
      <c r="O3" s="172"/>
      <c r="P3" s="172"/>
      <c r="Q3" s="172"/>
      <c r="R3" s="172"/>
      <c r="S3" s="168"/>
      <c r="T3" s="168"/>
      <c r="U3" s="168"/>
      <c r="V3" s="168"/>
      <c r="W3" s="173"/>
      <c r="X3" s="173"/>
      <c r="Y3" s="173"/>
      <c r="Z3" s="173"/>
      <c r="AA3" s="173"/>
      <c r="AB3" s="173"/>
      <c r="AC3" s="173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1:49" ht="6" customHeight="1" x14ac:dyDescent="0.2">
      <c r="A4" s="200"/>
      <c r="B4" s="203"/>
      <c r="C4" s="203"/>
      <c r="D4" s="203"/>
      <c r="E4" s="203"/>
      <c r="F4" s="204"/>
      <c r="G4" s="204"/>
      <c r="H4" s="204"/>
      <c r="I4" s="204"/>
      <c r="J4" s="204"/>
      <c r="K4" s="204"/>
      <c r="L4" s="200"/>
      <c r="M4" s="171"/>
      <c r="N4" s="172"/>
      <c r="O4" s="172"/>
      <c r="P4" s="172"/>
      <c r="Q4" s="172"/>
      <c r="R4" s="172"/>
      <c r="S4" s="168"/>
      <c r="T4" s="168"/>
      <c r="U4" s="168"/>
      <c r="V4" s="168"/>
      <c r="W4" s="173"/>
      <c r="X4" s="173"/>
      <c r="Y4" s="173"/>
      <c r="Z4" s="173"/>
      <c r="AA4" s="173"/>
      <c r="AB4" s="173"/>
      <c r="AC4" s="173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1:49" x14ac:dyDescent="0.2">
      <c r="A5" s="205"/>
      <c r="B5" s="206"/>
      <c r="C5" s="206"/>
      <c r="D5" s="206"/>
      <c r="E5" s="206"/>
      <c r="F5" s="206"/>
      <c r="G5" s="206"/>
      <c r="H5" s="206"/>
      <c r="I5" s="206"/>
      <c r="J5" s="244"/>
      <c r="K5" s="244"/>
      <c r="L5" s="207" t="s">
        <v>105</v>
      </c>
      <c r="M5" s="173"/>
      <c r="N5" s="173"/>
      <c r="O5" s="171"/>
      <c r="P5" s="171"/>
      <c r="Q5" s="171"/>
      <c r="R5" s="172"/>
      <c r="S5" s="172"/>
      <c r="T5" s="172"/>
      <c r="U5" s="175"/>
      <c r="V5" s="176"/>
      <c r="W5" s="177"/>
      <c r="X5" s="178"/>
      <c r="Y5" s="179"/>
      <c r="Z5" s="180"/>
      <c r="AA5" s="180"/>
      <c r="AB5" s="181"/>
      <c r="AC5" s="180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</row>
    <row r="6" spans="1:49" x14ac:dyDescent="0.2">
      <c r="A6" s="208"/>
      <c r="B6" s="209">
        <v>1991</v>
      </c>
      <c r="C6" s="209">
        <v>1995</v>
      </c>
      <c r="D6" s="209">
        <v>1999</v>
      </c>
      <c r="E6" s="209">
        <v>2004</v>
      </c>
      <c r="F6" s="209">
        <v>2007</v>
      </c>
      <c r="G6" s="209">
        <v>2011</v>
      </c>
      <c r="H6" s="209">
        <v>2013</v>
      </c>
      <c r="I6" s="209">
        <v>2015</v>
      </c>
      <c r="J6" s="207">
        <v>2017</v>
      </c>
      <c r="K6" s="207">
        <v>2019</v>
      </c>
      <c r="L6" s="207" t="s">
        <v>106</v>
      </c>
      <c r="M6" s="172"/>
      <c r="N6" s="172"/>
      <c r="O6" s="168"/>
      <c r="P6" s="182"/>
      <c r="Q6" s="168"/>
      <c r="R6" s="168"/>
      <c r="S6" s="168"/>
      <c r="T6" s="168"/>
      <c r="U6" s="183"/>
      <c r="V6" s="176"/>
      <c r="W6" s="177"/>
      <c r="X6" s="178"/>
      <c r="Y6" s="179"/>
      <c r="Z6" s="179"/>
      <c r="AA6" s="179"/>
      <c r="AB6" s="179"/>
      <c r="AC6" s="179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</row>
    <row r="7" spans="1:49" ht="12.75" customHeight="1" x14ac:dyDescent="0.25">
      <c r="A7" s="210" t="s">
        <v>30</v>
      </c>
      <c r="B7" s="209" t="s">
        <v>42</v>
      </c>
      <c r="C7" s="209" t="s">
        <v>42</v>
      </c>
      <c r="D7" s="209" t="s">
        <v>42</v>
      </c>
      <c r="E7" s="209" t="s">
        <v>42</v>
      </c>
      <c r="F7" s="209" t="s">
        <v>42</v>
      </c>
      <c r="G7" s="209" t="s">
        <v>42</v>
      </c>
      <c r="H7" s="209" t="s">
        <v>42</v>
      </c>
      <c r="I7" s="209" t="s">
        <v>42</v>
      </c>
      <c r="J7" s="207" t="s">
        <v>42</v>
      </c>
      <c r="K7" s="207" t="s">
        <v>42</v>
      </c>
      <c r="L7" s="207" t="s">
        <v>258</v>
      </c>
      <c r="M7" s="185"/>
      <c r="N7" s="186"/>
      <c r="O7" s="186"/>
      <c r="P7" s="186"/>
      <c r="Q7" s="186"/>
      <c r="R7" s="186"/>
      <c r="S7" s="186"/>
      <c r="T7" s="186"/>
      <c r="U7" s="168"/>
      <c r="V7" s="182"/>
      <c r="W7" s="168"/>
      <c r="X7" s="168"/>
      <c r="Y7" s="168"/>
      <c r="Z7" s="168"/>
      <c r="AA7" s="168"/>
      <c r="AB7" s="168"/>
      <c r="AC7" s="168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</row>
    <row r="8" spans="1:49" ht="3.75" customHeight="1" x14ac:dyDescent="0.25">
      <c r="A8" s="211"/>
      <c r="B8" s="212"/>
      <c r="C8" s="212"/>
      <c r="D8" s="212"/>
      <c r="E8" s="212"/>
      <c r="F8" s="212"/>
      <c r="G8" s="212"/>
      <c r="H8" s="212"/>
      <c r="I8" s="212"/>
      <c r="J8" s="213"/>
      <c r="K8" s="213"/>
      <c r="L8" s="213"/>
      <c r="M8" s="185"/>
      <c r="N8" s="186"/>
      <c r="O8" s="186"/>
      <c r="P8" s="186"/>
      <c r="Q8" s="186"/>
      <c r="R8" s="186"/>
      <c r="S8" s="186"/>
      <c r="T8" s="186"/>
      <c r="U8" s="168"/>
      <c r="V8" s="182"/>
      <c r="W8" s="168"/>
      <c r="X8" s="168"/>
      <c r="Y8" s="168"/>
      <c r="Z8" s="168"/>
      <c r="AA8" s="168"/>
      <c r="AB8" s="168"/>
      <c r="AC8" s="168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</row>
    <row r="9" spans="1:49" ht="19.5" customHeight="1" x14ac:dyDescent="0.3">
      <c r="A9" s="361" t="s">
        <v>44</v>
      </c>
      <c r="B9" s="214"/>
      <c r="C9" s="214"/>
      <c r="D9" s="214"/>
      <c r="E9" s="214"/>
      <c r="F9" s="214"/>
      <c r="G9" s="214"/>
      <c r="H9" s="214"/>
      <c r="I9" s="214"/>
      <c r="J9" s="215"/>
      <c r="K9" s="215"/>
      <c r="L9" s="215"/>
      <c r="M9" s="188"/>
      <c r="N9" s="170"/>
      <c r="O9" s="169"/>
      <c r="P9" s="170"/>
      <c r="Q9" s="170"/>
      <c r="R9" s="170"/>
      <c r="S9" s="168"/>
      <c r="T9" s="170"/>
      <c r="U9" s="175"/>
      <c r="V9" s="170"/>
      <c r="W9" s="170"/>
      <c r="X9" s="170"/>
      <c r="Y9" s="170"/>
      <c r="Z9" s="170"/>
      <c r="AA9" s="168"/>
      <c r="AB9" s="169"/>
      <c r="AC9" s="168"/>
      <c r="AD9" s="162"/>
      <c r="AE9" s="162"/>
      <c r="AF9" s="183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</row>
    <row r="10" spans="1:49" ht="3" customHeight="1" x14ac:dyDescent="0.2">
      <c r="A10" s="216"/>
      <c r="B10" s="214"/>
      <c r="C10" s="214"/>
      <c r="D10" s="214"/>
      <c r="E10" s="214"/>
      <c r="F10" s="214"/>
      <c r="G10" s="214"/>
      <c r="H10" s="214"/>
      <c r="I10" s="214"/>
      <c r="J10" s="215"/>
      <c r="K10" s="215"/>
      <c r="L10" s="215"/>
      <c r="M10" s="188"/>
      <c r="N10" s="170"/>
      <c r="O10" s="169"/>
      <c r="P10" s="170"/>
      <c r="Q10" s="170"/>
      <c r="R10" s="170"/>
      <c r="S10" s="168"/>
      <c r="T10" s="170"/>
      <c r="U10" s="175"/>
      <c r="V10" s="170"/>
      <c r="W10" s="170"/>
      <c r="X10" s="170"/>
      <c r="Y10" s="170"/>
      <c r="Z10" s="170"/>
      <c r="AA10" s="168"/>
      <c r="AB10" s="169"/>
      <c r="AC10" s="168"/>
      <c r="AD10" s="162"/>
      <c r="AE10" s="162"/>
      <c r="AF10" s="183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</row>
    <row r="11" spans="1:49" ht="12.75" customHeight="1" x14ac:dyDescent="0.2">
      <c r="A11" s="217" t="s">
        <v>107</v>
      </c>
      <c r="B11" s="226">
        <v>121.6</v>
      </c>
      <c r="C11" s="226">
        <v>85.68</v>
      </c>
      <c r="D11" s="226">
        <v>114.5</v>
      </c>
      <c r="E11" s="227">
        <v>29.77</v>
      </c>
      <c r="F11" s="227">
        <v>43.6</v>
      </c>
      <c r="G11" s="227">
        <v>54.866575427954679</v>
      </c>
      <c r="H11" s="227">
        <v>29.468697814362397</v>
      </c>
      <c r="I11" s="227">
        <v>23.08</v>
      </c>
      <c r="J11" s="245">
        <v>17.212672609835863</v>
      </c>
      <c r="K11" s="245">
        <v>34.169256880879402</v>
      </c>
      <c r="L11" s="218">
        <f>((K11-J11)/J11)</f>
        <v>0.98512210482374551</v>
      </c>
      <c r="M11" s="194"/>
      <c r="N11" s="170"/>
      <c r="O11" s="169"/>
      <c r="P11" s="170"/>
      <c r="Q11" s="170"/>
      <c r="R11" s="195"/>
      <c r="S11" s="195"/>
      <c r="T11" s="195"/>
      <c r="U11" s="195"/>
      <c r="V11" s="195"/>
      <c r="W11" s="195"/>
      <c r="X11" s="170"/>
      <c r="Y11" s="170"/>
      <c r="Z11" s="170"/>
      <c r="AA11" s="169"/>
      <c r="AB11" s="169"/>
      <c r="AC11" s="168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</row>
    <row r="12" spans="1:49" ht="12.75" customHeight="1" x14ac:dyDescent="0.2">
      <c r="A12" s="217" t="s">
        <v>108</v>
      </c>
      <c r="B12" s="226">
        <v>118.6</v>
      </c>
      <c r="C12" s="226">
        <v>61.01</v>
      </c>
      <c r="D12" s="226">
        <v>120.7</v>
      </c>
      <c r="E12" s="227">
        <v>76.63</v>
      </c>
      <c r="F12" s="227">
        <v>110.81</v>
      </c>
      <c r="G12" s="227">
        <v>69.46767584559332</v>
      </c>
      <c r="H12" s="227">
        <v>18.487327493585624</v>
      </c>
      <c r="I12" s="227">
        <v>7.42</v>
      </c>
      <c r="J12" s="245">
        <v>1.7999999523162842</v>
      </c>
      <c r="K12" s="245">
        <v>15.514628350734711</v>
      </c>
      <c r="L12" s="218">
        <f t="shared" ref="L12:L15" si="0">((K12-J12)/J12)</f>
        <v>7.619238200962231</v>
      </c>
      <c r="M12" s="194"/>
      <c r="N12" s="170"/>
      <c r="O12" s="169"/>
      <c r="P12" s="170"/>
      <c r="Q12" s="170"/>
      <c r="R12" s="195"/>
      <c r="S12" s="195"/>
      <c r="T12" s="195"/>
      <c r="U12" s="195"/>
      <c r="V12" s="195"/>
      <c r="W12" s="195"/>
      <c r="X12" s="170"/>
      <c r="Y12" s="170"/>
      <c r="Z12" s="170"/>
      <c r="AA12" s="169"/>
      <c r="AB12" s="169"/>
      <c r="AC12" s="168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</row>
    <row r="13" spans="1:49" ht="12.75" customHeight="1" x14ac:dyDescent="0.2">
      <c r="A13" s="217" t="s">
        <v>109</v>
      </c>
      <c r="B13" s="226">
        <v>168.6</v>
      </c>
      <c r="C13" s="226">
        <v>202.79</v>
      </c>
      <c r="D13" s="226">
        <v>175.3</v>
      </c>
      <c r="E13" s="226">
        <v>156.03</v>
      </c>
      <c r="F13" s="226">
        <v>241.77</v>
      </c>
      <c r="G13" s="226">
        <v>173.00592410086406</v>
      </c>
      <c r="H13" s="226">
        <v>158.9510684885083</v>
      </c>
      <c r="I13" s="226">
        <v>126.31</v>
      </c>
      <c r="J13" s="246">
        <v>114.08</v>
      </c>
      <c r="K13" s="246">
        <v>167.77713279426098</v>
      </c>
      <c r="L13" s="218">
        <f t="shared" si="0"/>
        <v>0.47069716685011381</v>
      </c>
      <c r="M13" s="194"/>
      <c r="N13" s="170"/>
      <c r="O13" s="16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69"/>
      <c r="AB13" s="169"/>
      <c r="AC13" s="168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</row>
    <row r="14" spans="1:49" ht="12.75" customHeight="1" x14ac:dyDescent="0.2">
      <c r="A14" s="217" t="s">
        <v>133</v>
      </c>
      <c r="B14" s="226">
        <v>50.6</v>
      </c>
      <c r="C14" s="226">
        <v>55.78</v>
      </c>
      <c r="D14" s="226">
        <v>60.6</v>
      </c>
      <c r="E14" s="227">
        <v>147.54</v>
      </c>
      <c r="F14" s="227">
        <v>159.5</v>
      </c>
      <c r="G14" s="227">
        <v>96.324197218694934</v>
      </c>
      <c r="H14" s="227">
        <v>55.431556772347918</v>
      </c>
      <c r="I14" s="227">
        <v>37.58</v>
      </c>
      <c r="J14" s="245">
        <v>77.48</v>
      </c>
      <c r="K14" s="245">
        <v>39.330560430884361</v>
      </c>
      <c r="L14" s="218">
        <f t="shared" si="0"/>
        <v>-0.49237789841398605</v>
      </c>
      <c r="M14" s="194"/>
      <c r="N14" s="170"/>
      <c r="O14" s="169"/>
      <c r="P14" s="170"/>
      <c r="Q14" s="170"/>
      <c r="R14" s="195"/>
      <c r="S14" s="195"/>
      <c r="T14" s="195"/>
      <c r="U14" s="195"/>
      <c r="V14" s="195"/>
      <c r="W14" s="195"/>
      <c r="X14" s="170"/>
      <c r="Y14" s="170"/>
      <c r="Z14" s="170"/>
      <c r="AA14" s="169"/>
      <c r="AB14" s="169"/>
      <c r="AC14" s="168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</row>
    <row r="15" spans="1:49" ht="12.75" customHeight="1" x14ac:dyDescent="0.2">
      <c r="A15" s="217" t="s">
        <v>14</v>
      </c>
      <c r="B15" s="226">
        <v>166.8</v>
      </c>
      <c r="C15" s="226">
        <v>228.8</v>
      </c>
      <c r="D15" s="226">
        <v>181.4</v>
      </c>
      <c r="E15" s="227">
        <v>171.36</v>
      </c>
      <c r="F15" s="227">
        <v>188.1</v>
      </c>
      <c r="G15" s="227">
        <v>86.171851531647349</v>
      </c>
      <c r="H15" s="227">
        <v>50.797318804480966</v>
      </c>
      <c r="I15" s="227">
        <v>24.86</v>
      </c>
      <c r="J15" s="245">
        <v>29.19</v>
      </c>
      <c r="K15" s="245">
        <v>22.429867908358574</v>
      </c>
      <c r="L15" s="218">
        <f t="shared" si="0"/>
        <v>-0.23159068487980222</v>
      </c>
      <c r="M15" s="194"/>
      <c r="N15" s="170"/>
      <c r="O15" s="169"/>
      <c r="P15" s="170"/>
      <c r="Q15" s="170"/>
      <c r="R15" s="195"/>
      <c r="S15" s="195"/>
      <c r="T15" s="195"/>
      <c r="U15" s="195"/>
      <c r="V15" s="195"/>
      <c r="W15" s="195"/>
      <c r="X15" s="170"/>
      <c r="Y15" s="170"/>
      <c r="Z15" s="170"/>
      <c r="AA15" s="169"/>
      <c r="AB15" s="169"/>
      <c r="AC15" s="168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</row>
    <row r="16" spans="1:49" ht="3.75" customHeight="1" x14ac:dyDescent="0.2">
      <c r="A16" s="219"/>
      <c r="B16" s="228"/>
      <c r="C16" s="228"/>
      <c r="D16" s="228"/>
      <c r="E16" s="228"/>
      <c r="F16" s="228"/>
      <c r="G16" s="228"/>
      <c r="H16" s="228"/>
      <c r="I16" s="228"/>
      <c r="J16" s="247"/>
      <c r="K16" s="247"/>
      <c r="L16" s="250"/>
      <c r="M16" s="169"/>
      <c r="N16" s="170"/>
      <c r="O16" s="16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68"/>
      <c r="AB16" s="169"/>
      <c r="AC16" s="168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</row>
    <row r="17" spans="1:49" ht="13.5" customHeight="1" x14ac:dyDescent="0.25">
      <c r="A17" s="251" t="s">
        <v>286</v>
      </c>
      <c r="B17" s="252">
        <f>SUM(B11:B15)</f>
        <v>626.20000000000005</v>
      </c>
      <c r="C17" s="252">
        <f>SUM(C11:C15)</f>
        <v>634.05999999999995</v>
      </c>
      <c r="D17" s="252">
        <v>652.5</v>
      </c>
      <c r="E17" s="252">
        <f>SUM(E11:E15)</f>
        <v>581.33000000000004</v>
      </c>
      <c r="F17" s="252">
        <v>743.8</v>
      </c>
      <c r="G17" s="252">
        <f>SUM(G11:G15)</f>
        <v>479.83622412475438</v>
      </c>
      <c r="H17" s="252">
        <v>313.13596937328521</v>
      </c>
      <c r="I17" s="252">
        <f>SUM(I11:I15)</f>
        <v>219.25</v>
      </c>
      <c r="J17" s="253">
        <v>239.76</v>
      </c>
      <c r="K17" s="253">
        <v>279.72077257931232</v>
      </c>
      <c r="L17" s="254">
        <f>((K17-J17)/J17)</f>
        <v>0.16666988896943749</v>
      </c>
      <c r="M17" s="197"/>
      <c r="N17" s="184"/>
      <c r="O17" s="197"/>
      <c r="P17" s="184"/>
      <c r="Q17" s="184"/>
      <c r="R17" s="184"/>
      <c r="S17" s="184"/>
      <c r="T17" s="184"/>
      <c r="U17" s="184"/>
      <c r="V17" s="184"/>
      <c r="W17" s="184"/>
      <c r="X17" s="198"/>
      <c r="Y17" s="184"/>
      <c r="Z17" s="184"/>
      <c r="AA17" s="168"/>
      <c r="AB17" s="169"/>
      <c r="AC17" s="168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</row>
    <row r="18" spans="1:49" ht="6" customHeight="1" x14ac:dyDescent="0.2">
      <c r="A18" s="200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193"/>
      <c r="M18" s="169"/>
      <c r="N18" s="170"/>
      <c r="O18" s="169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68"/>
      <c r="AB18" s="169"/>
      <c r="AC18" s="168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</row>
    <row r="19" spans="1:49" ht="19.5" customHeight="1" x14ac:dyDescent="0.3">
      <c r="A19" s="361" t="s">
        <v>170</v>
      </c>
      <c r="B19" s="231"/>
      <c r="C19" s="231"/>
      <c r="D19" s="231"/>
      <c r="E19" s="231"/>
      <c r="F19" s="231"/>
      <c r="G19" s="231"/>
      <c r="H19" s="231"/>
      <c r="I19" s="231"/>
      <c r="J19" s="249"/>
      <c r="K19" s="249"/>
      <c r="L19" s="215"/>
      <c r="M19" s="169"/>
      <c r="N19" s="170"/>
      <c r="O19" s="169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68"/>
      <c r="AB19" s="169"/>
      <c r="AC19" s="168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</row>
    <row r="20" spans="1:49" ht="3.75" customHeight="1" x14ac:dyDescent="0.2">
      <c r="A20" s="216"/>
      <c r="B20" s="231"/>
      <c r="C20" s="231"/>
      <c r="D20" s="231"/>
      <c r="E20" s="231"/>
      <c r="F20" s="231"/>
      <c r="G20" s="231"/>
      <c r="H20" s="231"/>
      <c r="I20" s="231"/>
      <c r="J20" s="249"/>
      <c r="K20" s="249"/>
      <c r="L20" s="215"/>
      <c r="M20" s="169"/>
      <c r="N20" s="170"/>
      <c r="O20" s="169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68"/>
      <c r="AB20" s="169"/>
      <c r="AC20" s="168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</row>
    <row r="21" spans="1:49" ht="12.75" customHeight="1" x14ac:dyDescent="0.2">
      <c r="A21" s="217" t="s">
        <v>170</v>
      </c>
      <c r="B21" s="226">
        <v>127.6</v>
      </c>
      <c r="C21" s="226">
        <v>121.87</v>
      </c>
      <c r="D21" s="226">
        <v>121.5</v>
      </c>
      <c r="E21" s="227">
        <v>280.76</v>
      </c>
      <c r="F21" s="227">
        <v>223.5</v>
      </c>
      <c r="G21" s="227">
        <v>253.34952044173446</v>
      </c>
      <c r="H21" s="227">
        <v>248.46353967352167</v>
      </c>
      <c r="I21" s="227">
        <v>248.86</v>
      </c>
      <c r="J21" s="245">
        <v>272.06</v>
      </c>
      <c r="K21" s="245">
        <v>80.914638996124268</v>
      </c>
      <c r="L21" s="218">
        <f>((K21-J21)/J21)</f>
        <v>-0.70258531575342109</v>
      </c>
      <c r="M21" s="169"/>
      <c r="N21" s="170"/>
      <c r="O21" s="169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68"/>
      <c r="AB21" s="169"/>
      <c r="AC21" s="168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</row>
    <row r="22" spans="1:49" ht="3.75" customHeight="1" x14ac:dyDescent="0.2">
      <c r="A22" s="219"/>
      <c r="B22" s="228"/>
      <c r="C22" s="228"/>
      <c r="D22" s="228"/>
      <c r="E22" s="228"/>
      <c r="F22" s="228"/>
      <c r="G22" s="228"/>
      <c r="H22" s="228"/>
      <c r="I22" s="228"/>
      <c r="J22" s="247"/>
      <c r="K22" s="247"/>
      <c r="L22" s="220"/>
      <c r="M22" s="169"/>
      <c r="N22" s="170"/>
      <c r="O22" s="169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68"/>
      <c r="AB22" s="169"/>
      <c r="AC22" s="168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</row>
    <row r="23" spans="1:49" x14ac:dyDescent="0.2">
      <c r="A23" s="221" t="s">
        <v>171</v>
      </c>
      <c r="B23" s="229">
        <f>SUM(B21:B21)</f>
        <v>127.6</v>
      </c>
      <c r="C23" s="229">
        <f>SUM(C21:C21)</f>
        <v>121.87</v>
      </c>
      <c r="D23" s="229">
        <v>121.5</v>
      </c>
      <c r="E23" s="229">
        <f>SUM(E21:E21)</f>
        <v>280.76</v>
      </c>
      <c r="F23" s="229">
        <v>223.5</v>
      </c>
      <c r="G23" s="229">
        <f>SUM(G21:G21)</f>
        <v>253.34952044173446</v>
      </c>
      <c r="H23" s="229">
        <v>248.46</v>
      </c>
      <c r="I23" s="229">
        <v>248.86</v>
      </c>
      <c r="J23" s="248">
        <v>272.06</v>
      </c>
      <c r="K23" s="248">
        <v>80.914638996124268</v>
      </c>
      <c r="L23" s="222">
        <f>((K23-J23)/J23)</f>
        <v>-0.70258531575342109</v>
      </c>
      <c r="M23" s="169"/>
      <c r="N23" s="170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68"/>
      <c r="AB23" s="169"/>
      <c r="AC23" s="168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</row>
    <row r="24" spans="1:49" ht="9" customHeight="1" x14ac:dyDescent="0.2">
      <c r="A24" s="200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193"/>
      <c r="M24" s="169"/>
      <c r="N24" s="170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68"/>
      <c r="AB24" s="169"/>
      <c r="AC24" s="168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</row>
    <row r="25" spans="1:49" ht="19.5" customHeight="1" x14ac:dyDescent="0.3">
      <c r="A25" s="361" t="s">
        <v>169</v>
      </c>
      <c r="B25" s="231"/>
      <c r="C25" s="231"/>
      <c r="D25" s="231"/>
      <c r="E25" s="231"/>
      <c r="F25" s="231"/>
      <c r="G25" s="231"/>
      <c r="H25" s="231"/>
      <c r="I25" s="231"/>
      <c r="J25" s="249"/>
      <c r="K25" s="249"/>
      <c r="L25" s="215"/>
      <c r="M25" s="169"/>
      <c r="N25" s="170"/>
      <c r="O25" s="169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68"/>
      <c r="AB25" s="169"/>
      <c r="AC25" s="168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</row>
    <row r="26" spans="1:49" ht="3.75" customHeight="1" x14ac:dyDescent="0.2">
      <c r="A26" s="216"/>
      <c r="B26" s="231"/>
      <c r="C26" s="231"/>
      <c r="D26" s="231"/>
      <c r="E26" s="231"/>
      <c r="F26" s="231"/>
      <c r="G26" s="231"/>
      <c r="H26" s="231"/>
      <c r="I26" s="231"/>
      <c r="J26" s="249"/>
      <c r="K26" s="249"/>
      <c r="L26" s="215"/>
      <c r="M26" s="169"/>
      <c r="N26" s="170"/>
      <c r="O26" s="169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68"/>
      <c r="AB26" s="169"/>
      <c r="AC26" s="168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</row>
    <row r="27" spans="1:49" x14ac:dyDescent="0.2">
      <c r="A27" s="217" t="s">
        <v>16</v>
      </c>
      <c r="B27" s="226">
        <v>11.8</v>
      </c>
      <c r="C27" s="226">
        <v>11.71</v>
      </c>
      <c r="D27" s="226">
        <v>9.4</v>
      </c>
      <c r="E27" s="227">
        <v>6.6</v>
      </c>
      <c r="F27" s="227">
        <v>5</v>
      </c>
      <c r="G27" s="227">
        <v>2.0228113911255186</v>
      </c>
      <c r="H27" s="227">
        <v>26.231291201009935</v>
      </c>
      <c r="I27" s="227">
        <v>2.4300000000000002</v>
      </c>
      <c r="J27" s="245">
        <v>3.2225999999999999</v>
      </c>
      <c r="K27" s="245">
        <v>4.0153769552707672</v>
      </c>
      <c r="L27" s="218">
        <f>((K27-J27)/J27)</f>
        <v>0.24600538548711207</v>
      </c>
      <c r="M27" s="169"/>
      <c r="N27" s="170"/>
      <c r="O27" s="169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68"/>
      <c r="AB27" s="169"/>
      <c r="AC27" s="168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</row>
    <row r="28" spans="1:49" x14ac:dyDescent="0.2">
      <c r="A28" s="217" t="s">
        <v>17</v>
      </c>
      <c r="B28" s="226">
        <v>13.2</v>
      </c>
      <c r="C28" s="226">
        <v>6.91</v>
      </c>
      <c r="D28" s="226">
        <v>5.5</v>
      </c>
      <c r="E28" s="227">
        <v>2.4300000000000002</v>
      </c>
      <c r="F28" s="227">
        <v>2.7</v>
      </c>
      <c r="G28" s="227">
        <v>15.754427829481683</v>
      </c>
      <c r="H28" s="227">
        <v>5.009623379288251</v>
      </c>
      <c r="I28" s="227">
        <v>2.4300000000000002</v>
      </c>
      <c r="J28" s="245">
        <v>3.2025000000000001</v>
      </c>
      <c r="K28" s="245">
        <v>3.4334944486618042</v>
      </c>
      <c r="L28" s="218">
        <f>((K28-J28)/J28)</f>
        <v>7.2129414102046541E-2</v>
      </c>
      <c r="M28" s="169"/>
      <c r="N28" s="170"/>
      <c r="O28" s="169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68"/>
      <c r="AB28" s="169"/>
      <c r="AC28" s="168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</row>
    <row r="29" spans="1:49" ht="3.75" customHeight="1" x14ac:dyDescent="0.2">
      <c r="A29" s="219"/>
      <c r="B29" s="228"/>
      <c r="C29" s="228"/>
      <c r="D29" s="228"/>
      <c r="E29" s="228"/>
      <c r="F29" s="228"/>
      <c r="G29" s="228"/>
      <c r="H29" s="228"/>
      <c r="I29" s="228"/>
      <c r="J29" s="247"/>
      <c r="K29" s="247"/>
      <c r="L29" s="220"/>
      <c r="M29" s="169"/>
      <c r="N29" s="170"/>
      <c r="O29" s="169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68"/>
      <c r="AB29" s="169"/>
      <c r="AC29" s="168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</row>
    <row r="30" spans="1:49" x14ac:dyDescent="0.2">
      <c r="A30" s="221" t="s">
        <v>172</v>
      </c>
      <c r="B30" s="229">
        <f t="shared" ref="B30:I30" si="1">SUM(B27:B29)</f>
        <v>25</v>
      </c>
      <c r="C30" s="229">
        <f t="shared" si="1"/>
        <v>18.62</v>
      </c>
      <c r="D30" s="229">
        <f t="shared" si="1"/>
        <v>14.9</v>
      </c>
      <c r="E30" s="229">
        <f t="shared" si="1"/>
        <v>9.0299999999999994</v>
      </c>
      <c r="F30" s="229">
        <f t="shared" si="1"/>
        <v>7.7</v>
      </c>
      <c r="G30" s="229">
        <f t="shared" si="1"/>
        <v>17.7772392206072</v>
      </c>
      <c r="H30" s="229">
        <f t="shared" si="1"/>
        <v>31.240914580298185</v>
      </c>
      <c r="I30" s="229">
        <f t="shared" si="1"/>
        <v>4.8600000000000003</v>
      </c>
      <c r="J30" s="248">
        <v>6.43</v>
      </c>
      <c r="K30" s="248">
        <v>7.4488714039325714</v>
      </c>
      <c r="L30" s="222">
        <f>((K30-J30)/J30)</f>
        <v>0.15845589485732064</v>
      </c>
      <c r="M30" s="169"/>
      <c r="N30" s="170"/>
      <c r="O30" s="169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68"/>
      <c r="AB30" s="169"/>
      <c r="AC30" s="168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</row>
    <row r="31" spans="1:49" ht="9" customHeight="1" x14ac:dyDescent="0.2">
      <c r="A31" s="20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193"/>
      <c r="M31" s="169"/>
      <c r="N31" s="170"/>
      <c r="O31" s="16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68"/>
      <c r="AB31" s="169"/>
      <c r="AC31" s="168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</row>
    <row r="32" spans="1:49" ht="19.5" customHeight="1" x14ac:dyDescent="0.3">
      <c r="A32" s="361" t="s">
        <v>173</v>
      </c>
      <c r="B32" s="231"/>
      <c r="C32" s="231"/>
      <c r="D32" s="231"/>
      <c r="E32" s="231"/>
      <c r="F32" s="231"/>
      <c r="G32" s="231"/>
      <c r="H32" s="231"/>
      <c r="I32" s="231"/>
      <c r="J32" s="249"/>
      <c r="K32" s="249"/>
      <c r="L32" s="215"/>
      <c r="M32" s="169"/>
      <c r="N32" s="170"/>
      <c r="O32" s="169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68"/>
      <c r="AB32" s="169"/>
      <c r="AC32" s="168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</row>
    <row r="33" spans="1:49" ht="3.75" customHeight="1" x14ac:dyDescent="0.2">
      <c r="A33" s="216"/>
      <c r="B33" s="231"/>
      <c r="C33" s="231"/>
      <c r="D33" s="231"/>
      <c r="E33" s="231"/>
      <c r="F33" s="231"/>
      <c r="G33" s="231"/>
      <c r="H33" s="231"/>
      <c r="I33" s="231"/>
      <c r="J33" s="249"/>
      <c r="K33" s="249"/>
      <c r="L33" s="215"/>
      <c r="M33" s="169"/>
      <c r="N33" s="170"/>
      <c r="O33" s="16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68"/>
      <c r="AB33" s="169"/>
      <c r="AC33" s="168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</row>
    <row r="34" spans="1:49" x14ac:dyDescent="0.2">
      <c r="A34" s="217" t="s">
        <v>45</v>
      </c>
      <c r="B34" s="226">
        <v>39.299999999999997</v>
      </c>
      <c r="C34" s="226">
        <v>63.48</v>
      </c>
      <c r="D34" s="226">
        <v>68.099999999999994</v>
      </c>
      <c r="E34" s="226">
        <v>89.85</v>
      </c>
      <c r="F34" s="226">
        <v>109.3</v>
      </c>
      <c r="G34" s="226">
        <v>104.19084595717474</v>
      </c>
      <c r="H34" s="226">
        <v>109.93957941051114</v>
      </c>
      <c r="I34" s="227">
        <v>91.09</v>
      </c>
      <c r="J34" s="245">
        <v>76.525000000000006</v>
      </c>
      <c r="K34" s="245">
        <v>116.86984358355403</v>
      </c>
      <c r="L34" s="218">
        <f>((K34-J34)/J34)</f>
        <v>0.52721128498600489</v>
      </c>
      <c r="M34" s="169"/>
      <c r="N34" s="170"/>
      <c r="O34" s="169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68"/>
      <c r="AB34" s="169"/>
      <c r="AC34" s="168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</row>
    <row r="35" spans="1:49" x14ac:dyDescent="0.2">
      <c r="A35" s="217" t="s">
        <v>20</v>
      </c>
      <c r="B35" s="226">
        <v>6.4</v>
      </c>
      <c r="C35" s="226" t="s">
        <v>32</v>
      </c>
      <c r="D35" s="226">
        <v>14.5</v>
      </c>
      <c r="E35" s="227">
        <v>13.28</v>
      </c>
      <c r="F35" s="227">
        <v>10.7</v>
      </c>
      <c r="G35" s="227">
        <v>17.392808219178082</v>
      </c>
      <c r="H35" s="227">
        <v>7.8401013021456016</v>
      </c>
      <c r="I35" s="227">
        <v>7.3</v>
      </c>
      <c r="J35" s="245">
        <v>9.1052999000000003</v>
      </c>
      <c r="K35" s="245">
        <v>0.23612996935844421</v>
      </c>
      <c r="L35" s="218">
        <f>((K35-J35)/J35)</f>
        <v>-0.97406675541148902</v>
      </c>
      <c r="M35" s="169"/>
      <c r="N35" s="170"/>
      <c r="O35" s="169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68"/>
      <c r="AB35" s="169"/>
      <c r="AC35" s="168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</row>
    <row r="36" spans="1:49" x14ac:dyDescent="0.2">
      <c r="A36" s="217" t="s">
        <v>111</v>
      </c>
      <c r="B36" s="226">
        <v>51.9</v>
      </c>
      <c r="C36" s="226">
        <v>42.03</v>
      </c>
      <c r="D36" s="226">
        <v>58.9</v>
      </c>
      <c r="E36" s="227">
        <v>61.75</v>
      </c>
      <c r="F36" s="227">
        <v>39.4</v>
      </c>
      <c r="G36" s="227">
        <v>28.823285936800723</v>
      </c>
      <c r="H36" s="227">
        <v>11.794141449899595</v>
      </c>
      <c r="I36" s="226">
        <v>16.399999999999999</v>
      </c>
      <c r="J36" s="246">
        <v>16.695623990000001</v>
      </c>
      <c r="K36" s="246">
        <v>42.364357106387615</v>
      </c>
      <c r="L36" s="218">
        <f>((K36-J36)/J36)</f>
        <v>1.5374527559893623</v>
      </c>
      <c r="M36" s="169"/>
      <c r="N36" s="170"/>
      <c r="O36" s="169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68"/>
      <c r="AB36" s="169"/>
      <c r="AC36" s="168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</row>
    <row r="37" spans="1:49" ht="3.75" customHeight="1" x14ac:dyDescent="0.2">
      <c r="A37" s="219"/>
      <c r="B37" s="228"/>
      <c r="C37" s="228"/>
      <c r="D37" s="228"/>
      <c r="E37" s="228"/>
      <c r="F37" s="228"/>
      <c r="G37" s="228"/>
      <c r="H37" s="228"/>
      <c r="I37" s="228"/>
      <c r="J37" s="247"/>
      <c r="K37" s="247"/>
      <c r="L37" s="220"/>
      <c r="M37" s="169"/>
      <c r="N37" s="170"/>
      <c r="O37" s="169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68"/>
      <c r="AB37" s="169"/>
      <c r="AC37" s="168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</row>
    <row r="38" spans="1:49" x14ac:dyDescent="0.2">
      <c r="A38" s="221" t="s">
        <v>174</v>
      </c>
      <c r="B38" s="229">
        <f>SUM(B34:B37)</f>
        <v>97.6</v>
      </c>
      <c r="C38" s="229">
        <f>SUM(C34:C37)</f>
        <v>105.50999999999999</v>
      </c>
      <c r="D38" s="229">
        <f>SUM(D34:D37)</f>
        <v>141.5</v>
      </c>
      <c r="E38" s="229">
        <f t="shared" ref="E38:I38" si="2">SUM(E34:E37)</f>
        <v>164.88</v>
      </c>
      <c r="F38" s="229">
        <f t="shared" si="2"/>
        <v>159.4</v>
      </c>
      <c r="G38" s="229">
        <f t="shared" si="2"/>
        <v>150.40694011315355</v>
      </c>
      <c r="H38" s="229">
        <f t="shared" si="2"/>
        <v>129.57382216255633</v>
      </c>
      <c r="I38" s="229">
        <f t="shared" si="2"/>
        <v>114.78999999999999</v>
      </c>
      <c r="J38" s="248">
        <v>102.33</v>
      </c>
      <c r="K38" s="248">
        <v>159.47033065930009</v>
      </c>
      <c r="L38" s="222">
        <f>((K38-J38)/J38)</f>
        <v>0.558392755392359</v>
      </c>
      <c r="M38" s="169"/>
      <c r="N38" s="170"/>
      <c r="O38" s="169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68"/>
      <c r="AB38" s="169"/>
      <c r="AC38" s="168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</row>
    <row r="39" spans="1:49" ht="9" customHeight="1" x14ac:dyDescent="0.2">
      <c r="A39" s="200"/>
      <c r="B39" s="167"/>
      <c r="C39" s="190"/>
      <c r="D39" s="191"/>
      <c r="E39" s="191"/>
      <c r="F39" s="191"/>
      <c r="G39" s="191"/>
      <c r="H39" s="191"/>
      <c r="I39" s="191"/>
      <c r="J39" s="191"/>
      <c r="K39" s="191"/>
      <c r="L39" s="193"/>
      <c r="M39" s="169"/>
      <c r="N39" s="170"/>
      <c r="O39" s="169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68"/>
      <c r="AB39" s="169"/>
      <c r="AC39" s="168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</row>
    <row r="40" spans="1:49" ht="9" customHeight="1" x14ac:dyDescent="0.2">
      <c r="A40" s="200"/>
      <c r="B40" s="167"/>
      <c r="C40" s="190"/>
      <c r="D40" s="191"/>
      <c r="E40" s="191"/>
      <c r="F40" s="191"/>
      <c r="G40" s="191"/>
      <c r="H40" s="191"/>
      <c r="I40" s="191"/>
      <c r="J40" s="191"/>
      <c r="K40" s="191"/>
      <c r="L40" s="193"/>
      <c r="M40" s="169"/>
      <c r="N40" s="170"/>
      <c r="O40" s="169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68"/>
      <c r="AB40" s="169"/>
      <c r="AC40" s="168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</row>
    <row r="41" spans="1:49" ht="15" customHeight="1" x14ac:dyDescent="0.25">
      <c r="A41" s="223" t="s">
        <v>287</v>
      </c>
      <c r="B41" s="223"/>
      <c r="C41" s="223"/>
      <c r="D41" s="223"/>
      <c r="E41" s="223"/>
      <c r="F41" s="223"/>
      <c r="G41" s="223"/>
      <c r="H41" s="223"/>
      <c r="I41" s="223"/>
      <c r="J41" s="223"/>
      <c r="K41" s="354"/>
      <c r="L41" s="223"/>
      <c r="M41" s="169"/>
      <c r="N41" s="170"/>
      <c r="O41" s="169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68"/>
      <c r="AB41" s="169"/>
      <c r="AC41" s="168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</row>
    <row r="42" spans="1:49" ht="15" customHeight="1" x14ac:dyDescent="0.2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169"/>
      <c r="N42" s="170"/>
      <c r="O42" s="169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68"/>
      <c r="AB42" s="169"/>
      <c r="AC42" s="168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</row>
    <row r="43" spans="1:49" ht="15" customHeight="1" x14ac:dyDescent="0.2">
      <c r="A43" s="200"/>
      <c r="B43" s="483" t="s">
        <v>104</v>
      </c>
      <c r="C43" s="483"/>
      <c r="D43" s="483"/>
      <c r="E43" s="483"/>
      <c r="F43" s="483"/>
      <c r="G43" s="483"/>
      <c r="H43" s="483"/>
      <c r="I43" s="483"/>
      <c r="J43" s="483"/>
      <c r="K43" s="483"/>
      <c r="L43" s="200"/>
      <c r="M43" s="169"/>
      <c r="N43" s="170"/>
      <c r="O43" s="169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68"/>
      <c r="AB43" s="169"/>
      <c r="AC43" s="168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</row>
    <row r="44" spans="1:49" ht="6" customHeight="1" x14ac:dyDescent="0.2">
      <c r="A44" s="200"/>
      <c r="B44" s="203"/>
      <c r="C44" s="203"/>
      <c r="D44" s="203"/>
      <c r="E44" s="203"/>
      <c r="F44" s="204"/>
      <c r="G44" s="204"/>
      <c r="H44" s="204"/>
      <c r="I44" s="204"/>
      <c r="J44" s="204"/>
      <c r="K44" s="204"/>
      <c r="L44" s="200"/>
      <c r="M44" s="169"/>
      <c r="N44" s="170"/>
      <c r="O44" s="169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68"/>
      <c r="AB44" s="169"/>
      <c r="AC44" s="168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</row>
    <row r="45" spans="1:49" ht="12.75" customHeight="1" x14ac:dyDescent="0.2">
      <c r="A45" s="205"/>
      <c r="B45" s="206"/>
      <c r="C45" s="206"/>
      <c r="D45" s="206"/>
      <c r="E45" s="206"/>
      <c r="F45" s="206"/>
      <c r="G45" s="206"/>
      <c r="H45" s="206"/>
      <c r="I45" s="206"/>
      <c r="J45" s="244"/>
      <c r="K45" s="244"/>
      <c r="L45" s="207" t="s">
        <v>105</v>
      </c>
      <c r="M45" s="169"/>
      <c r="N45" s="170"/>
      <c r="O45" s="169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68"/>
      <c r="AB45" s="169"/>
      <c r="AC45" s="168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</row>
    <row r="46" spans="1:49" ht="12.75" customHeight="1" x14ac:dyDescent="0.2">
      <c r="A46" s="208"/>
      <c r="B46" s="209">
        <v>1991</v>
      </c>
      <c r="C46" s="209">
        <v>1995</v>
      </c>
      <c r="D46" s="209">
        <v>1999</v>
      </c>
      <c r="E46" s="209">
        <v>2004</v>
      </c>
      <c r="F46" s="209">
        <v>2007</v>
      </c>
      <c r="G46" s="209">
        <v>2011</v>
      </c>
      <c r="H46" s="209">
        <v>2013</v>
      </c>
      <c r="I46" s="209">
        <v>2015</v>
      </c>
      <c r="J46" s="207">
        <v>2017</v>
      </c>
      <c r="K46" s="207">
        <v>2019</v>
      </c>
      <c r="L46" s="207" t="s">
        <v>106</v>
      </c>
      <c r="M46" s="169"/>
      <c r="N46" s="170"/>
      <c r="O46" s="169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68"/>
      <c r="AB46" s="169"/>
      <c r="AC46" s="168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</row>
    <row r="47" spans="1:49" ht="12.75" customHeight="1" x14ac:dyDescent="0.2">
      <c r="A47" s="210" t="s">
        <v>30</v>
      </c>
      <c r="B47" s="209" t="s">
        <v>42</v>
      </c>
      <c r="C47" s="209" t="s">
        <v>42</v>
      </c>
      <c r="D47" s="209" t="s">
        <v>42</v>
      </c>
      <c r="E47" s="209" t="s">
        <v>42</v>
      </c>
      <c r="F47" s="209" t="s">
        <v>42</v>
      </c>
      <c r="G47" s="209" t="s">
        <v>42</v>
      </c>
      <c r="H47" s="209" t="s">
        <v>42</v>
      </c>
      <c r="I47" s="209" t="s">
        <v>42</v>
      </c>
      <c r="J47" s="207" t="s">
        <v>42</v>
      </c>
      <c r="K47" s="207" t="s">
        <v>42</v>
      </c>
      <c r="L47" s="207" t="s">
        <v>258</v>
      </c>
      <c r="M47" s="169"/>
      <c r="N47" s="170"/>
      <c r="O47" s="169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68"/>
      <c r="AB47" s="169"/>
      <c r="AC47" s="168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</row>
    <row r="48" spans="1:49" ht="3.75" customHeight="1" x14ac:dyDescent="0.2">
      <c r="A48" s="200"/>
      <c r="B48" s="167"/>
      <c r="C48" s="190"/>
      <c r="D48" s="191"/>
      <c r="E48" s="191"/>
      <c r="F48" s="191"/>
      <c r="G48" s="191"/>
      <c r="H48" s="191"/>
      <c r="I48" s="191"/>
      <c r="J48" s="191"/>
      <c r="K48" s="191"/>
      <c r="L48" s="193"/>
      <c r="M48" s="169"/>
      <c r="N48" s="170"/>
      <c r="O48" s="169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68"/>
      <c r="AB48" s="169"/>
      <c r="AC48" s="168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</row>
    <row r="49" spans="1:49" ht="19.5" customHeight="1" x14ac:dyDescent="0.3">
      <c r="A49" s="361" t="s">
        <v>168</v>
      </c>
      <c r="B49" s="214"/>
      <c r="C49" s="214"/>
      <c r="D49" s="214"/>
      <c r="E49" s="214"/>
      <c r="F49" s="214"/>
      <c r="G49" s="214"/>
      <c r="H49" s="214"/>
      <c r="I49" s="214"/>
      <c r="J49" s="215"/>
      <c r="K49" s="215"/>
      <c r="L49" s="215"/>
      <c r="M49" s="169"/>
      <c r="N49" s="170"/>
      <c r="O49" s="169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68"/>
      <c r="AB49" s="169"/>
      <c r="AC49" s="168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</row>
    <row r="50" spans="1:49" ht="3.75" customHeight="1" x14ac:dyDescent="0.2">
      <c r="A50" s="216"/>
      <c r="B50" s="214"/>
      <c r="C50" s="214"/>
      <c r="D50" s="214"/>
      <c r="E50" s="214"/>
      <c r="F50" s="214"/>
      <c r="G50" s="214"/>
      <c r="H50" s="214"/>
      <c r="I50" s="214"/>
      <c r="J50" s="215"/>
      <c r="K50" s="215"/>
      <c r="L50" s="215"/>
      <c r="M50" s="169"/>
      <c r="N50" s="170"/>
      <c r="O50" s="169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68"/>
      <c r="AB50" s="169"/>
      <c r="AC50" s="168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</row>
    <row r="51" spans="1:49" x14ac:dyDescent="0.2">
      <c r="A51" s="217" t="s">
        <v>21</v>
      </c>
      <c r="B51" s="226">
        <v>269.89999999999998</v>
      </c>
      <c r="C51" s="226">
        <v>261.04000000000002</v>
      </c>
      <c r="D51" s="226">
        <v>360.8</v>
      </c>
      <c r="E51" s="227">
        <v>347.78</v>
      </c>
      <c r="F51" s="227">
        <v>436.3</v>
      </c>
      <c r="G51" s="227">
        <v>353.1274211785946</v>
      </c>
      <c r="H51" s="227">
        <v>335.38697668103288</v>
      </c>
      <c r="I51" s="227">
        <v>312.88</v>
      </c>
      <c r="J51" s="245">
        <v>335.29825419999997</v>
      </c>
      <c r="K51" s="245">
        <v>283.47413592040539</v>
      </c>
      <c r="L51" s="218">
        <f>((K51-J51)/J51)</f>
        <v>-0.15456125294551143</v>
      </c>
      <c r="M51" s="169"/>
      <c r="N51" s="170"/>
      <c r="O51" s="169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68"/>
      <c r="AB51" s="169"/>
      <c r="AC51" s="168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</row>
    <row r="52" spans="1:49" x14ac:dyDescent="0.2">
      <c r="A52" s="217" t="s">
        <v>22</v>
      </c>
      <c r="B52" s="226">
        <v>80.900000000000006</v>
      </c>
      <c r="C52" s="226">
        <v>73.84</v>
      </c>
      <c r="D52" s="226">
        <v>109.8</v>
      </c>
      <c r="E52" s="227">
        <v>99.61</v>
      </c>
      <c r="F52" s="227">
        <v>185.9</v>
      </c>
      <c r="G52" s="227">
        <v>166.4061906414957</v>
      </c>
      <c r="H52" s="227">
        <v>184.10004908476705</v>
      </c>
      <c r="I52" s="227">
        <v>164.07</v>
      </c>
      <c r="J52" s="245">
        <v>121.426</v>
      </c>
      <c r="K52" s="245">
        <v>172.09274083375931</v>
      </c>
      <c r="L52" s="218">
        <f>((K52-J52)/J52)</f>
        <v>0.41726434893481879</v>
      </c>
      <c r="M52" s="169"/>
      <c r="N52" s="170"/>
      <c r="O52" s="169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68"/>
      <c r="AB52" s="169"/>
      <c r="AC52" s="168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</row>
    <row r="53" spans="1:49" ht="3.75" customHeight="1" x14ac:dyDescent="0.2">
      <c r="A53" s="219"/>
      <c r="B53" s="228"/>
      <c r="C53" s="228"/>
      <c r="D53" s="228"/>
      <c r="E53" s="228"/>
      <c r="F53" s="228"/>
      <c r="G53" s="228"/>
      <c r="H53" s="228"/>
      <c r="I53" s="228"/>
      <c r="J53" s="247"/>
      <c r="K53" s="247"/>
      <c r="L53" s="220"/>
      <c r="M53" s="169"/>
      <c r="N53" s="170"/>
      <c r="O53" s="169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68"/>
      <c r="AB53" s="169"/>
      <c r="AC53" s="168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</row>
    <row r="54" spans="1:49" x14ac:dyDescent="0.2">
      <c r="A54" s="221" t="s">
        <v>112</v>
      </c>
      <c r="B54" s="229">
        <f t="shared" ref="B54:I54" si="3">SUM(B51:B53)</f>
        <v>350.79999999999995</v>
      </c>
      <c r="C54" s="229">
        <f t="shared" si="3"/>
        <v>334.88</v>
      </c>
      <c r="D54" s="229">
        <f t="shared" si="3"/>
        <v>470.6</v>
      </c>
      <c r="E54" s="229">
        <f t="shared" si="3"/>
        <v>447.39</v>
      </c>
      <c r="F54" s="229">
        <f t="shared" si="3"/>
        <v>622.20000000000005</v>
      </c>
      <c r="G54" s="229">
        <f t="shared" si="3"/>
        <v>519.5336118200903</v>
      </c>
      <c r="H54" s="229">
        <f t="shared" si="3"/>
        <v>519.4870257657999</v>
      </c>
      <c r="I54" s="229">
        <f t="shared" si="3"/>
        <v>476.95</v>
      </c>
      <c r="J54" s="248">
        <v>456.72</v>
      </c>
      <c r="K54" s="248">
        <v>455.5668767541647</v>
      </c>
      <c r="L54" s="222">
        <f>((K54-J54)/J54)</f>
        <v>-2.5247925333581438E-3</v>
      </c>
      <c r="M54" s="169"/>
      <c r="N54" s="170"/>
      <c r="O54" s="169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68"/>
      <c r="AB54" s="169"/>
      <c r="AC54" s="168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</row>
    <row r="55" spans="1:49" ht="9" customHeight="1" x14ac:dyDescent="0.2">
      <c r="A55" s="200"/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193"/>
      <c r="M55" s="169"/>
      <c r="N55" s="170"/>
      <c r="O55" s="169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68"/>
      <c r="AB55" s="169"/>
      <c r="AC55" s="168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</row>
    <row r="56" spans="1:49" ht="19.5" customHeight="1" x14ac:dyDescent="0.3">
      <c r="A56" s="361" t="s">
        <v>186</v>
      </c>
      <c r="B56" s="231"/>
      <c r="C56" s="231"/>
      <c r="D56" s="231"/>
      <c r="E56" s="231"/>
      <c r="F56" s="231"/>
      <c r="G56" s="231"/>
      <c r="H56" s="231"/>
      <c r="I56" s="231"/>
      <c r="J56" s="249"/>
      <c r="K56" s="249"/>
      <c r="L56" s="215"/>
      <c r="M56" s="169"/>
      <c r="N56" s="170"/>
      <c r="O56" s="169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68"/>
      <c r="AB56" s="169"/>
      <c r="AC56" s="168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</row>
    <row r="57" spans="1:49" ht="3.75" customHeight="1" x14ac:dyDescent="0.2">
      <c r="A57" s="216"/>
      <c r="B57" s="231"/>
      <c r="C57" s="231"/>
      <c r="D57" s="231"/>
      <c r="E57" s="231"/>
      <c r="F57" s="231"/>
      <c r="G57" s="231"/>
      <c r="H57" s="231"/>
      <c r="I57" s="231"/>
      <c r="J57" s="249"/>
      <c r="K57" s="249"/>
      <c r="L57" s="215"/>
      <c r="M57" s="169"/>
      <c r="N57" s="170"/>
      <c r="O57" s="169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68"/>
      <c r="AB57" s="169"/>
      <c r="AC57" s="168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</row>
    <row r="58" spans="1:49" x14ac:dyDescent="0.2">
      <c r="A58" s="217" t="s">
        <v>46</v>
      </c>
      <c r="B58" s="226">
        <v>24.5</v>
      </c>
      <c r="C58" s="226">
        <v>27.14</v>
      </c>
      <c r="D58" s="226">
        <v>45.5</v>
      </c>
      <c r="E58" s="227">
        <v>32.229999999999997</v>
      </c>
      <c r="F58" s="227">
        <v>57.8</v>
      </c>
      <c r="G58" s="227">
        <v>44.092913376080205</v>
      </c>
      <c r="H58" s="227">
        <v>57.56657605238226</v>
      </c>
      <c r="I58" s="227">
        <v>43.92</v>
      </c>
      <c r="J58" s="245">
        <v>26.116</v>
      </c>
      <c r="K58" s="245">
        <v>26.385117541998625</v>
      </c>
      <c r="L58" s="218">
        <f>((K58-J58)/J58)</f>
        <v>1.0304699877417106E-2</v>
      </c>
      <c r="M58" s="169"/>
      <c r="N58" s="170"/>
      <c r="O58" s="169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68"/>
      <c r="AB58" s="169"/>
      <c r="AC58" s="168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</row>
    <row r="59" spans="1:49" x14ac:dyDescent="0.2">
      <c r="A59" s="217" t="s">
        <v>25</v>
      </c>
      <c r="B59" s="226">
        <v>26.6</v>
      </c>
      <c r="C59" s="226">
        <v>38.42</v>
      </c>
      <c r="D59" s="226">
        <v>27</v>
      </c>
      <c r="E59" s="227">
        <v>42.84</v>
      </c>
      <c r="F59" s="227">
        <v>24.3</v>
      </c>
      <c r="G59" s="227">
        <v>59.353263483219109</v>
      </c>
      <c r="H59" s="227">
        <v>54.713983232058261</v>
      </c>
      <c r="I59" s="227">
        <v>39.46</v>
      </c>
      <c r="J59" s="245">
        <v>38.786000000000001</v>
      </c>
      <c r="K59" s="245" t="s">
        <v>32</v>
      </c>
      <c r="L59" s="218">
        <v>-1</v>
      </c>
      <c r="M59" s="169"/>
      <c r="N59" s="170"/>
      <c r="O59" s="169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68"/>
      <c r="AB59" s="169"/>
      <c r="AC59" s="168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</row>
    <row r="60" spans="1:49" x14ac:dyDescent="0.2">
      <c r="A60" s="217" t="s">
        <v>24</v>
      </c>
      <c r="B60" s="226">
        <v>20.100000000000001</v>
      </c>
      <c r="C60" s="226">
        <v>31.37</v>
      </c>
      <c r="D60" s="226">
        <v>40</v>
      </c>
      <c r="E60" s="227">
        <v>41.85</v>
      </c>
      <c r="F60" s="227">
        <v>47.8</v>
      </c>
      <c r="G60" s="227">
        <v>33.349547625168775</v>
      </c>
      <c r="H60" s="227">
        <v>23.783906385392562</v>
      </c>
      <c r="I60" s="226">
        <v>29.57</v>
      </c>
      <c r="J60" s="246">
        <v>12.672000000000001</v>
      </c>
      <c r="K60" s="246">
        <v>36.817787241190672</v>
      </c>
      <c r="L60" s="218">
        <f t="shared" ref="L60" si="4">((K60-J60)/J60)</f>
        <v>1.9054440689070919</v>
      </c>
      <c r="M60" s="169"/>
      <c r="N60" s="170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68"/>
      <c r="AB60" s="169"/>
      <c r="AC60" s="168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</row>
    <row r="61" spans="1:49" ht="3.75" customHeight="1" x14ac:dyDescent="0.2">
      <c r="A61" s="219"/>
      <c r="B61" s="228"/>
      <c r="C61" s="228"/>
      <c r="D61" s="228"/>
      <c r="E61" s="228"/>
      <c r="F61" s="228"/>
      <c r="G61" s="228"/>
      <c r="H61" s="228"/>
      <c r="I61" s="228"/>
      <c r="J61" s="247"/>
      <c r="K61" s="247"/>
      <c r="L61" s="220"/>
      <c r="M61" s="169"/>
      <c r="N61" s="170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68"/>
      <c r="AB61" s="169"/>
      <c r="AC61" s="168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</row>
    <row r="62" spans="1:49" x14ac:dyDescent="0.2">
      <c r="A62" s="221" t="s">
        <v>187</v>
      </c>
      <c r="B62" s="229">
        <f>SUM(B58:B61)</f>
        <v>71.2</v>
      </c>
      <c r="C62" s="229">
        <f t="shared" ref="C62:H62" si="5">SUM(C58:C61)</f>
        <v>96.93</v>
      </c>
      <c r="D62" s="229">
        <f t="shared" si="5"/>
        <v>112.5</v>
      </c>
      <c r="E62" s="229">
        <f t="shared" si="5"/>
        <v>116.91999999999999</v>
      </c>
      <c r="F62" s="229">
        <f t="shared" si="5"/>
        <v>129.89999999999998</v>
      </c>
      <c r="G62" s="229">
        <f t="shared" si="5"/>
        <v>136.79572448446808</v>
      </c>
      <c r="H62" s="229">
        <f t="shared" si="5"/>
        <v>136.06446566983308</v>
      </c>
      <c r="I62" s="229">
        <f>SUM(I58:I61)</f>
        <v>112.94999999999999</v>
      </c>
      <c r="J62" s="248">
        <v>77.569999999999993</v>
      </c>
      <c r="K62" s="248">
        <v>63.202904783189297</v>
      </c>
      <c r="L62" s="222">
        <f>((K62-J62)/J62)</f>
        <v>-0.18521458317404535</v>
      </c>
      <c r="M62" s="169"/>
      <c r="N62" s="170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68"/>
      <c r="AB62" s="169"/>
      <c r="AC62" s="168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</row>
    <row r="63" spans="1:49" ht="9" customHeight="1" x14ac:dyDescent="0.2">
      <c r="A63" s="200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193"/>
      <c r="M63" s="169"/>
      <c r="N63" s="170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68"/>
      <c r="AB63" s="169"/>
      <c r="AC63" s="168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</row>
    <row r="64" spans="1:49" ht="19.5" customHeight="1" x14ac:dyDescent="0.3">
      <c r="A64" s="361" t="s">
        <v>113</v>
      </c>
      <c r="B64" s="231"/>
      <c r="C64" s="231"/>
      <c r="D64" s="231"/>
      <c r="E64" s="231"/>
      <c r="F64" s="231"/>
      <c r="G64" s="231"/>
      <c r="H64" s="231"/>
      <c r="I64" s="231"/>
      <c r="J64" s="249"/>
      <c r="K64" s="249"/>
      <c r="L64" s="215"/>
      <c r="M64" s="169"/>
      <c r="N64" s="170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68"/>
      <c r="AB64" s="169"/>
      <c r="AC64" s="168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</row>
    <row r="65" spans="1:49" ht="3.75" customHeight="1" x14ac:dyDescent="0.2">
      <c r="A65" s="216"/>
      <c r="B65" s="231"/>
      <c r="C65" s="231"/>
      <c r="D65" s="231"/>
      <c r="E65" s="231"/>
      <c r="F65" s="231"/>
      <c r="G65" s="231"/>
      <c r="H65" s="231"/>
      <c r="I65" s="231"/>
      <c r="J65" s="249"/>
      <c r="K65" s="249"/>
      <c r="L65" s="215"/>
      <c r="M65" s="169"/>
      <c r="N65" s="170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68"/>
      <c r="AB65" s="169"/>
      <c r="AC65" s="168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</row>
    <row r="66" spans="1:49" x14ac:dyDescent="0.2">
      <c r="A66" s="217" t="s">
        <v>371</v>
      </c>
      <c r="B66" s="226">
        <v>0.14000000000000001</v>
      </c>
      <c r="C66" s="226">
        <v>1.46</v>
      </c>
      <c r="D66" s="226">
        <v>1.8</v>
      </c>
      <c r="E66" s="226" t="s">
        <v>32</v>
      </c>
      <c r="F66" s="226">
        <v>1.8</v>
      </c>
      <c r="G66" s="226" t="s">
        <v>32</v>
      </c>
      <c r="H66" s="226" t="s">
        <v>32</v>
      </c>
      <c r="I66" s="227">
        <v>4</v>
      </c>
      <c r="J66" s="245">
        <v>0.56999999999999995</v>
      </c>
      <c r="K66" s="245">
        <v>20.239342428445816</v>
      </c>
      <c r="L66" s="218">
        <f>((K66-J66)/J66)</f>
        <v>34.507618295518981</v>
      </c>
      <c r="M66" s="169"/>
      <c r="N66" s="170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68"/>
      <c r="AB66" s="169"/>
      <c r="AC66" s="168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</row>
    <row r="67" spans="1:49" x14ac:dyDescent="0.2">
      <c r="A67" s="217" t="s">
        <v>26</v>
      </c>
      <c r="B67" s="226">
        <v>3.59</v>
      </c>
      <c r="C67" s="226">
        <v>3.13</v>
      </c>
      <c r="D67" s="226">
        <v>6.9</v>
      </c>
      <c r="E67" s="227">
        <v>3.8</v>
      </c>
      <c r="F67" s="227">
        <v>6.7</v>
      </c>
      <c r="G67" s="227">
        <v>8.1593033524891805</v>
      </c>
      <c r="H67" s="227">
        <v>12.928330858446342</v>
      </c>
      <c r="I67" s="227">
        <v>12.28</v>
      </c>
      <c r="J67" s="245">
        <v>9.4605999999999995</v>
      </c>
      <c r="K67" s="245">
        <v>16.099253810942173</v>
      </c>
      <c r="L67" s="218">
        <f t="shared" ref="L67:L69" si="6">((K67-J67)/J67)</f>
        <v>0.70171593883497596</v>
      </c>
      <c r="M67" s="169"/>
      <c r="N67" s="170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68"/>
      <c r="AB67" s="169"/>
      <c r="AC67" s="168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</row>
    <row r="68" spans="1:49" x14ac:dyDescent="0.2">
      <c r="A68" s="217" t="s">
        <v>27</v>
      </c>
      <c r="B68" s="226">
        <v>13.73</v>
      </c>
      <c r="C68" s="226">
        <v>6.75</v>
      </c>
      <c r="D68" s="226">
        <v>6.1</v>
      </c>
      <c r="E68" s="227">
        <v>10.78</v>
      </c>
      <c r="F68" s="227">
        <v>4.9000000000000004</v>
      </c>
      <c r="G68" s="227" t="s">
        <v>32</v>
      </c>
      <c r="H68" s="227">
        <v>5.4770686619086861</v>
      </c>
      <c r="I68" s="226">
        <v>4.05</v>
      </c>
      <c r="J68" s="246">
        <v>10.82</v>
      </c>
      <c r="K68" s="246">
        <v>9.1281183362007141</v>
      </c>
      <c r="L68" s="218">
        <f t="shared" si="6"/>
        <v>-0.15636614268015583</v>
      </c>
      <c r="M68" s="169"/>
      <c r="N68" s="170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68"/>
      <c r="AB68" s="169"/>
      <c r="AC68" s="168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</row>
    <row r="69" spans="1:49" x14ac:dyDescent="0.2">
      <c r="A69" s="217" t="s">
        <v>124</v>
      </c>
      <c r="B69" s="226" t="s">
        <v>32</v>
      </c>
      <c r="C69" s="226" t="s">
        <v>32</v>
      </c>
      <c r="D69" s="226" t="s">
        <v>32</v>
      </c>
      <c r="E69" s="227" t="s">
        <v>32</v>
      </c>
      <c r="F69" s="227" t="s">
        <v>32</v>
      </c>
      <c r="G69" s="227">
        <v>0.87321917808219174</v>
      </c>
      <c r="H69" s="227" t="s">
        <v>32</v>
      </c>
      <c r="I69" s="227">
        <v>4.7300000000000004</v>
      </c>
      <c r="J69" s="245">
        <v>2.5863</v>
      </c>
      <c r="K69" s="245">
        <v>0.49932621419429779</v>
      </c>
      <c r="L69" s="218">
        <f t="shared" si="6"/>
        <v>-0.80693414754889314</v>
      </c>
      <c r="M69" s="169"/>
      <c r="N69" s="170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68"/>
      <c r="AB69" s="169"/>
      <c r="AC69" s="168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</row>
    <row r="70" spans="1:49" x14ac:dyDescent="0.2">
      <c r="A70" s="217" t="s">
        <v>127</v>
      </c>
      <c r="B70" s="226" t="s">
        <v>32</v>
      </c>
      <c r="C70" s="226" t="s">
        <v>32</v>
      </c>
      <c r="D70" s="226" t="s">
        <v>32</v>
      </c>
      <c r="E70" s="227" t="s">
        <v>32</v>
      </c>
      <c r="F70" s="227" t="s">
        <v>32</v>
      </c>
      <c r="G70" s="227">
        <v>1.3859999999999999E-2</v>
      </c>
      <c r="H70" s="227">
        <v>7.9265354801511811E-2</v>
      </c>
      <c r="I70" s="227">
        <v>0.53</v>
      </c>
      <c r="J70" s="245" t="s">
        <v>32</v>
      </c>
      <c r="K70" s="245" t="s">
        <v>32</v>
      </c>
      <c r="L70" s="218" t="s">
        <v>32</v>
      </c>
      <c r="M70" s="169"/>
      <c r="N70" s="170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68"/>
      <c r="AB70" s="169"/>
      <c r="AC70" s="168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</row>
    <row r="71" spans="1:49" ht="3.75" customHeight="1" x14ac:dyDescent="0.2">
      <c r="A71" s="219"/>
      <c r="B71" s="228"/>
      <c r="C71" s="228"/>
      <c r="D71" s="228"/>
      <c r="E71" s="228"/>
      <c r="F71" s="228"/>
      <c r="G71" s="228"/>
      <c r="H71" s="228"/>
      <c r="I71" s="228"/>
      <c r="J71" s="247"/>
      <c r="K71" s="247"/>
      <c r="L71" s="220"/>
      <c r="M71" s="169"/>
      <c r="N71" s="170"/>
      <c r="O71" s="169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68"/>
      <c r="AB71" s="169"/>
      <c r="AC71" s="168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</row>
    <row r="72" spans="1:49" x14ac:dyDescent="0.2">
      <c r="A72" s="221" t="s">
        <v>114</v>
      </c>
      <c r="B72" s="229">
        <f>SUM(B66:B71)</f>
        <v>17.46</v>
      </c>
      <c r="C72" s="229">
        <f t="shared" ref="C72:I72" si="7">SUM(C66:C71)</f>
        <v>11.34</v>
      </c>
      <c r="D72" s="229">
        <f t="shared" si="7"/>
        <v>14.8</v>
      </c>
      <c r="E72" s="229">
        <f t="shared" si="7"/>
        <v>14.579999999999998</v>
      </c>
      <c r="F72" s="229">
        <f t="shared" si="7"/>
        <v>13.4</v>
      </c>
      <c r="G72" s="229">
        <f t="shared" si="7"/>
        <v>9.0463825305713712</v>
      </c>
      <c r="H72" s="229">
        <f t="shared" si="7"/>
        <v>18.48466487515654</v>
      </c>
      <c r="I72" s="229">
        <f t="shared" si="7"/>
        <v>25.590000000000003</v>
      </c>
      <c r="J72" s="248">
        <v>23.44</v>
      </c>
      <c r="K72" s="248">
        <v>45.970706399530172</v>
      </c>
      <c r="L72" s="222">
        <f>((K72-J72)/J72)</f>
        <v>0.96120761090145779</v>
      </c>
      <c r="M72" s="169"/>
      <c r="N72" s="170"/>
      <c r="O72" s="169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68"/>
      <c r="AB72" s="169"/>
      <c r="AC72" s="168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</row>
    <row r="73" spans="1:49" ht="9" customHeight="1" x14ac:dyDescent="0.2">
      <c r="A73" s="200"/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193"/>
      <c r="M73" s="169"/>
      <c r="N73" s="170"/>
      <c r="O73" s="169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68"/>
      <c r="AB73" s="169"/>
      <c r="AC73" s="168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</row>
    <row r="74" spans="1:49" x14ac:dyDescent="0.2">
      <c r="A74" s="221" t="s">
        <v>115</v>
      </c>
      <c r="B74" s="229">
        <f>B17+B23+B30+B38+B54+B62+B72</f>
        <v>1315.8600000000001</v>
      </c>
      <c r="C74" s="229">
        <f t="shared" ref="C74:I74" si="8">C17+C23+C30+C38+C54+C62+C72</f>
        <v>1323.21</v>
      </c>
      <c r="D74" s="229">
        <f t="shared" si="8"/>
        <v>1528.3</v>
      </c>
      <c r="E74" s="229">
        <f t="shared" si="8"/>
        <v>1614.8899999999999</v>
      </c>
      <c r="F74" s="229">
        <f t="shared" si="8"/>
        <v>1899.9</v>
      </c>
      <c r="G74" s="229">
        <f t="shared" si="8"/>
        <v>1566.7456427353795</v>
      </c>
      <c r="H74" s="229">
        <f t="shared" si="8"/>
        <v>1396.4468624269293</v>
      </c>
      <c r="I74" s="229">
        <f t="shared" si="8"/>
        <v>1203.25</v>
      </c>
      <c r="J74" s="248">
        <v>1178.43</v>
      </c>
      <c r="K74" s="248">
        <v>1092.2951015755534</v>
      </c>
      <c r="L74" s="222">
        <f>((K74-J74)/J74)</f>
        <v>-7.3092927390211254E-2</v>
      </c>
      <c r="M74" s="169"/>
      <c r="N74" s="170"/>
      <c r="O74" s="169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68"/>
      <c r="AB74" s="169"/>
      <c r="AC74" s="168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</row>
    <row r="75" spans="1:49" x14ac:dyDescent="0.2">
      <c r="A75" s="200"/>
      <c r="B75" s="167"/>
      <c r="C75" s="190"/>
      <c r="D75" s="191"/>
      <c r="E75" s="191"/>
      <c r="F75" s="191"/>
      <c r="G75" s="191"/>
      <c r="H75" s="191"/>
      <c r="L75" s="193"/>
      <c r="M75" s="169"/>
      <c r="N75" s="170"/>
      <c r="O75" s="169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68"/>
      <c r="AB75" s="169"/>
      <c r="AC75" s="168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</row>
    <row r="76" spans="1:49" x14ac:dyDescent="0.2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355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</row>
    <row r="77" spans="1:49" x14ac:dyDescent="0.2">
      <c r="A77" s="162"/>
      <c r="B77" s="174"/>
      <c r="C77" s="174"/>
      <c r="D77" s="174"/>
      <c r="E77" s="174"/>
      <c r="F77" s="162"/>
      <c r="G77" s="162"/>
      <c r="M77" s="173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</row>
    <row r="78" spans="1:49" x14ac:dyDescent="0.2">
      <c r="A78" s="189"/>
      <c r="B78" s="167"/>
      <c r="C78" s="191"/>
      <c r="D78" s="192"/>
      <c r="E78" s="192"/>
      <c r="F78" s="162"/>
      <c r="G78" s="162"/>
      <c r="L78" s="199"/>
      <c r="M78" s="180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</row>
    <row r="79" spans="1:49" x14ac:dyDescent="0.2">
      <c r="A79" s="183"/>
      <c r="B79" s="187"/>
      <c r="C79" s="202"/>
      <c r="D79" s="179"/>
      <c r="E79" s="162"/>
      <c r="F79" s="162"/>
      <c r="G79" s="162"/>
      <c r="H79" s="162"/>
      <c r="I79" s="162"/>
      <c r="J79" s="162"/>
      <c r="K79" s="162"/>
      <c r="L79" s="162"/>
      <c r="M79" s="178"/>
      <c r="N79" s="179"/>
      <c r="O79" s="202"/>
      <c r="P79" s="179"/>
      <c r="Q79" s="202"/>
      <c r="R79" s="179"/>
      <c r="S79" s="202"/>
      <c r="T79" s="20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</row>
    <row r="80" spans="1:49" x14ac:dyDescent="0.2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78"/>
      <c r="N80" s="179"/>
      <c r="O80" s="202"/>
      <c r="P80" s="179"/>
      <c r="Q80" s="202"/>
      <c r="R80" s="179"/>
      <c r="S80" s="202"/>
      <c r="T80" s="20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</row>
    <row r="81" spans="1:40" x14ac:dyDescent="0.2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</row>
    <row r="82" spans="1:40" x14ac:dyDescent="0.2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</row>
    <row r="83" spans="1:40" x14ac:dyDescent="0.2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</row>
    <row r="84" spans="1:40" x14ac:dyDescent="0.2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</row>
    <row r="85" spans="1:40" x14ac:dyDescent="0.2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</row>
    <row r="86" spans="1:40" x14ac:dyDescent="0.2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</row>
    <row r="87" spans="1:40" x14ac:dyDescent="0.2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  <c r="AN87" s="162"/>
    </row>
    <row r="88" spans="1:40" x14ac:dyDescent="0.2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</row>
    <row r="89" spans="1:40" x14ac:dyDescent="0.2">
      <c r="A89" s="162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</row>
    <row r="90" spans="1:40" x14ac:dyDescent="0.2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</row>
    <row r="91" spans="1:40" x14ac:dyDescent="0.2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</row>
    <row r="92" spans="1:40" x14ac:dyDescent="0.2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</row>
    <row r="93" spans="1:40" x14ac:dyDescent="0.2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</row>
    <row r="94" spans="1:40" x14ac:dyDescent="0.2">
      <c r="A94" s="162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</row>
    <row r="95" spans="1:40" x14ac:dyDescent="0.2">
      <c r="A95" s="162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</row>
    <row r="96" spans="1:40" x14ac:dyDescent="0.2">
      <c r="A96" s="162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</row>
    <row r="97" spans="1:40" x14ac:dyDescent="0.2">
      <c r="A97" s="162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</row>
    <row r="98" spans="1:40" x14ac:dyDescent="0.2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</row>
    <row r="99" spans="1:40" x14ac:dyDescent="0.2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</row>
    <row r="100" spans="1:40" x14ac:dyDescent="0.2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</row>
    <row r="101" spans="1:40" x14ac:dyDescent="0.2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</row>
    <row r="102" spans="1:40" x14ac:dyDescent="0.2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</row>
    <row r="103" spans="1:40" x14ac:dyDescent="0.2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2"/>
    </row>
    <row r="104" spans="1:40" x14ac:dyDescent="0.2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2"/>
    </row>
    <row r="105" spans="1:40" x14ac:dyDescent="0.2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N105" s="162"/>
    </row>
    <row r="106" spans="1:40" x14ac:dyDescent="0.2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</row>
    <row r="107" spans="1:40" x14ac:dyDescent="0.2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N107" s="162"/>
    </row>
    <row r="108" spans="1:40" x14ac:dyDescent="0.2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</row>
    <row r="109" spans="1:40" x14ac:dyDescent="0.2">
      <c r="B109" s="174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</row>
    <row r="110" spans="1:40" x14ac:dyDescent="0.2">
      <c r="A110" s="189"/>
      <c r="B110" s="167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N110" s="162"/>
    </row>
    <row r="111" spans="1:40" x14ac:dyDescent="0.2"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</row>
    <row r="112" spans="1:40" x14ac:dyDescent="0.2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</row>
    <row r="113" spans="1:40" x14ac:dyDescent="0.2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</row>
    <row r="114" spans="1:40" x14ac:dyDescent="0.2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/>
      <c r="AK114" s="162"/>
      <c r="AL114" s="162"/>
      <c r="AM114" s="162"/>
      <c r="AN114" s="162"/>
    </row>
    <row r="115" spans="1:40" x14ac:dyDescent="0.2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N115" s="162"/>
    </row>
    <row r="116" spans="1:40" x14ac:dyDescent="0.2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</row>
    <row r="117" spans="1:40" x14ac:dyDescent="0.2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62"/>
      <c r="AN117" s="162"/>
    </row>
    <row r="118" spans="1:40" x14ac:dyDescent="0.2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  <c r="AM118" s="162"/>
      <c r="AN118" s="162"/>
    </row>
    <row r="119" spans="1:40" x14ac:dyDescent="0.2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2"/>
      <c r="AK119" s="162"/>
      <c r="AL119" s="162"/>
      <c r="AM119" s="162"/>
      <c r="AN119" s="162"/>
    </row>
    <row r="120" spans="1:40" x14ac:dyDescent="0.2">
      <c r="A120" s="162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62"/>
      <c r="AJ120" s="162"/>
      <c r="AK120" s="162"/>
      <c r="AL120" s="162"/>
      <c r="AM120" s="162"/>
      <c r="AN120" s="162"/>
    </row>
    <row r="121" spans="1:40" x14ac:dyDescent="0.2">
      <c r="A121" s="162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/>
      <c r="AJ121" s="162"/>
      <c r="AK121" s="162"/>
      <c r="AL121" s="162"/>
      <c r="AM121" s="162"/>
      <c r="AN121" s="162"/>
    </row>
    <row r="122" spans="1:40" x14ac:dyDescent="0.2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/>
      <c r="AK122" s="162"/>
      <c r="AL122" s="162"/>
      <c r="AM122" s="162"/>
      <c r="AN122" s="162"/>
    </row>
    <row r="123" spans="1:40" x14ac:dyDescent="0.2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62"/>
      <c r="AN123" s="162"/>
    </row>
    <row r="124" spans="1:40" x14ac:dyDescent="0.2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AN124" s="162"/>
    </row>
    <row r="125" spans="1:40" x14ac:dyDescent="0.2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AN125" s="162"/>
    </row>
    <row r="126" spans="1:40" x14ac:dyDescent="0.2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</row>
    <row r="127" spans="1:40" x14ac:dyDescent="0.2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</row>
    <row r="128" spans="1:40" x14ac:dyDescent="0.2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</row>
    <row r="129" spans="1:40" x14ac:dyDescent="0.2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</row>
    <row r="130" spans="1:40" x14ac:dyDescent="0.2">
      <c r="A130" s="162"/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</row>
    <row r="131" spans="1:40" x14ac:dyDescent="0.2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</row>
    <row r="132" spans="1:40" x14ac:dyDescent="0.2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</row>
    <row r="133" spans="1:40" x14ac:dyDescent="0.2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</row>
    <row r="134" spans="1:40" x14ac:dyDescent="0.2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</row>
    <row r="135" spans="1:40" x14ac:dyDescent="0.2">
      <c r="A135" s="162"/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</row>
    <row r="136" spans="1:40" x14ac:dyDescent="0.2">
      <c r="A136" s="162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</row>
    <row r="137" spans="1:40" x14ac:dyDescent="0.2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</row>
    <row r="138" spans="1:40" x14ac:dyDescent="0.2">
      <c r="A138" s="16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</row>
    <row r="139" spans="1:40" x14ac:dyDescent="0.2">
      <c r="A139" s="162"/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</row>
    <row r="140" spans="1:40" x14ac:dyDescent="0.2">
      <c r="A140" s="162"/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2"/>
      <c r="AK140" s="162"/>
      <c r="AL140" s="162"/>
      <c r="AM140" s="162"/>
      <c r="AN140" s="162"/>
    </row>
    <row r="141" spans="1:4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2"/>
      <c r="AJ141" s="162"/>
      <c r="AK141" s="162"/>
      <c r="AL141" s="162"/>
      <c r="AM141" s="162"/>
      <c r="AN141" s="162"/>
    </row>
    <row r="142" spans="1:40" x14ac:dyDescent="0.2">
      <c r="B142" s="174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2"/>
      <c r="AJ142" s="162"/>
      <c r="AK142" s="162"/>
      <c r="AL142" s="162"/>
      <c r="AM142" s="162"/>
      <c r="AN142" s="162"/>
    </row>
    <row r="143" spans="1:40" x14ac:dyDescent="0.2">
      <c r="A143" s="189"/>
      <c r="B143" s="167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2"/>
      <c r="AJ143" s="162"/>
      <c r="AK143" s="162"/>
      <c r="AL143" s="162"/>
      <c r="AM143" s="162"/>
      <c r="AN143" s="162"/>
    </row>
    <row r="144" spans="1:40" x14ac:dyDescent="0.2"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  <c r="AM144" s="162"/>
      <c r="AN144" s="162"/>
    </row>
    <row r="145" spans="1:40" x14ac:dyDescent="0.2"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2"/>
      <c r="AK145" s="162"/>
      <c r="AL145" s="162"/>
      <c r="AM145" s="162"/>
      <c r="AN145" s="162"/>
    </row>
    <row r="146" spans="1:40" x14ac:dyDescent="0.2">
      <c r="A146" s="162"/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</row>
    <row r="147" spans="1:40" x14ac:dyDescent="0.2">
      <c r="A147" s="162"/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</row>
    <row r="148" spans="1:40" x14ac:dyDescent="0.2">
      <c r="A148" s="162"/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</row>
    <row r="149" spans="1:40" x14ac:dyDescent="0.2">
      <c r="A149" s="162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2"/>
      <c r="AK149" s="162"/>
      <c r="AL149" s="162"/>
      <c r="AM149" s="162"/>
      <c r="AN149" s="162"/>
    </row>
    <row r="150" spans="1:40" x14ac:dyDescent="0.2">
      <c r="A150" s="162"/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</row>
    <row r="151" spans="1:40" x14ac:dyDescent="0.2">
      <c r="A151" s="162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2"/>
      <c r="AK151" s="162"/>
      <c r="AL151" s="162"/>
      <c r="AM151" s="162"/>
      <c r="AN151" s="162"/>
    </row>
    <row r="152" spans="1:40" x14ac:dyDescent="0.2">
      <c r="A152" s="162"/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2"/>
      <c r="AK152" s="162"/>
      <c r="AL152" s="162"/>
      <c r="AM152" s="162"/>
      <c r="AN152" s="162"/>
    </row>
    <row r="153" spans="1:40" x14ac:dyDescent="0.2">
      <c r="A153" s="162"/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  <c r="AE153" s="162"/>
      <c r="AF153" s="162"/>
      <c r="AG153" s="162"/>
      <c r="AH153" s="162"/>
      <c r="AI153" s="162"/>
      <c r="AJ153" s="162"/>
      <c r="AK153" s="162"/>
      <c r="AL153" s="162"/>
      <c r="AM153" s="162"/>
      <c r="AN153" s="162"/>
    </row>
    <row r="154" spans="1:40" x14ac:dyDescent="0.2">
      <c r="A154" s="162"/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2"/>
      <c r="AF154" s="162"/>
      <c r="AG154" s="162"/>
      <c r="AH154" s="162"/>
      <c r="AI154" s="162"/>
      <c r="AJ154" s="162"/>
      <c r="AK154" s="162"/>
      <c r="AL154" s="162"/>
      <c r="AM154" s="162"/>
      <c r="AN154" s="162"/>
    </row>
    <row r="155" spans="1:40" x14ac:dyDescent="0.2">
      <c r="A155" s="162"/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2"/>
      <c r="AH155" s="162"/>
      <c r="AI155" s="162"/>
      <c r="AJ155" s="162"/>
      <c r="AK155" s="162"/>
      <c r="AL155" s="162"/>
      <c r="AM155" s="162"/>
      <c r="AN155" s="162"/>
    </row>
    <row r="156" spans="1:40" x14ac:dyDescent="0.2">
      <c r="A156" s="162"/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2"/>
      <c r="AC156" s="162"/>
      <c r="AD156" s="162"/>
      <c r="AE156" s="162"/>
      <c r="AF156" s="162"/>
      <c r="AG156" s="162"/>
      <c r="AH156" s="162"/>
      <c r="AI156" s="162"/>
      <c r="AJ156" s="162"/>
      <c r="AK156" s="162"/>
      <c r="AL156" s="162"/>
      <c r="AM156" s="162"/>
      <c r="AN156" s="162"/>
    </row>
    <row r="157" spans="1:40" x14ac:dyDescent="0.2">
      <c r="A157" s="162"/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  <c r="AE157" s="162"/>
      <c r="AF157" s="162"/>
      <c r="AG157" s="162"/>
      <c r="AH157" s="162"/>
      <c r="AI157" s="162"/>
      <c r="AJ157" s="162"/>
      <c r="AK157" s="162"/>
      <c r="AL157" s="162"/>
      <c r="AM157" s="162"/>
      <c r="AN157" s="162"/>
    </row>
    <row r="158" spans="1:40" x14ac:dyDescent="0.2">
      <c r="A158" s="162"/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162"/>
      <c r="AG158" s="162"/>
      <c r="AH158" s="162"/>
      <c r="AI158" s="162"/>
      <c r="AJ158" s="162"/>
      <c r="AK158" s="162"/>
      <c r="AL158" s="162"/>
      <c r="AM158" s="162"/>
      <c r="AN158" s="162"/>
    </row>
    <row r="159" spans="1:40" x14ac:dyDescent="0.2">
      <c r="A159" s="162"/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  <c r="AA159" s="162"/>
      <c r="AB159" s="162"/>
      <c r="AC159" s="162"/>
      <c r="AD159" s="162"/>
      <c r="AE159" s="162"/>
      <c r="AF159" s="162"/>
      <c r="AG159" s="162"/>
      <c r="AH159" s="162"/>
      <c r="AI159" s="162"/>
      <c r="AJ159" s="162"/>
      <c r="AK159" s="162"/>
      <c r="AL159" s="162"/>
      <c r="AM159" s="162"/>
      <c r="AN159" s="162"/>
    </row>
    <row r="160" spans="1:40" x14ac:dyDescent="0.2">
      <c r="A160" s="162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</row>
    <row r="161" spans="1:40" x14ac:dyDescent="0.2">
      <c r="A161" s="162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  <c r="AM161" s="162"/>
      <c r="AN161" s="162"/>
    </row>
    <row r="162" spans="1:40" x14ac:dyDescent="0.2">
      <c r="A162" s="162"/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  <c r="AM162" s="162"/>
      <c r="AN162" s="162"/>
    </row>
    <row r="163" spans="1:40" x14ac:dyDescent="0.2">
      <c r="A163" s="162"/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/>
      <c r="AL163" s="162"/>
      <c r="AM163" s="162"/>
      <c r="AN163" s="162"/>
    </row>
    <row r="164" spans="1:40" x14ac:dyDescent="0.2">
      <c r="A164" s="16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</row>
    <row r="165" spans="1:40" x14ac:dyDescent="0.2">
      <c r="A165" s="16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</row>
    <row r="166" spans="1:40" x14ac:dyDescent="0.2">
      <c r="A166" s="162"/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  <c r="AE166" s="162"/>
      <c r="AF166" s="162"/>
      <c r="AG166" s="162"/>
      <c r="AH166" s="162"/>
      <c r="AI166" s="162"/>
      <c r="AJ166" s="162"/>
      <c r="AK166" s="162"/>
      <c r="AL166" s="162"/>
      <c r="AM166" s="162"/>
      <c r="AN166" s="162"/>
    </row>
    <row r="167" spans="1:40" x14ac:dyDescent="0.2">
      <c r="A167" s="162"/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  <c r="AE167" s="162"/>
      <c r="AF167" s="162"/>
      <c r="AG167" s="162"/>
      <c r="AH167" s="162"/>
      <c r="AI167" s="162"/>
      <c r="AJ167" s="162"/>
      <c r="AK167" s="162"/>
      <c r="AL167" s="162"/>
      <c r="AM167" s="162"/>
      <c r="AN167" s="162"/>
    </row>
    <row r="168" spans="1:40" x14ac:dyDescent="0.2">
      <c r="A168" s="162"/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162"/>
      <c r="AC168" s="162"/>
      <c r="AD168" s="162"/>
      <c r="AE168" s="162"/>
      <c r="AF168" s="162"/>
      <c r="AG168" s="162"/>
      <c r="AH168" s="162"/>
      <c r="AI168" s="162"/>
      <c r="AJ168" s="162"/>
      <c r="AK168" s="162"/>
      <c r="AL168" s="162"/>
      <c r="AM168" s="162"/>
      <c r="AN168" s="162"/>
    </row>
    <row r="169" spans="1:40" x14ac:dyDescent="0.2">
      <c r="A169" s="162"/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</row>
    <row r="170" spans="1:40" x14ac:dyDescent="0.2">
      <c r="A170" s="162"/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162"/>
      <c r="AM170" s="162"/>
      <c r="AN170" s="162"/>
    </row>
    <row r="171" spans="1:40" x14ac:dyDescent="0.2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162"/>
      <c r="AM171" s="162"/>
      <c r="AN171" s="162"/>
    </row>
    <row r="172" spans="1:40" x14ac:dyDescent="0.2">
      <c r="A172" s="162"/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162"/>
      <c r="AH172" s="162"/>
      <c r="AI172" s="162"/>
      <c r="AJ172" s="162"/>
      <c r="AK172" s="162"/>
      <c r="AL172" s="162"/>
      <c r="AM172" s="162"/>
      <c r="AN172" s="162"/>
    </row>
    <row r="173" spans="1:40" x14ac:dyDescent="0.2">
      <c r="A173" s="162"/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162"/>
      <c r="AH173" s="162"/>
      <c r="AI173" s="162"/>
      <c r="AJ173" s="162"/>
      <c r="AK173" s="162"/>
      <c r="AL173" s="162"/>
      <c r="AM173" s="162"/>
      <c r="AN173" s="162"/>
    </row>
    <row r="174" spans="1:40" x14ac:dyDescent="0.2">
      <c r="A174" s="162"/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62"/>
      <c r="AM174" s="162"/>
      <c r="AN174" s="162"/>
    </row>
    <row r="175" spans="1:40" x14ac:dyDescent="0.2">
      <c r="A175" s="162"/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2"/>
      <c r="AH175" s="162"/>
      <c r="AI175" s="162"/>
      <c r="AJ175" s="162"/>
      <c r="AK175" s="162"/>
      <c r="AL175" s="162"/>
      <c r="AM175" s="162"/>
      <c r="AN175" s="162"/>
    </row>
    <row r="176" spans="1:40" x14ac:dyDescent="0.2">
      <c r="A176" s="162"/>
      <c r="B176" s="162"/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</row>
    <row r="177" spans="1:49" x14ac:dyDescent="0.2">
      <c r="A177" s="162"/>
      <c r="B177" s="174"/>
      <c r="C177" s="174"/>
      <c r="D177" s="174"/>
      <c r="E177" s="174"/>
      <c r="F177" s="162"/>
      <c r="G177" s="162"/>
      <c r="L177" s="174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</row>
    <row r="178" spans="1:49" x14ac:dyDescent="0.2">
      <c r="A178" s="196"/>
      <c r="B178" s="167"/>
      <c r="C178" s="191"/>
      <c r="D178" s="192"/>
      <c r="E178" s="192"/>
      <c r="F178" s="162"/>
      <c r="G178" s="162"/>
      <c r="H178" s="189"/>
      <c r="I178" s="189"/>
      <c r="J178" s="189"/>
      <c r="K178" s="189"/>
      <c r="L178" s="167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</row>
    <row r="179" spans="1:49" x14ac:dyDescent="0.2">
      <c r="A179" s="162"/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</row>
    <row r="180" spans="1:49" x14ac:dyDescent="0.2">
      <c r="A180" s="162"/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</row>
    <row r="181" spans="1:49" x14ac:dyDescent="0.2">
      <c r="A181" s="162"/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</row>
    <row r="182" spans="1:49" x14ac:dyDescent="0.2">
      <c r="A182" s="162"/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</row>
    <row r="183" spans="1:49" x14ac:dyDescent="0.2">
      <c r="A183" s="162"/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</row>
    <row r="184" spans="1:49" x14ac:dyDescent="0.2">
      <c r="A184" s="162"/>
      <c r="B184" s="173"/>
      <c r="C184" s="173"/>
      <c r="D184" s="173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</row>
    <row r="185" spans="1:49" x14ac:dyDescent="0.2">
      <c r="A185" s="175"/>
      <c r="B185" s="187"/>
      <c r="C185" s="202"/>
      <c r="D185" s="180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162"/>
      <c r="AL185" s="162"/>
      <c r="AM185" s="162"/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</row>
    <row r="186" spans="1:49" x14ac:dyDescent="0.2">
      <c r="A186" s="162"/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</row>
    <row r="187" spans="1:49" x14ac:dyDescent="0.2">
      <c r="A187" s="162"/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</row>
    <row r="188" spans="1:49" x14ac:dyDescent="0.2">
      <c r="A188" s="162"/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</row>
    <row r="189" spans="1:49" x14ac:dyDescent="0.2">
      <c r="A189" s="162"/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</row>
    <row r="190" spans="1:49" x14ac:dyDescent="0.2">
      <c r="A190" s="162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</row>
    <row r="191" spans="1:49" x14ac:dyDescent="0.2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</row>
    <row r="192" spans="1:49" x14ac:dyDescent="0.2">
      <c r="A192" s="16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</row>
    <row r="193" spans="1:49" x14ac:dyDescent="0.2">
      <c r="A193" s="162"/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</row>
    <row r="194" spans="1:49" x14ac:dyDescent="0.2">
      <c r="A194" s="162"/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</row>
    <row r="195" spans="1:49" x14ac:dyDescent="0.2">
      <c r="A195" s="162"/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</row>
    <row r="196" spans="1:49" x14ac:dyDescent="0.2">
      <c r="A196" s="162"/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</row>
    <row r="197" spans="1:49" x14ac:dyDescent="0.2">
      <c r="A197" s="162"/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  <c r="AD197" s="162"/>
      <c r="AE197" s="162"/>
      <c r="AF197" s="162"/>
      <c r="AG197" s="162"/>
      <c r="AH197" s="162"/>
      <c r="AI197" s="162"/>
      <c r="AJ197" s="162"/>
      <c r="AK197" s="162"/>
      <c r="AL197" s="162"/>
      <c r="AM197" s="162"/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</row>
    <row r="198" spans="1:49" x14ac:dyDescent="0.2">
      <c r="A198" s="162"/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</row>
    <row r="199" spans="1:49" x14ac:dyDescent="0.2">
      <c r="A199" s="162"/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</row>
    <row r="200" spans="1:49" x14ac:dyDescent="0.2">
      <c r="A200" s="162"/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</row>
    <row r="201" spans="1:49" x14ac:dyDescent="0.2">
      <c r="A201" s="162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/>
      <c r="AF201" s="162"/>
      <c r="AG201" s="162"/>
      <c r="AH201" s="162"/>
      <c r="AI201" s="162"/>
      <c r="AJ201" s="162"/>
      <c r="AK201" s="162"/>
      <c r="AL201" s="162"/>
      <c r="AM201" s="162"/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</row>
    <row r="202" spans="1:49" x14ac:dyDescent="0.2">
      <c r="A202" s="162"/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</row>
    <row r="203" spans="1:49" x14ac:dyDescent="0.2">
      <c r="A203" s="162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</row>
    <row r="204" spans="1:49" x14ac:dyDescent="0.2">
      <c r="A204" s="162"/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</row>
    <row r="205" spans="1:49" x14ac:dyDescent="0.2">
      <c r="A205" s="162"/>
      <c r="B205" s="173"/>
      <c r="C205" s="173"/>
      <c r="D205" s="173"/>
      <c r="E205" s="162"/>
      <c r="F205" s="162"/>
      <c r="G205" s="162"/>
      <c r="H205" s="162"/>
      <c r="I205" s="162"/>
      <c r="J205" s="162"/>
      <c r="K205" s="162"/>
      <c r="L205" s="162"/>
    </row>
    <row r="206" spans="1:49" x14ac:dyDescent="0.2">
      <c r="A206" s="175"/>
      <c r="B206" s="187"/>
      <c r="C206" s="202"/>
      <c r="D206" s="202"/>
      <c r="E206" s="162"/>
      <c r="F206" s="162"/>
      <c r="G206" s="162"/>
      <c r="H206" s="162"/>
      <c r="I206" s="162"/>
      <c r="J206" s="162"/>
      <c r="K206" s="162"/>
      <c r="L206" s="162"/>
    </row>
    <row r="207" spans="1:49" x14ac:dyDescent="0.2">
      <c r="A207" s="162"/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</row>
    <row r="208" spans="1:49" x14ac:dyDescent="0.2">
      <c r="A208" s="162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</row>
    <row r="209" spans="1:49" x14ac:dyDescent="0.2">
      <c r="A209" s="162"/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</row>
    <row r="210" spans="1:49" x14ac:dyDescent="0.2">
      <c r="A210" s="162"/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</row>
    <row r="211" spans="1:49" x14ac:dyDescent="0.2">
      <c r="A211" s="162"/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</row>
    <row r="212" spans="1:49" x14ac:dyDescent="0.2">
      <c r="A212" s="162"/>
      <c r="B212" s="174"/>
      <c r="C212" s="174"/>
      <c r="D212" s="174"/>
      <c r="E212" s="174"/>
      <c r="F212" s="162"/>
      <c r="G212" s="162"/>
      <c r="L212" s="174"/>
    </row>
    <row r="213" spans="1:49" x14ac:dyDescent="0.2">
      <c r="A213" s="189"/>
      <c r="B213" s="167"/>
      <c r="C213" s="191"/>
      <c r="D213" s="192"/>
      <c r="E213" s="192"/>
      <c r="F213" s="162"/>
      <c r="G213" s="162"/>
      <c r="H213" s="189"/>
      <c r="I213" s="189"/>
      <c r="J213" s="189"/>
      <c r="K213" s="189"/>
      <c r="L213" s="167"/>
    </row>
    <row r="214" spans="1:49" x14ac:dyDescent="0.2">
      <c r="A214" s="162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</row>
    <row r="215" spans="1:49" x14ac:dyDescent="0.2">
      <c r="A215" s="162"/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</row>
    <row r="216" spans="1:49" x14ac:dyDescent="0.2">
      <c r="A216" s="162"/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</row>
    <row r="217" spans="1:49" x14ac:dyDescent="0.2">
      <c r="A217" s="162"/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</row>
    <row r="218" spans="1:49" x14ac:dyDescent="0.2">
      <c r="A218" s="16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</row>
    <row r="219" spans="1:49" x14ac:dyDescent="0.2">
      <c r="A219" s="16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</row>
    <row r="220" spans="1:49" x14ac:dyDescent="0.2">
      <c r="A220" s="162"/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</row>
    <row r="221" spans="1:49" s="162" customFormat="1" x14ac:dyDescent="0.2"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</row>
    <row r="222" spans="1:49" s="162" customFormat="1" x14ac:dyDescent="0.2"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F222" s="163"/>
      <c r="AG222" s="163"/>
      <c r="AH222" s="163"/>
      <c r="AI222" s="163"/>
      <c r="AJ222" s="163"/>
      <c r="AK222" s="163"/>
      <c r="AL222" s="163"/>
      <c r="AM222" s="163"/>
      <c r="AN222" s="163"/>
      <c r="AO222" s="163"/>
      <c r="AP222" s="163"/>
      <c r="AQ222" s="163"/>
      <c r="AR222" s="163"/>
      <c r="AS222" s="163"/>
      <c r="AT222" s="163"/>
      <c r="AU222" s="163"/>
      <c r="AV222" s="163"/>
      <c r="AW222" s="163"/>
    </row>
    <row r="223" spans="1:49" s="162" customFormat="1" x14ac:dyDescent="0.2"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163"/>
      <c r="AG223" s="163"/>
      <c r="AH223" s="163"/>
      <c r="AI223" s="163"/>
      <c r="AJ223" s="163"/>
      <c r="AK223" s="163"/>
      <c r="AL223" s="163"/>
      <c r="AM223" s="163"/>
      <c r="AN223" s="163"/>
      <c r="AO223" s="163"/>
      <c r="AP223" s="163"/>
      <c r="AQ223" s="163"/>
      <c r="AR223" s="163"/>
      <c r="AS223" s="163"/>
      <c r="AT223" s="163"/>
      <c r="AU223" s="163"/>
      <c r="AV223" s="163"/>
      <c r="AW223" s="163"/>
    </row>
    <row r="224" spans="1:49" s="162" customFormat="1" x14ac:dyDescent="0.2"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  <c r="AB224" s="163"/>
      <c r="AC224" s="163"/>
      <c r="AD224" s="163"/>
      <c r="AE224" s="163"/>
      <c r="AF224" s="163"/>
      <c r="AG224" s="163"/>
      <c r="AH224" s="163"/>
      <c r="AI224" s="163"/>
      <c r="AJ224" s="163"/>
      <c r="AK224" s="163"/>
      <c r="AL224" s="163"/>
      <c r="AM224" s="163"/>
      <c r="AN224" s="163"/>
      <c r="AO224" s="163"/>
      <c r="AP224" s="163"/>
      <c r="AQ224" s="163"/>
      <c r="AR224" s="163"/>
      <c r="AS224" s="163"/>
      <c r="AT224" s="163"/>
      <c r="AU224" s="163"/>
      <c r="AV224" s="163"/>
      <c r="AW224" s="163"/>
    </row>
    <row r="225" spans="1:49" s="162" customFormat="1" x14ac:dyDescent="0.2"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  <c r="AE225" s="163"/>
      <c r="AF225" s="163"/>
      <c r="AG225" s="163"/>
      <c r="AH225" s="163"/>
      <c r="AI225" s="163"/>
      <c r="AJ225" s="163"/>
      <c r="AK225" s="163"/>
      <c r="AL225" s="163"/>
      <c r="AM225" s="163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</row>
    <row r="226" spans="1:49" s="162" customFormat="1" x14ac:dyDescent="0.2">
      <c r="B226" s="173"/>
      <c r="C226" s="173"/>
      <c r="D226" s="17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  <c r="AE226" s="163"/>
      <c r="AF226" s="163"/>
      <c r="AG226" s="163"/>
      <c r="AH226" s="163"/>
      <c r="AI226" s="163"/>
      <c r="AJ226" s="163"/>
      <c r="AK226" s="163"/>
      <c r="AL226" s="163"/>
      <c r="AM226" s="163"/>
      <c r="AN226" s="163"/>
      <c r="AO226" s="163"/>
      <c r="AP226" s="163"/>
      <c r="AQ226" s="163"/>
      <c r="AR226" s="163"/>
      <c r="AS226" s="163"/>
      <c r="AT226" s="163"/>
      <c r="AU226" s="163"/>
      <c r="AV226" s="163"/>
      <c r="AW226" s="163"/>
    </row>
    <row r="227" spans="1:49" s="162" customFormat="1" x14ac:dyDescent="0.2">
      <c r="A227" s="175"/>
      <c r="B227" s="187"/>
      <c r="C227" s="202"/>
      <c r="D227" s="180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3"/>
      <c r="AK227" s="163"/>
      <c r="AL227" s="163"/>
      <c r="AM227" s="163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</row>
    <row r="228" spans="1:49" s="162" customFormat="1" x14ac:dyDescent="0.2"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  <c r="AE228" s="163"/>
      <c r="AF228" s="163"/>
      <c r="AG228" s="163"/>
      <c r="AH228" s="163"/>
      <c r="AI228" s="163"/>
      <c r="AJ228" s="163"/>
      <c r="AK228" s="163"/>
      <c r="AL228" s="163"/>
      <c r="AM228" s="163"/>
      <c r="AN228" s="163"/>
      <c r="AO228" s="163"/>
      <c r="AP228" s="163"/>
      <c r="AQ228" s="163"/>
      <c r="AR228" s="163"/>
      <c r="AS228" s="163"/>
      <c r="AT228" s="163"/>
      <c r="AU228" s="163"/>
      <c r="AV228" s="163"/>
      <c r="AW228" s="163"/>
    </row>
    <row r="229" spans="1:49" s="162" customFormat="1" x14ac:dyDescent="0.2"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3"/>
      <c r="AK229" s="163"/>
      <c r="AL229" s="163"/>
      <c r="AM229" s="163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</row>
    <row r="230" spans="1:49" s="162" customFormat="1" x14ac:dyDescent="0.2"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3"/>
      <c r="AK230" s="163"/>
      <c r="AL230" s="163"/>
      <c r="AM230" s="163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</row>
    <row r="231" spans="1:49" s="162" customFormat="1" x14ac:dyDescent="0.2"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3"/>
      <c r="AK231" s="163"/>
      <c r="AL231" s="163"/>
      <c r="AM231" s="163"/>
      <c r="AN231" s="163"/>
      <c r="AO231" s="163"/>
      <c r="AP231" s="163"/>
      <c r="AQ231" s="163"/>
      <c r="AR231" s="163"/>
      <c r="AS231" s="163"/>
      <c r="AT231" s="163"/>
      <c r="AU231" s="163"/>
      <c r="AV231" s="163"/>
      <c r="AW231" s="163"/>
    </row>
    <row r="232" spans="1:49" s="162" customFormat="1" x14ac:dyDescent="0.2"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3"/>
      <c r="AK232" s="163"/>
      <c r="AL232" s="163"/>
      <c r="AM232" s="163"/>
      <c r="AN232" s="163"/>
      <c r="AO232" s="163"/>
      <c r="AP232" s="163"/>
      <c r="AQ232" s="163"/>
      <c r="AR232" s="163"/>
      <c r="AS232" s="163"/>
      <c r="AT232" s="163"/>
      <c r="AU232" s="163"/>
      <c r="AV232" s="163"/>
      <c r="AW232" s="163"/>
    </row>
    <row r="233" spans="1:49" s="162" customFormat="1" x14ac:dyDescent="0.2"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3"/>
      <c r="AK233" s="163"/>
      <c r="AL233" s="163"/>
      <c r="AM233" s="163"/>
      <c r="AN233" s="163"/>
      <c r="AO233" s="163"/>
      <c r="AP233" s="163"/>
      <c r="AQ233" s="163"/>
      <c r="AR233" s="163"/>
      <c r="AS233" s="163"/>
      <c r="AT233" s="163"/>
      <c r="AU233" s="163"/>
      <c r="AV233" s="163"/>
      <c r="AW233" s="163"/>
    </row>
    <row r="234" spans="1:49" s="162" customFormat="1" x14ac:dyDescent="0.2"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3"/>
      <c r="AK234" s="163"/>
      <c r="AL234" s="163"/>
      <c r="AM234" s="163"/>
      <c r="AN234" s="163"/>
      <c r="AO234" s="163"/>
      <c r="AP234" s="163"/>
      <c r="AQ234" s="163"/>
      <c r="AR234" s="163"/>
      <c r="AS234" s="163"/>
      <c r="AT234" s="163"/>
      <c r="AU234" s="163"/>
      <c r="AV234" s="163"/>
      <c r="AW234" s="163"/>
    </row>
    <row r="235" spans="1:49" s="162" customFormat="1" x14ac:dyDescent="0.2"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3"/>
      <c r="AK235" s="163"/>
      <c r="AL235" s="163"/>
      <c r="AM235" s="163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</row>
    <row r="236" spans="1:49" s="162" customFormat="1" x14ac:dyDescent="0.2"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3"/>
      <c r="AK236" s="163"/>
      <c r="AL236" s="163"/>
      <c r="AM236" s="163"/>
      <c r="AN236" s="163"/>
      <c r="AO236" s="163"/>
      <c r="AP236" s="163"/>
      <c r="AQ236" s="163"/>
      <c r="AR236" s="163"/>
      <c r="AS236" s="163"/>
      <c r="AT236" s="163"/>
      <c r="AU236" s="163"/>
      <c r="AV236" s="163"/>
      <c r="AW236" s="163"/>
    </row>
    <row r="237" spans="1:49" x14ac:dyDescent="0.2">
      <c r="A237" s="162"/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</row>
    <row r="238" spans="1:49" x14ac:dyDescent="0.2">
      <c r="A238" s="162"/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</row>
    <row r="239" spans="1:49" x14ac:dyDescent="0.2">
      <c r="A239" s="162"/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</row>
    <row r="240" spans="1:49" x14ac:dyDescent="0.2">
      <c r="A240" s="162"/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</row>
    <row r="241" spans="1:49" x14ac:dyDescent="0.2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</row>
    <row r="242" spans="1:49" x14ac:dyDescent="0.2">
      <c r="A242" s="162"/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</row>
    <row r="243" spans="1:49" x14ac:dyDescent="0.2">
      <c r="A243" s="162"/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</row>
    <row r="244" spans="1:49" x14ac:dyDescent="0.2">
      <c r="A244" s="162"/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</row>
    <row r="245" spans="1:49" x14ac:dyDescent="0.2">
      <c r="A245" s="16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</row>
    <row r="246" spans="1:49" x14ac:dyDescent="0.2">
      <c r="A246" s="162"/>
      <c r="B246" s="174"/>
      <c r="C246" s="174"/>
      <c r="D246" s="174"/>
      <c r="E246" s="174"/>
      <c r="F246" s="162"/>
      <c r="G246" s="162"/>
      <c r="L246" s="174"/>
    </row>
    <row r="247" spans="1:49" x14ac:dyDescent="0.2">
      <c r="A247" s="196"/>
      <c r="B247" s="167"/>
      <c r="C247" s="191"/>
      <c r="D247" s="192"/>
      <c r="E247" s="192"/>
      <c r="F247" s="162"/>
      <c r="G247" s="162"/>
      <c r="H247" s="196"/>
      <c r="I247" s="196"/>
      <c r="J247" s="196"/>
      <c r="K247" s="196"/>
      <c r="L247" s="190"/>
    </row>
    <row r="248" spans="1:49" x14ac:dyDescent="0.2">
      <c r="A248" s="183"/>
      <c r="B248" s="187"/>
      <c r="C248" s="202"/>
      <c r="D248" s="180"/>
      <c r="E248" s="162"/>
      <c r="F248" s="162"/>
      <c r="G248" s="162"/>
      <c r="H248" s="162"/>
      <c r="I248" s="162"/>
      <c r="J248" s="162"/>
      <c r="K248" s="162"/>
      <c r="L248" s="162"/>
    </row>
    <row r="249" spans="1:49" x14ac:dyDescent="0.2">
      <c r="A249" s="162"/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</row>
    <row r="250" spans="1:49" x14ac:dyDescent="0.2">
      <c r="A250" s="162"/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</row>
    <row r="251" spans="1:49" x14ac:dyDescent="0.2">
      <c r="A251" s="162"/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</row>
    <row r="252" spans="1:49" x14ac:dyDescent="0.2">
      <c r="A252" s="162"/>
      <c r="B252" s="162"/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</row>
    <row r="253" spans="1:49" s="162" customFormat="1" x14ac:dyDescent="0.2"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3"/>
      <c r="AK253" s="163"/>
      <c r="AL253" s="163"/>
      <c r="AM253" s="163"/>
      <c r="AN253" s="163"/>
      <c r="AO253" s="163"/>
      <c r="AP253" s="163"/>
      <c r="AQ253" s="163"/>
      <c r="AR253" s="163"/>
      <c r="AS253" s="163"/>
      <c r="AT253" s="163"/>
      <c r="AU253" s="163"/>
      <c r="AV253" s="163"/>
      <c r="AW253" s="163"/>
    </row>
    <row r="254" spans="1:49" s="162" customFormat="1" x14ac:dyDescent="0.2"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  <c r="AE254" s="163"/>
      <c r="AF254" s="163"/>
      <c r="AG254" s="163"/>
      <c r="AH254" s="163"/>
      <c r="AI254" s="163"/>
      <c r="AJ254" s="163"/>
      <c r="AK254" s="163"/>
      <c r="AL254" s="163"/>
      <c r="AM254" s="163"/>
      <c r="AN254" s="163"/>
      <c r="AO254" s="163"/>
      <c r="AP254" s="163"/>
      <c r="AQ254" s="163"/>
      <c r="AR254" s="163"/>
      <c r="AS254" s="163"/>
      <c r="AT254" s="163"/>
      <c r="AU254" s="163"/>
      <c r="AV254" s="163"/>
      <c r="AW254" s="163"/>
    </row>
    <row r="255" spans="1:49" s="162" customFormat="1" x14ac:dyDescent="0.2"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  <c r="AB255" s="163"/>
      <c r="AC255" s="163"/>
      <c r="AD255" s="163"/>
      <c r="AE255" s="163"/>
      <c r="AF255" s="163"/>
      <c r="AG255" s="163"/>
      <c r="AH255" s="163"/>
      <c r="AI255" s="163"/>
      <c r="AJ255" s="163"/>
      <c r="AK255" s="163"/>
      <c r="AL255" s="163"/>
      <c r="AM255" s="163"/>
      <c r="AN255" s="163"/>
      <c r="AO255" s="163"/>
      <c r="AP255" s="163"/>
      <c r="AQ255" s="163"/>
      <c r="AR255" s="163"/>
      <c r="AS255" s="163"/>
      <c r="AT255" s="163"/>
      <c r="AU255" s="163"/>
      <c r="AV255" s="163"/>
      <c r="AW255" s="163"/>
    </row>
    <row r="256" spans="1:49" s="162" customFormat="1" x14ac:dyDescent="0.2"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  <c r="AB256" s="163"/>
      <c r="AC256" s="163"/>
      <c r="AD256" s="163"/>
      <c r="AE256" s="163"/>
      <c r="AF256" s="163"/>
      <c r="AG256" s="163"/>
      <c r="AH256" s="163"/>
      <c r="AI256" s="163"/>
      <c r="AJ256" s="163"/>
      <c r="AK256" s="163"/>
      <c r="AL256" s="163"/>
      <c r="AM256" s="163"/>
      <c r="AN256" s="163"/>
      <c r="AO256" s="163"/>
      <c r="AP256" s="163"/>
      <c r="AQ256" s="163"/>
      <c r="AR256" s="163"/>
      <c r="AS256" s="163"/>
      <c r="AT256" s="163"/>
      <c r="AU256" s="163"/>
      <c r="AV256" s="163"/>
      <c r="AW256" s="163"/>
    </row>
    <row r="257" spans="1:49" s="162" customFormat="1" x14ac:dyDescent="0.2"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3"/>
      <c r="AK257" s="163"/>
      <c r="AL257" s="163"/>
      <c r="AM257" s="163"/>
      <c r="AN257" s="163"/>
      <c r="AO257" s="163"/>
      <c r="AP257" s="163"/>
      <c r="AQ257" s="163"/>
      <c r="AR257" s="163"/>
      <c r="AS257" s="163"/>
      <c r="AT257" s="163"/>
      <c r="AU257" s="163"/>
      <c r="AV257" s="163"/>
      <c r="AW257" s="163"/>
    </row>
    <row r="258" spans="1:49" s="162" customFormat="1" x14ac:dyDescent="0.2"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3"/>
      <c r="AK258" s="163"/>
      <c r="AL258" s="163"/>
      <c r="AM258" s="163"/>
      <c r="AN258" s="163"/>
      <c r="AO258" s="163"/>
      <c r="AP258" s="163"/>
      <c r="AQ258" s="163"/>
      <c r="AR258" s="163"/>
      <c r="AS258" s="163"/>
      <c r="AT258" s="163"/>
      <c r="AU258" s="163"/>
      <c r="AV258" s="163"/>
      <c r="AW258" s="163"/>
    </row>
    <row r="259" spans="1:49" s="162" customFormat="1" x14ac:dyDescent="0.2"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  <c r="AB259" s="163"/>
      <c r="AC259" s="163"/>
      <c r="AD259" s="163"/>
      <c r="AE259" s="163"/>
      <c r="AF259" s="163"/>
      <c r="AG259" s="163"/>
      <c r="AH259" s="163"/>
      <c r="AI259" s="163"/>
      <c r="AJ259" s="163"/>
      <c r="AK259" s="163"/>
      <c r="AL259" s="163"/>
      <c r="AM259" s="163"/>
      <c r="AN259" s="163"/>
      <c r="AO259" s="163"/>
      <c r="AP259" s="163"/>
      <c r="AQ259" s="163"/>
      <c r="AR259" s="163"/>
      <c r="AS259" s="163"/>
      <c r="AT259" s="163"/>
      <c r="AU259" s="163"/>
      <c r="AV259" s="163"/>
      <c r="AW259" s="163"/>
    </row>
    <row r="260" spans="1:49" s="162" customFormat="1" x14ac:dyDescent="0.2"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3"/>
      <c r="AK260" s="163"/>
      <c r="AL260" s="163"/>
      <c r="AM260" s="163"/>
      <c r="AN260" s="163"/>
      <c r="AO260" s="163"/>
      <c r="AP260" s="163"/>
      <c r="AQ260" s="163"/>
      <c r="AR260" s="163"/>
      <c r="AS260" s="163"/>
      <c r="AT260" s="163"/>
      <c r="AU260" s="163"/>
      <c r="AV260" s="163"/>
      <c r="AW260" s="163"/>
    </row>
    <row r="261" spans="1:49" s="162" customFormat="1" x14ac:dyDescent="0.2"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3"/>
      <c r="AK261" s="163"/>
      <c r="AL261" s="163"/>
      <c r="AM261" s="163"/>
      <c r="AN261" s="163"/>
      <c r="AO261" s="163"/>
      <c r="AP261" s="163"/>
      <c r="AQ261" s="163"/>
      <c r="AR261" s="163"/>
      <c r="AS261" s="163"/>
      <c r="AT261" s="163"/>
      <c r="AU261" s="163"/>
      <c r="AV261" s="163"/>
      <c r="AW261" s="163"/>
    </row>
    <row r="262" spans="1:49" s="162" customFormat="1" x14ac:dyDescent="0.2"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3"/>
      <c r="AB262" s="163"/>
      <c r="AC262" s="163"/>
      <c r="AD262" s="163"/>
      <c r="AE262" s="163"/>
      <c r="AF262" s="163"/>
      <c r="AG262" s="163"/>
      <c r="AH262" s="163"/>
      <c r="AI262" s="163"/>
      <c r="AJ262" s="163"/>
      <c r="AK262" s="163"/>
      <c r="AL262" s="163"/>
      <c r="AM262" s="163"/>
      <c r="AN262" s="163"/>
      <c r="AO262" s="163"/>
      <c r="AP262" s="163"/>
      <c r="AQ262" s="163"/>
      <c r="AR262" s="163"/>
      <c r="AS262" s="163"/>
      <c r="AT262" s="163"/>
      <c r="AU262" s="163"/>
      <c r="AV262" s="163"/>
      <c r="AW262" s="163"/>
    </row>
    <row r="263" spans="1:49" s="162" customFormat="1" x14ac:dyDescent="0.2"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3"/>
      <c r="AB263" s="163"/>
      <c r="AC263" s="163"/>
      <c r="AD263" s="163"/>
      <c r="AE263" s="163"/>
      <c r="AF263" s="163"/>
      <c r="AG263" s="163"/>
      <c r="AH263" s="163"/>
      <c r="AI263" s="163"/>
      <c r="AJ263" s="163"/>
      <c r="AK263" s="163"/>
      <c r="AL263" s="163"/>
      <c r="AM263" s="163"/>
      <c r="AN263" s="163"/>
      <c r="AO263" s="163"/>
      <c r="AP263" s="163"/>
      <c r="AQ263" s="163"/>
      <c r="AR263" s="163"/>
      <c r="AS263" s="163"/>
      <c r="AT263" s="163"/>
      <c r="AU263" s="163"/>
      <c r="AV263" s="163"/>
      <c r="AW263" s="163"/>
    </row>
    <row r="264" spans="1:49" s="162" customFormat="1" x14ac:dyDescent="0.2"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3"/>
      <c r="AB264" s="163"/>
      <c r="AC264" s="163"/>
      <c r="AD264" s="163"/>
      <c r="AE264" s="163"/>
      <c r="AF264" s="163"/>
      <c r="AG264" s="163"/>
      <c r="AH264" s="163"/>
      <c r="AI264" s="163"/>
      <c r="AJ264" s="163"/>
      <c r="AK264" s="163"/>
      <c r="AL264" s="163"/>
      <c r="AM264" s="163"/>
      <c r="AN264" s="163"/>
      <c r="AO264" s="163"/>
      <c r="AP264" s="163"/>
      <c r="AQ264" s="163"/>
      <c r="AR264" s="163"/>
      <c r="AS264" s="163"/>
      <c r="AT264" s="163"/>
      <c r="AU264" s="163"/>
      <c r="AV264" s="163"/>
      <c r="AW264" s="163"/>
    </row>
    <row r="265" spans="1:49" s="162" customFormat="1" x14ac:dyDescent="0.2"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3"/>
      <c r="AK265" s="163"/>
      <c r="AL265" s="163"/>
      <c r="AM265" s="163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</row>
    <row r="266" spans="1:49" s="162" customFormat="1" x14ac:dyDescent="0.2"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163"/>
      <c r="AK266" s="163"/>
      <c r="AL266" s="163"/>
      <c r="AM266" s="163"/>
      <c r="AN266" s="163"/>
      <c r="AO266" s="163"/>
      <c r="AP266" s="163"/>
      <c r="AQ266" s="163"/>
      <c r="AR266" s="163"/>
      <c r="AS266" s="163"/>
      <c r="AT266" s="163"/>
      <c r="AU266" s="163"/>
      <c r="AV266" s="163"/>
      <c r="AW266" s="163"/>
    </row>
    <row r="267" spans="1:49" s="162" customFormat="1" x14ac:dyDescent="0.2"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3"/>
      <c r="AK267" s="163"/>
      <c r="AL267" s="163"/>
      <c r="AM267" s="163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</row>
    <row r="268" spans="1:49" s="162" customFormat="1" x14ac:dyDescent="0.2">
      <c r="B268" s="173"/>
      <c r="C268" s="173"/>
      <c r="D268" s="17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3"/>
      <c r="AK268" s="163"/>
      <c r="AL268" s="163"/>
      <c r="AM268" s="163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</row>
    <row r="269" spans="1:49" x14ac:dyDescent="0.2">
      <c r="A269" s="175"/>
      <c r="B269" s="187"/>
      <c r="C269" s="202"/>
      <c r="D269" s="180"/>
      <c r="E269" s="162"/>
      <c r="F269" s="162"/>
      <c r="G269" s="162"/>
      <c r="H269" s="162"/>
      <c r="I269" s="162"/>
      <c r="J269" s="162"/>
      <c r="K269" s="162"/>
      <c r="L269" s="162"/>
    </row>
    <row r="270" spans="1:49" x14ac:dyDescent="0.2">
      <c r="A270" s="162"/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</row>
    <row r="271" spans="1:49" x14ac:dyDescent="0.2">
      <c r="A271" s="162"/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</row>
    <row r="272" spans="1:49" x14ac:dyDescent="0.2">
      <c r="A272" s="16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</row>
    <row r="273" spans="1:49" x14ac:dyDescent="0.2">
      <c r="A273" s="16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</row>
    <row r="274" spans="1:49" x14ac:dyDescent="0.2">
      <c r="A274" s="162"/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</row>
    <row r="275" spans="1:49" x14ac:dyDescent="0.2">
      <c r="A275" s="162"/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</row>
    <row r="276" spans="1:49" x14ac:dyDescent="0.2">
      <c r="A276" s="162"/>
      <c r="B276" s="162"/>
      <c r="C276" s="162"/>
      <c r="D276" s="162"/>
      <c r="E276" s="162"/>
      <c r="F276" s="162"/>
      <c r="G276" s="162"/>
      <c r="H276" s="162"/>
      <c r="I276" s="162"/>
      <c r="J276" s="162"/>
      <c r="K276" s="162"/>
      <c r="L276" s="162"/>
    </row>
    <row r="277" spans="1:49" x14ac:dyDescent="0.2">
      <c r="A277" s="162"/>
      <c r="B277" s="162"/>
      <c r="C277" s="162"/>
      <c r="D277" s="162"/>
      <c r="E277" s="162"/>
      <c r="F277" s="162"/>
      <c r="G277" s="162"/>
      <c r="H277" s="162"/>
      <c r="I277" s="162"/>
      <c r="J277" s="162"/>
      <c r="K277" s="162"/>
      <c r="L277" s="162"/>
    </row>
    <row r="278" spans="1:49" x14ac:dyDescent="0.2">
      <c r="A278" s="162"/>
      <c r="B278" s="162"/>
      <c r="C278" s="162"/>
      <c r="D278" s="162"/>
      <c r="E278" s="162"/>
      <c r="F278" s="162"/>
      <c r="G278" s="162"/>
      <c r="H278" s="162"/>
      <c r="I278" s="162"/>
      <c r="J278" s="162"/>
      <c r="K278" s="162"/>
      <c r="L278" s="162"/>
    </row>
    <row r="279" spans="1:49" x14ac:dyDescent="0.2">
      <c r="A279" s="162"/>
      <c r="B279" s="174"/>
      <c r="C279" s="174"/>
      <c r="D279" s="174"/>
      <c r="E279" s="174"/>
      <c r="F279" s="162"/>
      <c r="G279" s="162"/>
      <c r="L279" s="174"/>
    </row>
    <row r="280" spans="1:49" x14ac:dyDescent="0.2">
      <c r="A280" s="189"/>
      <c r="B280" s="190"/>
      <c r="C280" s="191"/>
      <c r="D280" s="192"/>
      <c r="E280" s="192"/>
      <c r="F280" s="162"/>
      <c r="G280" s="162"/>
      <c r="H280" s="189"/>
      <c r="I280" s="189"/>
      <c r="J280" s="189"/>
      <c r="K280" s="189"/>
      <c r="L280" s="190"/>
    </row>
    <row r="281" spans="1:49" x14ac:dyDescent="0.2">
      <c r="L281" s="162"/>
    </row>
    <row r="282" spans="1:49" x14ac:dyDescent="0.2">
      <c r="L282" s="162"/>
    </row>
    <row r="283" spans="1:49" x14ac:dyDescent="0.2">
      <c r="L283" s="162"/>
    </row>
    <row r="284" spans="1:49" x14ac:dyDescent="0.2">
      <c r="A284" s="162"/>
      <c r="B284" s="162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</row>
    <row r="285" spans="1:49" s="162" customFormat="1" x14ac:dyDescent="0.2"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  <c r="AA285" s="163"/>
      <c r="AB285" s="163"/>
      <c r="AC285" s="163"/>
      <c r="AD285" s="163"/>
      <c r="AE285" s="163"/>
      <c r="AF285" s="163"/>
      <c r="AG285" s="163"/>
      <c r="AH285" s="163"/>
      <c r="AI285" s="163"/>
      <c r="AJ285" s="163"/>
      <c r="AK285" s="163"/>
      <c r="AL285" s="163"/>
      <c r="AM285" s="163"/>
      <c r="AN285" s="163"/>
      <c r="AO285" s="163"/>
      <c r="AP285" s="163"/>
      <c r="AQ285" s="163"/>
      <c r="AR285" s="163"/>
      <c r="AS285" s="163"/>
      <c r="AT285" s="163"/>
      <c r="AU285" s="163"/>
      <c r="AV285" s="163"/>
      <c r="AW285" s="163"/>
    </row>
    <row r="286" spans="1:49" s="162" customFormat="1" x14ac:dyDescent="0.2"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3"/>
    </row>
    <row r="287" spans="1:49" s="162" customFormat="1" x14ac:dyDescent="0.2"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3"/>
      <c r="AB287" s="163"/>
      <c r="AC287" s="163"/>
      <c r="AD287" s="163"/>
      <c r="AE287" s="163"/>
      <c r="AF287" s="163"/>
      <c r="AG287" s="163"/>
      <c r="AH287" s="163"/>
      <c r="AI287" s="163"/>
      <c r="AJ287" s="163"/>
      <c r="AK287" s="163"/>
      <c r="AL287" s="163"/>
      <c r="AM287" s="163"/>
      <c r="AN287" s="163"/>
      <c r="AO287" s="163"/>
      <c r="AP287" s="163"/>
      <c r="AQ287" s="163"/>
      <c r="AR287" s="163"/>
      <c r="AS287" s="163"/>
      <c r="AT287" s="163"/>
      <c r="AU287" s="163"/>
      <c r="AV287" s="163"/>
      <c r="AW287" s="163"/>
    </row>
    <row r="288" spans="1:49" s="162" customFormat="1" x14ac:dyDescent="0.2"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3"/>
      <c r="AG288" s="163"/>
      <c r="AH288" s="163"/>
      <c r="AI288" s="163"/>
      <c r="AJ288" s="163"/>
      <c r="AK288" s="163"/>
      <c r="AL288" s="163"/>
      <c r="AM288" s="163"/>
      <c r="AN288" s="163"/>
      <c r="AO288" s="163"/>
      <c r="AP288" s="163"/>
      <c r="AQ288" s="163"/>
      <c r="AR288" s="163"/>
      <c r="AS288" s="163"/>
      <c r="AT288" s="163"/>
      <c r="AU288" s="163"/>
      <c r="AV288" s="163"/>
      <c r="AW288" s="163"/>
    </row>
    <row r="289" spans="1:49" s="162" customFormat="1" x14ac:dyDescent="0.2">
      <c r="B289" s="173"/>
      <c r="C289" s="173"/>
      <c r="D289" s="17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/>
      <c r="AU289" s="163"/>
      <c r="AV289" s="163"/>
      <c r="AW289" s="163"/>
    </row>
    <row r="290" spans="1:49" s="162" customFormat="1" x14ac:dyDescent="0.2">
      <c r="A290" s="175"/>
      <c r="B290" s="187"/>
      <c r="C290" s="202"/>
      <c r="D290" s="180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  <c r="AP290" s="163"/>
      <c r="AQ290" s="163"/>
      <c r="AR290" s="163"/>
      <c r="AS290" s="163"/>
      <c r="AT290" s="163"/>
      <c r="AU290" s="163"/>
      <c r="AV290" s="163"/>
      <c r="AW290" s="163"/>
    </row>
    <row r="291" spans="1:49" s="162" customFormat="1" x14ac:dyDescent="0.2"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  <c r="AA291" s="163"/>
      <c r="AB291" s="163"/>
      <c r="AC291" s="163"/>
      <c r="AD291" s="163"/>
      <c r="AE291" s="163"/>
      <c r="AF291" s="163"/>
      <c r="AG291" s="163"/>
      <c r="AH291" s="163"/>
      <c r="AI291" s="163"/>
      <c r="AJ291" s="163"/>
      <c r="AK291" s="163"/>
      <c r="AL291" s="163"/>
      <c r="AM291" s="163"/>
      <c r="AN291" s="163"/>
      <c r="AO291" s="163"/>
      <c r="AP291" s="163"/>
      <c r="AQ291" s="163"/>
      <c r="AR291" s="163"/>
      <c r="AS291" s="163"/>
      <c r="AT291" s="163"/>
      <c r="AU291" s="163"/>
      <c r="AV291" s="163"/>
      <c r="AW291" s="163"/>
    </row>
    <row r="292" spans="1:49" s="162" customFormat="1" x14ac:dyDescent="0.2"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  <c r="AA292" s="163"/>
      <c r="AB292" s="163"/>
      <c r="AC292" s="163"/>
      <c r="AD292" s="163"/>
      <c r="AE292" s="163"/>
      <c r="AF292" s="163"/>
      <c r="AG292" s="163"/>
      <c r="AH292" s="163"/>
      <c r="AI292" s="163"/>
      <c r="AJ292" s="163"/>
      <c r="AK292" s="163"/>
      <c r="AL292" s="163"/>
      <c r="AM292" s="163"/>
      <c r="AN292" s="163"/>
      <c r="AO292" s="163"/>
      <c r="AP292" s="163"/>
      <c r="AQ292" s="163"/>
      <c r="AR292" s="163"/>
      <c r="AS292" s="163"/>
      <c r="AT292" s="163"/>
      <c r="AU292" s="163"/>
      <c r="AV292" s="163"/>
      <c r="AW292" s="163"/>
    </row>
    <row r="293" spans="1:49" s="162" customFormat="1" x14ac:dyDescent="0.2"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3"/>
      <c r="AB293" s="163"/>
      <c r="AC293" s="163"/>
      <c r="AD293" s="163"/>
      <c r="AE293" s="163"/>
      <c r="AF293" s="163"/>
      <c r="AG293" s="163"/>
      <c r="AH293" s="163"/>
      <c r="AI293" s="163"/>
      <c r="AJ293" s="163"/>
      <c r="AK293" s="163"/>
      <c r="AL293" s="163"/>
      <c r="AM293" s="163"/>
      <c r="AN293" s="163"/>
      <c r="AO293" s="163"/>
      <c r="AP293" s="163"/>
      <c r="AQ293" s="163"/>
      <c r="AR293" s="163"/>
      <c r="AS293" s="163"/>
      <c r="AT293" s="163"/>
      <c r="AU293" s="163"/>
      <c r="AV293" s="163"/>
      <c r="AW293" s="163"/>
    </row>
    <row r="294" spans="1:49" s="162" customFormat="1" x14ac:dyDescent="0.2"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  <c r="AA294" s="163"/>
      <c r="AB294" s="163"/>
      <c r="AC294" s="163"/>
      <c r="AD294" s="163"/>
      <c r="AE294" s="163"/>
      <c r="AF294" s="163"/>
      <c r="AG294" s="163"/>
      <c r="AH294" s="163"/>
      <c r="AI294" s="163"/>
      <c r="AJ294" s="163"/>
      <c r="AK294" s="163"/>
      <c r="AL294" s="163"/>
      <c r="AM294" s="163"/>
      <c r="AN294" s="163"/>
      <c r="AO294" s="163"/>
      <c r="AP294" s="163"/>
      <c r="AQ294" s="163"/>
      <c r="AR294" s="163"/>
      <c r="AS294" s="163"/>
      <c r="AT294" s="163"/>
      <c r="AU294" s="163"/>
      <c r="AV294" s="163"/>
      <c r="AW294" s="163"/>
    </row>
    <row r="295" spans="1:49" s="162" customFormat="1" x14ac:dyDescent="0.2"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  <c r="AG295" s="163"/>
      <c r="AH295" s="163"/>
      <c r="AI295" s="163"/>
      <c r="AJ295" s="163"/>
      <c r="AK295" s="163"/>
      <c r="AL295" s="163"/>
      <c r="AM295" s="163"/>
      <c r="AN295" s="163"/>
      <c r="AO295" s="163"/>
      <c r="AP295" s="163"/>
      <c r="AQ295" s="163"/>
      <c r="AR295" s="163"/>
      <c r="AS295" s="163"/>
      <c r="AT295" s="163"/>
      <c r="AU295" s="163"/>
      <c r="AV295" s="163"/>
      <c r="AW295" s="163"/>
    </row>
    <row r="296" spans="1:49" s="162" customFormat="1" x14ac:dyDescent="0.2"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3"/>
      <c r="AB296" s="163"/>
      <c r="AC296" s="163"/>
      <c r="AD296" s="163"/>
      <c r="AE296" s="163"/>
      <c r="AF296" s="163"/>
      <c r="AG296" s="163"/>
      <c r="AH296" s="163"/>
      <c r="AI296" s="163"/>
      <c r="AJ296" s="163"/>
      <c r="AK296" s="163"/>
      <c r="AL296" s="163"/>
      <c r="AM296" s="163"/>
      <c r="AN296" s="163"/>
      <c r="AO296" s="163"/>
      <c r="AP296" s="163"/>
      <c r="AQ296" s="163"/>
      <c r="AR296" s="163"/>
      <c r="AS296" s="163"/>
      <c r="AT296" s="163"/>
      <c r="AU296" s="163"/>
      <c r="AV296" s="163"/>
      <c r="AW296" s="163"/>
    </row>
    <row r="297" spans="1:49" s="162" customFormat="1" x14ac:dyDescent="0.2"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  <c r="AA297" s="163"/>
      <c r="AB297" s="163"/>
      <c r="AC297" s="163"/>
      <c r="AD297" s="163"/>
      <c r="AE297" s="163"/>
      <c r="AF297" s="163"/>
      <c r="AG297" s="163"/>
      <c r="AH297" s="163"/>
      <c r="AI297" s="163"/>
      <c r="AJ297" s="163"/>
      <c r="AK297" s="163"/>
      <c r="AL297" s="163"/>
      <c r="AM297" s="163"/>
      <c r="AN297" s="163"/>
      <c r="AO297" s="163"/>
      <c r="AP297" s="163"/>
      <c r="AQ297" s="163"/>
      <c r="AR297" s="163"/>
      <c r="AS297" s="163"/>
      <c r="AT297" s="163"/>
      <c r="AU297" s="163"/>
      <c r="AV297" s="163"/>
      <c r="AW297" s="163"/>
    </row>
    <row r="298" spans="1:49" s="162" customFormat="1" x14ac:dyDescent="0.2"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3"/>
      <c r="AG298" s="163"/>
      <c r="AH298" s="163"/>
      <c r="AI298" s="163"/>
      <c r="AJ298" s="163"/>
      <c r="AK298" s="163"/>
      <c r="AL298" s="163"/>
      <c r="AM298" s="163"/>
      <c r="AN298" s="163"/>
      <c r="AO298" s="163"/>
      <c r="AP298" s="163"/>
      <c r="AQ298" s="163"/>
      <c r="AR298" s="163"/>
      <c r="AS298" s="163"/>
      <c r="AT298" s="163"/>
      <c r="AU298" s="163"/>
      <c r="AV298" s="163"/>
      <c r="AW298" s="163"/>
    </row>
    <row r="299" spans="1:49" s="162" customFormat="1" x14ac:dyDescent="0.2"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  <c r="AA299" s="163"/>
      <c r="AB299" s="163"/>
      <c r="AC299" s="163"/>
      <c r="AD299" s="163"/>
      <c r="AE299" s="163"/>
      <c r="AF299" s="163"/>
      <c r="AG299" s="163"/>
      <c r="AH299" s="163"/>
      <c r="AI299" s="163"/>
      <c r="AJ299" s="163"/>
      <c r="AK299" s="163"/>
      <c r="AL299" s="163"/>
      <c r="AM299" s="163"/>
      <c r="AN299" s="163"/>
      <c r="AO299" s="163"/>
      <c r="AP299" s="163"/>
      <c r="AQ299" s="163"/>
      <c r="AR299" s="163"/>
      <c r="AS299" s="163"/>
      <c r="AT299" s="163"/>
      <c r="AU299" s="163"/>
      <c r="AV299" s="163"/>
      <c r="AW299" s="163"/>
    </row>
    <row r="300" spans="1:49" s="162" customFormat="1" x14ac:dyDescent="0.2"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3"/>
      <c r="AG300" s="163"/>
      <c r="AH300" s="163"/>
      <c r="AI300" s="163"/>
      <c r="AJ300" s="163"/>
      <c r="AK300" s="163"/>
      <c r="AL300" s="163"/>
      <c r="AM300" s="163"/>
      <c r="AN300" s="163"/>
      <c r="AO300" s="163"/>
      <c r="AP300" s="163"/>
      <c r="AQ300" s="163"/>
      <c r="AR300" s="163"/>
      <c r="AS300" s="163"/>
      <c r="AT300" s="163"/>
      <c r="AU300" s="163"/>
      <c r="AV300" s="163"/>
      <c r="AW300" s="163"/>
    </row>
    <row r="301" spans="1:49" x14ac:dyDescent="0.2">
      <c r="A301" s="162"/>
      <c r="B301" s="162"/>
      <c r="C301" s="162"/>
      <c r="D301" s="162"/>
      <c r="E301" s="162"/>
      <c r="F301" s="162"/>
      <c r="G301" s="162"/>
      <c r="H301" s="162"/>
      <c r="I301" s="162"/>
      <c r="J301" s="162"/>
      <c r="K301" s="162"/>
      <c r="L301" s="162"/>
    </row>
    <row r="302" spans="1:49" x14ac:dyDescent="0.2">
      <c r="A302" s="162"/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</row>
    <row r="303" spans="1:49" x14ac:dyDescent="0.2">
      <c r="A303" s="162"/>
      <c r="B303" s="162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</row>
    <row r="304" spans="1:49" x14ac:dyDescent="0.2">
      <c r="A304" s="162"/>
      <c r="B304" s="162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</row>
    <row r="305" spans="1:49" x14ac:dyDescent="0.2">
      <c r="A305" s="162"/>
      <c r="B305" s="162"/>
      <c r="C305" s="162"/>
      <c r="D305" s="162"/>
      <c r="E305" s="162"/>
      <c r="F305" s="162"/>
      <c r="G305" s="162"/>
      <c r="H305" s="162"/>
      <c r="I305" s="162"/>
      <c r="J305" s="162"/>
      <c r="K305" s="162"/>
      <c r="L305" s="162"/>
    </row>
    <row r="306" spans="1:49" x14ac:dyDescent="0.2">
      <c r="A306" s="162"/>
      <c r="B306" s="162"/>
      <c r="C306" s="162"/>
      <c r="D306" s="162"/>
      <c r="E306" s="162"/>
      <c r="F306" s="162"/>
      <c r="G306" s="162"/>
      <c r="H306" s="162"/>
      <c r="I306" s="162"/>
      <c r="J306" s="162"/>
      <c r="K306" s="162"/>
      <c r="L306" s="162"/>
    </row>
    <row r="307" spans="1:49" x14ac:dyDescent="0.2">
      <c r="A307" s="162"/>
      <c r="B307" s="162"/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</row>
    <row r="308" spans="1:49" x14ac:dyDescent="0.2">
      <c r="A308" s="162"/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</row>
    <row r="309" spans="1:49" x14ac:dyDescent="0.2">
      <c r="A309" s="162"/>
      <c r="B309" s="162"/>
      <c r="C309" s="162"/>
      <c r="D309" s="162"/>
      <c r="E309" s="162"/>
      <c r="F309" s="162"/>
      <c r="G309" s="162"/>
      <c r="H309" s="162"/>
      <c r="I309" s="162"/>
      <c r="J309" s="162"/>
      <c r="K309" s="162"/>
      <c r="L309" s="162"/>
    </row>
    <row r="310" spans="1:49" x14ac:dyDescent="0.2">
      <c r="A310" s="162"/>
      <c r="B310" s="173"/>
      <c r="C310" s="173"/>
      <c r="D310" s="173"/>
      <c r="E310" s="162"/>
      <c r="F310" s="162"/>
      <c r="G310" s="162"/>
      <c r="H310" s="162"/>
      <c r="I310" s="162"/>
      <c r="J310" s="162"/>
      <c r="K310" s="162"/>
      <c r="L310" s="162"/>
    </row>
    <row r="311" spans="1:49" x14ac:dyDescent="0.2">
      <c r="A311" s="175"/>
      <c r="B311" s="187"/>
      <c r="C311" s="202"/>
      <c r="D311" s="180"/>
      <c r="E311" s="162"/>
      <c r="F311" s="162"/>
      <c r="G311" s="162"/>
      <c r="H311" s="162"/>
      <c r="I311" s="162"/>
      <c r="J311" s="162"/>
      <c r="K311" s="162"/>
      <c r="L311" s="162"/>
    </row>
    <row r="312" spans="1:49" x14ac:dyDescent="0.2">
      <c r="A312" s="162"/>
      <c r="B312" s="174"/>
      <c r="C312" s="174"/>
      <c r="D312" s="174"/>
      <c r="E312" s="174"/>
      <c r="F312" s="174"/>
      <c r="G312" s="174"/>
      <c r="H312" s="162"/>
      <c r="I312" s="162"/>
      <c r="J312" s="162"/>
      <c r="K312" s="162"/>
      <c r="L312" s="162"/>
      <c r="M312" s="174"/>
    </row>
    <row r="313" spans="1:49" x14ac:dyDescent="0.2">
      <c r="A313" s="196"/>
      <c r="B313" s="190"/>
      <c r="C313" s="190"/>
      <c r="D313" s="191"/>
      <c r="E313" s="192"/>
      <c r="F313" s="192"/>
      <c r="G313" s="192"/>
      <c r="H313" s="162"/>
      <c r="I313" s="162"/>
      <c r="J313" s="162"/>
      <c r="K313" s="162"/>
      <c r="L313" s="162"/>
      <c r="M313" s="192"/>
    </row>
    <row r="314" spans="1:49" x14ac:dyDescent="0.2">
      <c r="L314" s="162"/>
    </row>
    <row r="315" spans="1:49" x14ac:dyDescent="0.2">
      <c r="A315" s="162"/>
      <c r="B315" s="162"/>
      <c r="C315" s="162"/>
      <c r="D315" s="162"/>
      <c r="E315" s="162"/>
      <c r="F315" s="162"/>
      <c r="G315" s="162"/>
      <c r="H315" s="162"/>
      <c r="I315" s="162"/>
      <c r="J315" s="162"/>
      <c r="K315" s="162"/>
      <c r="L315" s="162"/>
    </row>
    <row r="316" spans="1:49" x14ac:dyDescent="0.2">
      <c r="A316" s="162"/>
      <c r="B316" s="162"/>
      <c r="C316" s="162"/>
      <c r="D316" s="162"/>
      <c r="E316" s="162"/>
      <c r="F316" s="162"/>
      <c r="G316" s="162"/>
      <c r="H316" s="162"/>
      <c r="I316" s="162"/>
      <c r="J316" s="162"/>
      <c r="K316" s="162"/>
      <c r="L316" s="162"/>
    </row>
    <row r="317" spans="1:49" s="162" customFormat="1" x14ac:dyDescent="0.2"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3"/>
      <c r="AB317" s="163"/>
      <c r="AC317" s="163"/>
      <c r="AD317" s="163"/>
      <c r="AE317" s="163"/>
      <c r="AF317" s="163"/>
      <c r="AG317" s="163"/>
      <c r="AH317" s="163"/>
      <c r="AI317" s="163"/>
      <c r="AJ317" s="163"/>
      <c r="AK317" s="163"/>
      <c r="AL317" s="163"/>
      <c r="AM317" s="163"/>
      <c r="AN317" s="163"/>
      <c r="AO317" s="163"/>
      <c r="AP317" s="163"/>
      <c r="AQ317" s="163"/>
      <c r="AR317" s="163"/>
      <c r="AS317" s="163"/>
      <c r="AT317" s="163"/>
      <c r="AU317" s="163"/>
      <c r="AV317" s="163"/>
      <c r="AW317" s="163"/>
    </row>
    <row r="318" spans="1:49" s="162" customFormat="1" x14ac:dyDescent="0.2"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  <c r="AA318" s="163"/>
      <c r="AB318" s="163"/>
      <c r="AC318" s="163"/>
      <c r="AD318" s="163"/>
      <c r="AE318" s="163"/>
      <c r="AF318" s="163"/>
      <c r="AG318" s="163"/>
      <c r="AH318" s="163"/>
      <c r="AI318" s="163"/>
      <c r="AJ318" s="163"/>
      <c r="AK318" s="163"/>
      <c r="AL318" s="163"/>
      <c r="AM318" s="163"/>
      <c r="AN318" s="163"/>
      <c r="AO318" s="163"/>
      <c r="AP318" s="163"/>
      <c r="AQ318" s="163"/>
      <c r="AR318" s="163"/>
      <c r="AS318" s="163"/>
      <c r="AT318" s="163"/>
      <c r="AU318" s="163"/>
      <c r="AV318" s="163"/>
      <c r="AW318" s="163"/>
    </row>
    <row r="319" spans="1:49" s="162" customFormat="1" x14ac:dyDescent="0.2"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  <c r="AA319" s="163"/>
      <c r="AB319" s="163"/>
      <c r="AC319" s="163"/>
      <c r="AD319" s="163"/>
      <c r="AE319" s="163"/>
      <c r="AF319" s="163"/>
      <c r="AG319" s="163"/>
      <c r="AH319" s="163"/>
      <c r="AI319" s="163"/>
      <c r="AJ319" s="163"/>
      <c r="AK319" s="163"/>
      <c r="AL319" s="163"/>
      <c r="AM319" s="163"/>
      <c r="AN319" s="163"/>
      <c r="AO319" s="163"/>
      <c r="AP319" s="163"/>
      <c r="AQ319" s="163"/>
      <c r="AR319" s="163"/>
      <c r="AS319" s="163"/>
      <c r="AT319" s="163"/>
      <c r="AU319" s="163"/>
      <c r="AV319" s="163"/>
      <c r="AW319" s="163"/>
    </row>
    <row r="320" spans="1:49" s="162" customFormat="1" x14ac:dyDescent="0.2"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  <c r="AA320" s="163"/>
      <c r="AB320" s="163"/>
      <c r="AC320" s="163"/>
      <c r="AD320" s="163"/>
      <c r="AE320" s="163"/>
      <c r="AF320" s="163"/>
      <c r="AG320" s="163"/>
      <c r="AH320" s="163"/>
      <c r="AI320" s="163"/>
      <c r="AJ320" s="163"/>
      <c r="AK320" s="163"/>
      <c r="AL320" s="163"/>
      <c r="AM320" s="163"/>
      <c r="AN320" s="163"/>
      <c r="AO320" s="163"/>
      <c r="AP320" s="163"/>
      <c r="AQ320" s="163"/>
      <c r="AR320" s="163"/>
      <c r="AS320" s="163"/>
      <c r="AT320" s="163"/>
      <c r="AU320" s="163"/>
      <c r="AV320" s="163"/>
      <c r="AW320" s="163"/>
    </row>
    <row r="321" spans="1:49" s="162" customFormat="1" x14ac:dyDescent="0.2"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  <c r="AA321" s="163"/>
      <c r="AB321" s="163"/>
      <c r="AC321" s="163"/>
      <c r="AD321" s="163"/>
      <c r="AE321" s="163"/>
      <c r="AF321" s="163"/>
      <c r="AG321" s="163"/>
      <c r="AH321" s="163"/>
      <c r="AI321" s="163"/>
      <c r="AJ321" s="163"/>
      <c r="AK321" s="163"/>
      <c r="AL321" s="163"/>
      <c r="AM321" s="163"/>
      <c r="AN321" s="163"/>
      <c r="AO321" s="163"/>
      <c r="AP321" s="163"/>
      <c r="AQ321" s="163"/>
      <c r="AR321" s="163"/>
      <c r="AS321" s="163"/>
      <c r="AT321" s="163"/>
      <c r="AU321" s="163"/>
      <c r="AV321" s="163"/>
      <c r="AW321" s="163"/>
    </row>
    <row r="322" spans="1:49" s="162" customFormat="1" x14ac:dyDescent="0.2"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  <c r="AA322" s="163"/>
      <c r="AB322" s="163"/>
      <c r="AC322" s="163"/>
      <c r="AD322" s="163"/>
      <c r="AE322" s="163"/>
      <c r="AF322" s="163"/>
      <c r="AG322" s="163"/>
      <c r="AH322" s="163"/>
      <c r="AI322" s="163"/>
      <c r="AJ322" s="163"/>
      <c r="AK322" s="163"/>
      <c r="AL322" s="163"/>
      <c r="AM322" s="163"/>
      <c r="AN322" s="163"/>
      <c r="AO322" s="163"/>
      <c r="AP322" s="163"/>
      <c r="AQ322" s="163"/>
      <c r="AR322" s="163"/>
      <c r="AS322" s="163"/>
      <c r="AT322" s="163"/>
      <c r="AU322" s="163"/>
      <c r="AV322" s="163"/>
      <c r="AW322" s="163"/>
    </row>
    <row r="323" spans="1:49" s="162" customFormat="1" x14ac:dyDescent="0.2"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  <c r="AA323" s="163"/>
      <c r="AB323" s="163"/>
      <c r="AC323" s="163"/>
      <c r="AD323" s="163"/>
      <c r="AE323" s="163"/>
      <c r="AF323" s="163"/>
      <c r="AG323" s="163"/>
      <c r="AH323" s="163"/>
      <c r="AI323" s="163"/>
      <c r="AJ323" s="163"/>
      <c r="AK323" s="163"/>
      <c r="AL323" s="163"/>
      <c r="AM323" s="163"/>
      <c r="AN323" s="163"/>
      <c r="AO323" s="163"/>
      <c r="AP323" s="163"/>
      <c r="AQ323" s="163"/>
      <c r="AR323" s="163"/>
      <c r="AS323" s="163"/>
      <c r="AT323" s="163"/>
      <c r="AU323" s="163"/>
      <c r="AV323" s="163"/>
      <c r="AW323" s="163"/>
    </row>
    <row r="324" spans="1:49" s="162" customFormat="1" x14ac:dyDescent="0.2"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  <c r="AA324" s="163"/>
      <c r="AB324" s="163"/>
      <c r="AC324" s="163"/>
      <c r="AD324" s="163"/>
      <c r="AE324" s="163"/>
      <c r="AF324" s="163"/>
      <c r="AG324" s="163"/>
      <c r="AH324" s="163"/>
      <c r="AI324" s="163"/>
      <c r="AJ324" s="163"/>
      <c r="AK324" s="163"/>
      <c r="AL324" s="163"/>
      <c r="AM324" s="163"/>
      <c r="AN324" s="163"/>
      <c r="AO324" s="163"/>
      <c r="AP324" s="163"/>
      <c r="AQ324" s="163"/>
      <c r="AR324" s="163"/>
      <c r="AS324" s="163"/>
      <c r="AT324" s="163"/>
      <c r="AU324" s="163"/>
      <c r="AV324" s="163"/>
      <c r="AW324" s="163"/>
    </row>
    <row r="325" spans="1:49" s="162" customFormat="1" x14ac:dyDescent="0.2"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3"/>
      <c r="AG325" s="163"/>
      <c r="AH325" s="163"/>
      <c r="AI325" s="163"/>
      <c r="AJ325" s="163"/>
      <c r="AK325" s="163"/>
      <c r="AL325" s="163"/>
      <c r="AM325" s="163"/>
      <c r="AN325" s="163"/>
      <c r="AO325" s="163"/>
      <c r="AP325" s="163"/>
      <c r="AQ325" s="163"/>
      <c r="AR325" s="163"/>
      <c r="AS325" s="163"/>
      <c r="AT325" s="163"/>
      <c r="AU325" s="163"/>
      <c r="AV325" s="163"/>
      <c r="AW325" s="163"/>
    </row>
    <row r="326" spans="1:49" s="162" customFormat="1" x14ac:dyDescent="0.2"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  <c r="AA326" s="163"/>
      <c r="AB326" s="163"/>
      <c r="AC326" s="163"/>
      <c r="AD326" s="163"/>
      <c r="AE326" s="163"/>
      <c r="AF326" s="163"/>
      <c r="AG326" s="163"/>
      <c r="AH326" s="163"/>
      <c r="AI326" s="163"/>
      <c r="AJ326" s="163"/>
      <c r="AK326" s="163"/>
      <c r="AL326" s="163"/>
      <c r="AM326" s="163"/>
      <c r="AN326" s="163"/>
      <c r="AO326" s="163"/>
      <c r="AP326" s="163"/>
      <c r="AQ326" s="163"/>
      <c r="AR326" s="163"/>
      <c r="AS326" s="163"/>
      <c r="AT326" s="163"/>
      <c r="AU326" s="163"/>
      <c r="AV326" s="163"/>
      <c r="AW326" s="163"/>
    </row>
    <row r="327" spans="1:49" s="162" customFormat="1" x14ac:dyDescent="0.2"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  <c r="AA327" s="163"/>
      <c r="AB327" s="163"/>
      <c r="AC327" s="163"/>
      <c r="AD327" s="163"/>
      <c r="AE327" s="163"/>
      <c r="AF327" s="163"/>
      <c r="AG327" s="163"/>
      <c r="AH327" s="163"/>
      <c r="AI327" s="163"/>
      <c r="AJ327" s="163"/>
      <c r="AK327" s="163"/>
      <c r="AL327" s="163"/>
      <c r="AM327" s="163"/>
      <c r="AN327" s="163"/>
      <c r="AO327" s="163"/>
      <c r="AP327" s="163"/>
      <c r="AQ327" s="163"/>
      <c r="AR327" s="163"/>
      <c r="AS327" s="163"/>
      <c r="AT327" s="163"/>
      <c r="AU327" s="163"/>
      <c r="AV327" s="163"/>
      <c r="AW327" s="163"/>
    </row>
    <row r="328" spans="1:49" s="162" customFormat="1" x14ac:dyDescent="0.2"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  <c r="AA328" s="163"/>
      <c r="AB328" s="163"/>
      <c r="AC328" s="163"/>
      <c r="AD328" s="163"/>
      <c r="AE328" s="163"/>
      <c r="AF328" s="163"/>
      <c r="AG328" s="163"/>
      <c r="AH328" s="163"/>
      <c r="AI328" s="163"/>
      <c r="AJ328" s="163"/>
      <c r="AK328" s="163"/>
      <c r="AL328" s="163"/>
      <c r="AM328" s="163"/>
      <c r="AN328" s="163"/>
      <c r="AO328" s="163"/>
      <c r="AP328" s="163"/>
      <c r="AQ328" s="163"/>
      <c r="AR328" s="163"/>
      <c r="AS328" s="163"/>
      <c r="AT328" s="163"/>
      <c r="AU328" s="163"/>
      <c r="AV328" s="163"/>
      <c r="AW328" s="163"/>
    </row>
    <row r="329" spans="1:49" s="162" customFormat="1" x14ac:dyDescent="0.2"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  <c r="AA329" s="163"/>
      <c r="AB329" s="163"/>
      <c r="AC329" s="163"/>
      <c r="AD329" s="163"/>
      <c r="AE329" s="163"/>
      <c r="AF329" s="163"/>
      <c r="AG329" s="163"/>
      <c r="AH329" s="163"/>
      <c r="AI329" s="163"/>
      <c r="AJ329" s="163"/>
      <c r="AK329" s="163"/>
      <c r="AL329" s="163"/>
      <c r="AM329" s="163"/>
      <c r="AN329" s="163"/>
      <c r="AO329" s="163"/>
      <c r="AP329" s="163"/>
      <c r="AQ329" s="163"/>
      <c r="AR329" s="163"/>
      <c r="AS329" s="163"/>
      <c r="AT329" s="163"/>
      <c r="AU329" s="163"/>
      <c r="AV329" s="163"/>
      <c r="AW329" s="163"/>
    </row>
    <row r="330" spans="1:49" s="162" customFormat="1" x14ac:dyDescent="0.2"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  <c r="AA330" s="163"/>
      <c r="AB330" s="163"/>
      <c r="AC330" s="163"/>
      <c r="AD330" s="163"/>
      <c r="AE330" s="163"/>
      <c r="AF330" s="163"/>
      <c r="AG330" s="163"/>
      <c r="AH330" s="163"/>
      <c r="AI330" s="163"/>
      <c r="AJ330" s="163"/>
      <c r="AK330" s="163"/>
      <c r="AL330" s="163"/>
      <c r="AM330" s="163"/>
      <c r="AN330" s="163"/>
      <c r="AO330" s="163"/>
      <c r="AP330" s="163"/>
      <c r="AQ330" s="163"/>
      <c r="AR330" s="163"/>
      <c r="AS330" s="163"/>
      <c r="AT330" s="163"/>
      <c r="AU330" s="163"/>
      <c r="AV330" s="163"/>
      <c r="AW330" s="163"/>
    </row>
    <row r="331" spans="1:49" s="162" customFormat="1" x14ac:dyDescent="0.2">
      <c r="B331" s="173"/>
      <c r="C331" s="173"/>
      <c r="D331" s="17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  <c r="AA331" s="163"/>
      <c r="AB331" s="163"/>
      <c r="AC331" s="163"/>
      <c r="AD331" s="163"/>
      <c r="AE331" s="163"/>
      <c r="AF331" s="163"/>
      <c r="AG331" s="163"/>
      <c r="AH331" s="163"/>
      <c r="AI331" s="163"/>
      <c r="AJ331" s="163"/>
      <c r="AK331" s="163"/>
      <c r="AL331" s="163"/>
      <c r="AM331" s="163"/>
      <c r="AN331" s="163"/>
      <c r="AO331" s="163"/>
      <c r="AP331" s="163"/>
      <c r="AQ331" s="163"/>
      <c r="AR331" s="163"/>
      <c r="AS331" s="163"/>
      <c r="AT331" s="163"/>
      <c r="AU331" s="163"/>
      <c r="AV331" s="163"/>
      <c r="AW331" s="163"/>
    </row>
    <row r="332" spans="1:49" s="162" customFormat="1" x14ac:dyDescent="0.2">
      <c r="A332" s="175"/>
      <c r="B332" s="187"/>
      <c r="C332" s="202"/>
      <c r="D332" s="180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  <c r="AA332" s="163"/>
      <c r="AB332" s="163"/>
      <c r="AC332" s="163"/>
      <c r="AD332" s="163"/>
      <c r="AE332" s="163"/>
      <c r="AF332" s="163"/>
      <c r="AG332" s="163"/>
      <c r="AH332" s="163"/>
      <c r="AI332" s="163"/>
      <c r="AJ332" s="163"/>
      <c r="AK332" s="163"/>
      <c r="AL332" s="163"/>
      <c r="AM332" s="163"/>
      <c r="AN332" s="163"/>
      <c r="AO332" s="163"/>
      <c r="AP332" s="163"/>
      <c r="AQ332" s="163"/>
      <c r="AR332" s="163"/>
      <c r="AS332" s="163"/>
      <c r="AT332" s="163"/>
      <c r="AU332" s="163"/>
      <c r="AV332" s="163"/>
      <c r="AW332" s="163"/>
    </row>
    <row r="333" spans="1:49" s="162" customFormat="1" x14ac:dyDescent="0.2"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  <c r="AA333" s="163"/>
      <c r="AB333" s="163"/>
      <c r="AC333" s="163"/>
      <c r="AD333" s="163"/>
      <c r="AE333" s="163"/>
      <c r="AF333" s="163"/>
      <c r="AG333" s="163"/>
      <c r="AH333" s="163"/>
      <c r="AI333" s="163"/>
      <c r="AJ333" s="163"/>
      <c r="AK333" s="163"/>
      <c r="AL333" s="163"/>
      <c r="AM333" s="163"/>
      <c r="AN333" s="163"/>
      <c r="AO333" s="163"/>
      <c r="AP333" s="163"/>
      <c r="AQ333" s="163"/>
      <c r="AR333" s="163"/>
      <c r="AS333" s="163"/>
      <c r="AT333" s="163"/>
      <c r="AU333" s="163"/>
      <c r="AV333" s="163"/>
      <c r="AW333" s="163"/>
    </row>
    <row r="334" spans="1:49" s="162" customFormat="1" x14ac:dyDescent="0.2"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  <c r="AA334" s="163"/>
      <c r="AB334" s="163"/>
      <c r="AC334" s="163"/>
      <c r="AD334" s="163"/>
      <c r="AE334" s="163"/>
      <c r="AF334" s="163"/>
      <c r="AG334" s="163"/>
      <c r="AH334" s="163"/>
      <c r="AI334" s="163"/>
      <c r="AJ334" s="163"/>
      <c r="AK334" s="163"/>
      <c r="AL334" s="163"/>
      <c r="AM334" s="163"/>
      <c r="AN334" s="163"/>
      <c r="AO334" s="163"/>
      <c r="AP334" s="163"/>
      <c r="AQ334" s="163"/>
      <c r="AR334" s="163"/>
      <c r="AS334" s="163"/>
      <c r="AT334" s="163"/>
      <c r="AU334" s="163"/>
      <c r="AV334" s="163"/>
      <c r="AW334" s="163"/>
    </row>
    <row r="335" spans="1:49" s="162" customFormat="1" x14ac:dyDescent="0.2"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  <c r="AA335" s="163"/>
      <c r="AB335" s="163"/>
      <c r="AC335" s="163"/>
      <c r="AD335" s="163"/>
      <c r="AE335" s="163"/>
      <c r="AF335" s="163"/>
      <c r="AG335" s="163"/>
      <c r="AH335" s="163"/>
      <c r="AI335" s="163"/>
      <c r="AJ335" s="163"/>
      <c r="AK335" s="163"/>
      <c r="AL335" s="163"/>
      <c r="AM335" s="163"/>
      <c r="AN335" s="163"/>
      <c r="AO335" s="163"/>
      <c r="AP335" s="163"/>
      <c r="AQ335" s="163"/>
      <c r="AR335" s="163"/>
      <c r="AS335" s="163"/>
      <c r="AT335" s="163"/>
      <c r="AU335" s="163"/>
      <c r="AV335" s="163"/>
      <c r="AW335" s="163"/>
    </row>
    <row r="336" spans="1:49" s="162" customFormat="1" x14ac:dyDescent="0.2"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  <c r="AA336" s="163"/>
      <c r="AB336" s="163"/>
      <c r="AC336" s="163"/>
      <c r="AD336" s="163"/>
      <c r="AE336" s="163"/>
      <c r="AF336" s="163"/>
      <c r="AG336" s="163"/>
      <c r="AH336" s="163"/>
      <c r="AI336" s="163"/>
      <c r="AJ336" s="163"/>
      <c r="AK336" s="163"/>
      <c r="AL336" s="163"/>
      <c r="AM336" s="163"/>
      <c r="AN336" s="163"/>
      <c r="AO336" s="163"/>
      <c r="AP336" s="163"/>
      <c r="AQ336" s="163"/>
      <c r="AR336" s="163"/>
      <c r="AS336" s="163"/>
      <c r="AT336" s="163"/>
      <c r="AU336" s="163"/>
      <c r="AV336" s="163"/>
      <c r="AW336" s="163"/>
    </row>
    <row r="337" spans="2:49" s="162" customFormat="1" x14ac:dyDescent="0.2"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  <c r="AA337" s="163"/>
      <c r="AB337" s="163"/>
      <c r="AC337" s="163"/>
      <c r="AD337" s="163"/>
      <c r="AE337" s="163"/>
      <c r="AF337" s="163"/>
      <c r="AG337" s="163"/>
      <c r="AH337" s="163"/>
      <c r="AI337" s="163"/>
      <c r="AJ337" s="163"/>
      <c r="AK337" s="163"/>
      <c r="AL337" s="163"/>
      <c r="AM337" s="163"/>
      <c r="AN337" s="163"/>
      <c r="AO337" s="163"/>
      <c r="AP337" s="163"/>
      <c r="AQ337" s="163"/>
      <c r="AR337" s="163"/>
      <c r="AS337" s="163"/>
      <c r="AT337" s="163"/>
      <c r="AU337" s="163"/>
      <c r="AV337" s="163"/>
      <c r="AW337" s="163"/>
    </row>
    <row r="338" spans="2:49" s="162" customFormat="1" x14ac:dyDescent="0.2"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  <c r="AA338" s="163"/>
      <c r="AB338" s="163"/>
      <c r="AC338" s="163"/>
      <c r="AD338" s="163"/>
      <c r="AE338" s="163"/>
      <c r="AF338" s="163"/>
      <c r="AG338" s="163"/>
      <c r="AH338" s="163"/>
      <c r="AI338" s="163"/>
      <c r="AJ338" s="163"/>
      <c r="AK338" s="163"/>
      <c r="AL338" s="163"/>
      <c r="AM338" s="163"/>
      <c r="AN338" s="163"/>
      <c r="AO338" s="163"/>
      <c r="AP338" s="163"/>
      <c r="AQ338" s="163"/>
      <c r="AR338" s="163"/>
      <c r="AS338" s="163"/>
      <c r="AT338" s="163"/>
      <c r="AU338" s="163"/>
      <c r="AV338" s="163"/>
      <c r="AW338" s="163"/>
    </row>
    <row r="339" spans="2:49" s="162" customFormat="1" x14ac:dyDescent="0.2"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  <c r="AA339" s="163"/>
      <c r="AB339" s="163"/>
      <c r="AC339" s="163"/>
      <c r="AD339" s="163"/>
      <c r="AE339" s="163"/>
      <c r="AF339" s="163"/>
      <c r="AG339" s="163"/>
      <c r="AH339" s="163"/>
      <c r="AI339" s="163"/>
      <c r="AJ339" s="163"/>
      <c r="AK339" s="163"/>
      <c r="AL339" s="163"/>
      <c r="AM339" s="163"/>
      <c r="AN339" s="163"/>
      <c r="AO339" s="163"/>
      <c r="AP339" s="163"/>
      <c r="AQ339" s="163"/>
      <c r="AR339" s="163"/>
      <c r="AS339" s="163"/>
      <c r="AT339" s="163"/>
      <c r="AU339" s="163"/>
      <c r="AV339" s="163"/>
      <c r="AW339" s="163"/>
    </row>
    <row r="340" spans="2:49" s="162" customFormat="1" x14ac:dyDescent="0.2"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  <c r="AA340" s="163"/>
      <c r="AB340" s="163"/>
      <c r="AC340" s="163"/>
      <c r="AD340" s="163"/>
      <c r="AE340" s="163"/>
      <c r="AF340" s="163"/>
      <c r="AG340" s="163"/>
      <c r="AH340" s="163"/>
      <c r="AI340" s="163"/>
      <c r="AJ340" s="163"/>
      <c r="AK340" s="163"/>
      <c r="AL340" s="163"/>
      <c r="AM340" s="163"/>
      <c r="AN340" s="163"/>
      <c r="AO340" s="163"/>
      <c r="AP340" s="163"/>
      <c r="AQ340" s="163"/>
      <c r="AR340" s="163"/>
      <c r="AS340" s="163"/>
      <c r="AT340" s="163"/>
      <c r="AU340" s="163"/>
      <c r="AV340" s="163"/>
      <c r="AW340" s="163"/>
    </row>
    <row r="341" spans="2:49" s="162" customFormat="1" x14ac:dyDescent="0.2"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  <c r="AA341" s="163"/>
      <c r="AB341" s="163"/>
      <c r="AC341" s="163"/>
      <c r="AD341" s="163"/>
      <c r="AE341" s="163"/>
      <c r="AF341" s="163"/>
      <c r="AG341" s="163"/>
      <c r="AH341" s="163"/>
      <c r="AI341" s="163"/>
      <c r="AJ341" s="163"/>
      <c r="AK341" s="163"/>
      <c r="AL341" s="163"/>
      <c r="AM341" s="163"/>
      <c r="AN341" s="163"/>
      <c r="AO341" s="163"/>
      <c r="AP341" s="163"/>
      <c r="AQ341" s="163"/>
      <c r="AR341" s="163"/>
      <c r="AS341" s="163"/>
      <c r="AT341" s="163"/>
      <c r="AU341" s="163"/>
      <c r="AV341" s="163"/>
      <c r="AW341" s="163"/>
    </row>
    <row r="342" spans="2:49" s="162" customFormat="1" x14ac:dyDescent="0.2"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3"/>
      <c r="AB342" s="163"/>
      <c r="AC342" s="163"/>
      <c r="AD342" s="163"/>
      <c r="AE342" s="163"/>
      <c r="AF342" s="163"/>
      <c r="AG342" s="163"/>
      <c r="AH342" s="163"/>
      <c r="AI342" s="163"/>
      <c r="AJ342" s="163"/>
      <c r="AK342" s="163"/>
      <c r="AL342" s="163"/>
      <c r="AM342" s="163"/>
      <c r="AN342" s="163"/>
      <c r="AO342" s="163"/>
      <c r="AP342" s="163"/>
      <c r="AQ342" s="163"/>
      <c r="AR342" s="163"/>
      <c r="AS342" s="163"/>
      <c r="AT342" s="163"/>
      <c r="AU342" s="163"/>
      <c r="AV342" s="163"/>
      <c r="AW342" s="163"/>
    </row>
    <row r="343" spans="2:49" s="162" customFormat="1" x14ac:dyDescent="0.2"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163"/>
      <c r="AD343" s="163"/>
      <c r="AE343" s="163"/>
      <c r="AF343" s="163"/>
      <c r="AG343" s="163"/>
      <c r="AH343" s="163"/>
      <c r="AI343" s="163"/>
      <c r="AJ343" s="163"/>
      <c r="AK343" s="163"/>
      <c r="AL343" s="163"/>
      <c r="AM343" s="163"/>
      <c r="AN343" s="163"/>
      <c r="AO343" s="163"/>
      <c r="AP343" s="163"/>
      <c r="AQ343" s="163"/>
      <c r="AR343" s="163"/>
      <c r="AS343" s="163"/>
      <c r="AT343" s="163"/>
      <c r="AU343" s="163"/>
      <c r="AV343" s="163"/>
      <c r="AW343" s="163"/>
    </row>
    <row r="344" spans="2:49" s="162" customFormat="1" x14ac:dyDescent="0.2"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3"/>
      <c r="AG344" s="163"/>
      <c r="AH344" s="163"/>
      <c r="AI344" s="163"/>
      <c r="AJ344" s="163"/>
      <c r="AK344" s="163"/>
      <c r="AL344" s="163"/>
      <c r="AM344" s="163"/>
      <c r="AN344" s="163"/>
      <c r="AO344" s="163"/>
      <c r="AP344" s="163"/>
      <c r="AQ344" s="163"/>
      <c r="AR344" s="163"/>
      <c r="AS344" s="163"/>
      <c r="AT344" s="163"/>
      <c r="AU344" s="163"/>
      <c r="AV344" s="163"/>
      <c r="AW344" s="163"/>
    </row>
    <row r="345" spans="2:49" s="162" customFormat="1" x14ac:dyDescent="0.2"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3"/>
      <c r="AB345" s="163"/>
      <c r="AC345" s="163"/>
      <c r="AD345" s="163"/>
      <c r="AE345" s="163"/>
      <c r="AF345" s="163"/>
      <c r="AG345" s="163"/>
      <c r="AH345" s="163"/>
      <c r="AI345" s="163"/>
      <c r="AJ345" s="163"/>
      <c r="AK345" s="163"/>
      <c r="AL345" s="163"/>
      <c r="AM345" s="163"/>
      <c r="AN345" s="163"/>
      <c r="AO345" s="163"/>
      <c r="AP345" s="163"/>
      <c r="AQ345" s="163"/>
      <c r="AR345" s="163"/>
      <c r="AS345" s="163"/>
      <c r="AT345" s="163"/>
      <c r="AU345" s="163"/>
      <c r="AV345" s="163"/>
      <c r="AW345" s="163"/>
    </row>
    <row r="346" spans="2:49" s="162" customFormat="1" x14ac:dyDescent="0.2"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3"/>
      <c r="AF346" s="163"/>
      <c r="AG346" s="163"/>
      <c r="AH346" s="163"/>
      <c r="AI346" s="163"/>
      <c r="AJ346" s="163"/>
      <c r="AK346" s="163"/>
      <c r="AL346" s="163"/>
      <c r="AM346" s="163"/>
      <c r="AN346" s="163"/>
      <c r="AO346" s="163"/>
      <c r="AP346" s="163"/>
      <c r="AQ346" s="163"/>
      <c r="AR346" s="163"/>
      <c r="AS346" s="163"/>
      <c r="AT346" s="163"/>
      <c r="AU346" s="163"/>
      <c r="AV346" s="163"/>
      <c r="AW346" s="163"/>
    </row>
    <row r="347" spans="2:49" s="162" customFormat="1" x14ac:dyDescent="0.2"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  <c r="AA347" s="163"/>
      <c r="AB347" s="163"/>
      <c r="AC347" s="163"/>
      <c r="AD347" s="163"/>
      <c r="AE347" s="163"/>
      <c r="AF347" s="163"/>
      <c r="AG347" s="163"/>
      <c r="AH347" s="163"/>
      <c r="AI347" s="163"/>
      <c r="AJ347" s="163"/>
      <c r="AK347" s="163"/>
      <c r="AL347" s="163"/>
      <c r="AM347" s="163"/>
      <c r="AN347" s="163"/>
      <c r="AO347" s="163"/>
      <c r="AP347" s="163"/>
      <c r="AQ347" s="163"/>
      <c r="AR347" s="163"/>
      <c r="AS347" s="163"/>
      <c r="AT347" s="163"/>
      <c r="AU347" s="163"/>
      <c r="AV347" s="163"/>
      <c r="AW347" s="163"/>
    </row>
    <row r="348" spans="2:49" s="162" customFormat="1" x14ac:dyDescent="0.2"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  <c r="AA348" s="163"/>
      <c r="AB348" s="163"/>
      <c r="AC348" s="163"/>
      <c r="AD348" s="163"/>
      <c r="AE348" s="163"/>
      <c r="AF348" s="163"/>
      <c r="AG348" s="163"/>
      <c r="AH348" s="163"/>
      <c r="AI348" s="163"/>
      <c r="AJ348" s="163"/>
      <c r="AK348" s="163"/>
      <c r="AL348" s="163"/>
      <c r="AM348" s="163"/>
      <c r="AN348" s="163"/>
      <c r="AO348" s="163"/>
      <c r="AP348" s="163"/>
      <c r="AQ348" s="163"/>
      <c r="AR348" s="163"/>
      <c r="AS348" s="163"/>
      <c r="AT348" s="163"/>
      <c r="AU348" s="163"/>
      <c r="AV348" s="163"/>
      <c r="AW348" s="163"/>
    </row>
    <row r="349" spans="2:49" s="162" customFormat="1" x14ac:dyDescent="0.2"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  <c r="AA349" s="163"/>
      <c r="AB349" s="163"/>
      <c r="AC349" s="163"/>
      <c r="AD349" s="163"/>
      <c r="AE349" s="163"/>
      <c r="AF349" s="163"/>
      <c r="AG349" s="163"/>
      <c r="AH349" s="163"/>
      <c r="AI349" s="163"/>
      <c r="AJ349" s="163"/>
      <c r="AK349" s="163"/>
      <c r="AL349" s="163"/>
      <c r="AM349" s="163"/>
      <c r="AN349" s="163"/>
      <c r="AO349" s="163"/>
      <c r="AP349" s="163"/>
      <c r="AQ349" s="163"/>
      <c r="AR349" s="163"/>
      <c r="AS349" s="163"/>
      <c r="AT349" s="163"/>
      <c r="AU349" s="163"/>
      <c r="AV349" s="163"/>
      <c r="AW349" s="163"/>
    </row>
    <row r="350" spans="2:49" s="162" customFormat="1" x14ac:dyDescent="0.2"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  <c r="AA350" s="163"/>
      <c r="AB350" s="163"/>
      <c r="AC350" s="163"/>
      <c r="AD350" s="163"/>
      <c r="AE350" s="163"/>
      <c r="AF350" s="163"/>
      <c r="AG350" s="163"/>
      <c r="AH350" s="163"/>
      <c r="AI350" s="163"/>
      <c r="AJ350" s="163"/>
      <c r="AK350" s="163"/>
      <c r="AL350" s="163"/>
      <c r="AM350" s="163"/>
      <c r="AN350" s="163"/>
      <c r="AO350" s="163"/>
      <c r="AP350" s="163"/>
      <c r="AQ350" s="163"/>
      <c r="AR350" s="163"/>
      <c r="AS350" s="163"/>
      <c r="AT350" s="163"/>
      <c r="AU350" s="163"/>
      <c r="AV350" s="163"/>
      <c r="AW350" s="163"/>
    </row>
    <row r="351" spans="2:49" s="162" customFormat="1" x14ac:dyDescent="0.2"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  <c r="AA351" s="163"/>
      <c r="AB351" s="163"/>
      <c r="AC351" s="163"/>
      <c r="AD351" s="163"/>
      <c r="AE351" s="163"/>
      <c r="AF351" s="163"/>
      <c r="AG351" s="163"/>
      <c r="AH351" s="163"/>
      <c r="AI351" s="163"/>
      <c r="AJ351" s="163"/>
      <c r="AK351" s="163"/>
      <c r="AL351" s="163"/>
      <c r="AM351" s="163"/>
      <c r="AN351" s="163"/>
      <c r="AO351" s="163"/>
      <c r="AP351" s="163"/>
      <c r="AQ351" s="163"/>
      <c r="AR351" s="163"/>
      <c r="AS351" s="163"/>
      <c r="AT351" s="163"/>
      <c r="AU351" s="163"/>
      <c r="AV351" s="163"/>
      <c r="AW351" s="163"/>
    </row>
    <row r="352" spans="2:49" s="162" customFormat="1" x14ac:dyDescent="0.2">
      <c r="B352" s="173"/>
      <c r="C352" s="173"/>
      <c r="D352" s="17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  <c r="AA352" s="163"/>
      <c r="AB352" s="163"/>
      <c r="AC352" s="163"/>
      <c r="AD352" s="163"/>
      <c r="AE352" s="163"/>
      <c r="AF352" s="163"/>
      <c r="AG352" s="163"/>
      <c r="AH352" s="163"/>
      <c r="AI352" s="163"/>
      <c r="AJ352" s="163"/>
      <c r="AK352" s="163"/>
      <c r="AL352" s="163"/>
      <c r="AM352" s="163"/>
      <c r="AN352" s="163"/>
      <c r="AO352" s="163"/>
      <c r="AP352" s="163"/>
      <c r="AQ352" s="163"/>
      <c r="AR352" s="163"/>
      <c r="AS352" s="163"/>
      <c r="AT352" s="163"/>
      <c r="AU352" s="163"/>
      <c r="AV352" s="163"/>
      <c r="AW352" s="163"/>
    </row>
    <row r="353" spans="1:49" s="162" customFormat="1" x14ac:dyDescent="0.2">
      <c r="A353" s="183"/>
      <c r="B353" s="187"/>
      <c r="C353" s="202"/>
      <c r="D353" s="180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  <c r="AA353" s="163"/>
      <c r="AB353" s="163"/>
      <c r="AC353" s="163"/>
      <c r="AD353" s="163"/>
      <c r="AE353" s="163"/>
      <c r="AF353" s="163"/>
      <c r="AG353" s="163"/>
      <c r="AH353" s="163"/>
      <c r="AI353" s="163"/>
      <c r="AJ353" s="163"/>
      <c r="AK353" s="163"/>
      <c r="AL353" s="163"/>
      <c r="AM353" s="163"/>
      <c r="AN353" s="163"/>
      <c r="AO353" s="163"/>
      <c r="AP353" s="163"/>
      <c r="AQ353" s="163"/>
      <c r="AR353" s="163"/>
      <c r="AS353" s="163"/>
      <c r="AT353" s="163"/>
      <c r="AU353" s="163"/>
      <c r="AV353" s="163"/>
      <c r="AW353" s="163"/>
    </row>
    <row r="354" spans="1:49" s="162" customFormat="1" x14ac:dyDescent="0.2"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  <c r="AA354" s="163"/>
      <c r="AB354" s="163"/>
      <c r="AC354" s="163"/>
      <c r="AD354" s="163"/>
      <c r="AE354" s="163"/>
      <c r="AF354" s="163"/>
      <c r="AG354" s="163"/>
      <c r="AH354" s="163"/>
      <c r="AI354" s="163"/>
      <c r="AJ354" s="163"/>
      <c r="AK354" s="163"/>
      <c r="AL354" s="163"/>
      <c r="AM354" s="163"/>
      <c r="AN354" s="163"/>
      <c r="AO354" s="163"/>
      <c r="AP354" s="163"/>
      <c r="AQ354" s="163"/>
      <c r="AR354" s="163"/>
      <c r="AS354" s="163"/>
      <c r="AT354" s="163"/>
      <c r="AU354" s="163"/>
      <c r="AV354" s="163"/>
      <c r="AW354" s="163"/>
    </row>
    <row r="355" spans="1:49" s="162" customFormat="1" x14ac:dyDescent="0.2"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  <c r="AA355" s="163"/>
      <c r="AB355" s="163"/>
      <c r="AC355" s="163"/>
      <c r="AD355" s="163"/>
      <c r="AE355" s="163"/>
      <c r="AF355" s="163"/>
      <c r="AG355" s="163"/>
      <c r="AH355" s="163"/>
      <c r="AI355" s="163"/>
      <c r="AJ355" s="163"/>
      <c r="AK355" s="163"/>
      <c r="AL355" s="163"/>
      <c r="AM355" s="163"/>
      <c r="AN355" s="163"/>
      <c r="AO355" s="163"/>
      <c r="AP355" s="163"/>
      <c r="AQ355" s="163"/>
      <c r="AR355" s="163"/>
      <c r="AS355" s="163"/>
      <c r="AT355" s="163"/>
      <c r="AU355" s="163"/>
      <c r="AV355" s="163"/>
      <c r="AW355" s="163"/>
    </row>
    <row r="356" spans="1:49" s="162" customFormat="1" x14ac:dyDescent="0.2"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3"/>
      <c r="AB356" s="163"/>
      <c r="AC356" s="163"/>
      <c r="AD356" s="163"/>
      <c r="AE356" s="163"/>
      <c r="AF356" s="163"/>
      <c r="AG356" s="163"/>
      <c r="AH356" s="163"/>
      <c r="AI356" s="163"/>
      <c r="AJ356" s="163"/>
      <c r="AK356" s="163"/>
      <c r="AL356" s="163"/>
      <c r="AM356" s="163"/>
      <c r="AN356" s="163"/>
      <c r="AO356" s="163"/>
      <c r="AP356" s="163"/>
      <c r="AQ356" s="163"/>
      <c r="AR356" s="163"/>
      <c r="AS356" s="163"/>
      <c r="AT356" s="163"/>
      <c r="AU356" s="163"/>
      <c r="AV356" s="163"/>
      <c r="AW356" s="163"/>
    </row>
    <row r="357" spans="1:49" s="162" customFormat="1" x14ac:dyDescent="0.2"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63"/>
      <c r="AE357" s="163"/>
      <c r="AF357" s="163"/>
      <c r="AG357" s="163"/>
      <c r="AH357" s="163"/>
      <c r="AI357" s="163"/>
      <c r="AJ357" s="163"/>
      <c r="AK357" s="163"/>
      <c r="AL357" s="163"/>
      <c r="AM357" s="163"/>
      <c r="AN357" s="163"/>
      <c r="AO357" s="163"/>
      <c r="AP357" s="163"/>
      <c r="AQ357" s="163"/>
      <c r="AR357" s="163"/>
      <c r="AS357" s="163"/>
      <c r="AT357" s="163"/>
      <c r="AU357" s="163"/>
      <c r="AV357" s="163"/>
      <c r="AW357" s="163"/>
    </row>
    <row r="358" spans="1:49" s="162" customFormat="1" x14ac:dyDescent="0.2"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3"/>
      <c r="AB358" s="163"/>
      <c r="AC358" s="163"/>
      <c r="AD358" s="163"/>
      <c r="AE358" s="163"/>
      <c r="AF358" s="163"/>
      <c r="AG358" s="163"/>
      <c r="AH358" s="163"/>
      <c r="AI358" s="163"/>
      <c r="AJ358" s="163"/>
      <c r="AK358" s="163"/>
      <c r="AL358" s="163"/>
      <c r="AM358" s="163"/>
      <c r="AN358" s="163"/>
      <c r="AO358" s="163"/>
      <c r="AP358" s="163"/>
      <c r="AQ358" s="163"/>
      <c r="AR358" s="163"/>
      <c r="AS358" s="163"/>
      <c r="AT358" s="163"/>
      <c r="AU358" s="163"/>
      <c r="AV358" s="163"/>
      <c r="AW358" s="163"/>
    </row>
    <row r="359" spans="1:49" s="162" customFormat="1" x14ac:dyDescent="0.2"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3"/>
      <c r="AB359" s="163"/>
      <c r="AC359" s="163"/>
      <c r="AD359" s="163"/>
      <c r="AE359" s="163"/>
      <c r="AF359" s="163"/>
      <c r="AG359" s="163"/>
      <c r="AH359" s="163"/>
      <c r="AI359" s="163"/>
      <c r="AJ359" s="163"/>
      <c r="AK359" s="163"/>
      <c r="AL359" s="163"/>
      <c r="AM359" s="163"/>
      <c r="AN359" s="163"/>
      <c r="AO359" s="163"/>
      <c r="AP359" s="163"/>
      <c r="AQ359" s="163"/>
      <c r="AR359" s="163"/>
      <c r="AS359" s="163"/>
      <c r="AT359" s="163"/>
      <c r="AU359" s="163"/>
      <c r="AV359" s="163"/>
      <c r="AW359" s="163"/>
    </row>
    <row r="360" spans="1:49" s="162" customFormat="1" x14ac:dyDescent="0.2"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/>
      <c r="AF360" s="163"/>
      <c r="AG360" s="163"/>
      <c r="AH360" s="163"/>
      <c r="AI360" s="163"/>
      <c r="AJ360" s="163"/>
      <c r="AK360" s="163"/>
      <c r="AL360" s="163"/>
      <c r="AM360" s="163"/>
      <c r="AN360" s="163"/>
      <c r="AO360" s="163"/>
      <c r="AP360" s="163"/>
      <c r="AQ360" s="163"/>
      <c r="AR360" s="163"/>
      <c r="AS360" s="163"/>
      <c r="AT360" s="163"/>
      <c r="AU360" s="163"/>
      <c r="AV360" s="163"/>
      <c r="AW360" s="163"/>
    </row>
    <row r="361" spans="1:49" s="162" customFormat="1" x14ac:dyDescent="0.2"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  <c r="AA361" s="163"/>
      <c r="AB361" s="163"/>
      <c r="AC361" s="163"/>
      <c r="AD361" s="163"/>
      <c r="AE361" s="163"/>
      <c r="AF361" s="163"/>
      <c r="AG361" s="163"/>
      <c r="AH361" s="163"/>
      <c r="AI361" s="163"/>
      <c r="AJ361" s="163"/>
      <c r="AK361" s="163"/>
      <c r="AL361" s="163"/>
      <c r="AM361" s="163"/>
      <c r="AN361" s="163"/>
      <c r="AO361" s="163"/>
      <c r="AP361" s="163"/>
      <c r="AQ361" s="163"/>
      <c r="AR361" s="163"/>
      <c r="AS361" s="163"/>
      <c r="AT361" s="163"/>
      <c r="AU361" s="163"/>
      <c r="AV361" s="163"/>
      <c r="AW361" s="163"/>
    </row>
    <row r="362" spans="1:49" s="162" customFormat="1" x14ac:dyDescent="0.2"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  <c r="AA362" s="163"/>
      <c r="AB362" s="163"/>
      <c r="AC362" s="163"/>
      <c r="AD362" s="163"/>
      <c r="AE362" s="163"/>
      <c r="AF362" s="163"/>
      <c r="AG362" s="163"/>
      <c r="AH362" s="163"/>
      <c r="AI362" s="163"/>
      <c r="AJ362" s="163"/>
      <c r="AK362" s="163"/>
      <c r="AL362" s="163"/>
      <c r="AM362" s="163"/>
      <c r="AN362" s="163"/>
      <c r="AO362" s="163"/>
      <c r="AP362" s="163"/>
      <c r="AQ362" s="163"/>
      <c r="AR362" s="163"/>
      <c r="AS362" s="163"/>
      <c r="AT362" s="163"/>
      <c r="AU362" s="163"/>
      <c r="AV362" s="163"/>
      <c r="AW362" s="163"/>
    </row>
    <row r="363" spans="1:49" s="162" customFormat="1" x14ac:dyDescent="0.2"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  <c r="AA363" s="163"/>
      <c r="AB363" s="163"/>
      <c r="AC363" s="163"/>
      <c r="AD363" s="163"/>
      <c r="AE363" s="163"/>
      <c r="AF363" s="163"/>
      <c r="AG363" s="163"/>
      <c r="AH363" s="163"/>
      <c r="AI363" s="163"/>
      <c r="AJ363" s="163"/>
      <c r="AK363" s="163"/>
      <c r="AL363" s="163"/>
      <c r="AM363" s="163"/>
      <c r="AN363" s="163"/>
      <c r="AO363" s="163"/>
      <c r="AP363" s="163"/>
      <c r="AQ363" s="163"/>
      <c r="AR363" s="163"/>
      <c r="AS363" s="163"/>
      <c r="AT363" s="163"/>
      <c r="AU363" s="163"/>
      <c r="AV363" s="163"/>
      <c r="AW363" s="163"/>
    </row>
    <row r="364" spans="1:49" s="162" customFormat="1" x14ac:dyDescent="0.2"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  <c r="AA364" s="163"/>
      <c r="AB364" s="163"/>
      <c r="AC364" s="163"/>
      <c r="AD364" s="163"/>
      <c r="AE364" s="163"/>
      <c r="AF364" s="163"/>
      <c r="AG364" s="163"/>
      <c r="AH364" s="163"/>
      <c r="AI364" s="163"/>
      <c r="AJ364" s="163"/>
      <c r="AK364" s="163"/>
      <c r="AL364" s="163"/>
      <c r="AM364" s="163"/>
      <c r="AN364" s="163"/>
      <c r="AO364" s="163"/>
      <c r="AP364" s="163"/>
      <c r="AQ364" s="163"/>
      <c r="AR364" s="163"/>
      <c r="AS364" s="163"/>
      <c r="AT364" s="163"/>
      <c r="AU364" s="163"/>
      <c r="AV364" s="163"/>
      <c r="AW364" s="163"/>
    </row>
    <row r="365" spans="1:49" s="162" customFormat="1" x14ac:dyDescent="0.2"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  <c r="AA365" s="163"/>
      <c r="AB365" s="163"/>
      <c r="AC365" s="163"/>
      <c r="AD365" s="163"/>
      <c r="AE365" s="163"/>
      <c r="AF365" s="163"/>
      <c r="AG365" s="163"/>
      <c r="AH365" s="163"/>
      <c r="AI365" s="163"/>
      <c r="AJ365" s="163"/>
      <c r="AK365" s="163"/>
      <c r="AL365" s="163"/>
      <c r="AM365" s="163"/>
      <c r="AN365" s="163"/>
      <c r="AO365" s="163"/>
      <c r="AP365" s="163"/>
      <c r="AQ365" s="163"/>
      <c r="AR365" s="163"/>
      <c r="AS365" s="163"/>
      <c r="AT365" s="163"/>
      <c r="AU365" s="163"/>
      <c r="AV365" s="163"/>
      <c r="AW365" s="163"/>
    </row>
    <row r="366" spans="1:49" s="162" customFormat="1" x14ac:dyDescent="0.2"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  <c r="AA366" s="163"/>
      <c r="AB366" s="163"/>
      <c r="AC366" s="163"/>
      <c r="AD366" s="163"/>
      <c r="AE366" s="163"/>
      <c r="AF366" s="163"/>
      <c r="AG366" s="163"/>
      <c r="AH366" s="163"/>
      <c r="AI366" s="163"/>
      <c r="AJ366" s="163"/>
      <c r="AK366" s="163"/>
      <c r="AL366" s="163"/>
      <c r="AM366" s="163"/>
      <c r="AN366" s="163"/>
      <c r="AO366" s="163"/>
      <c r="AP366" s="163"/>
      <c r="AQ366" s="163"/>
      <c r="AR366" s="163"/>
      <c r="AS366" s="163"/>
      <c r="AT366" s="163"/>
      <c r="AU366" s="163"/>
      <c r="AV366" s="163"/>
      <c r="AW366" s="163"/>
    </row>
    <row r="367" spans="1:49" s="162" customFormat="1" x14ac:dyDescent="0.2"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  <c r="AA367" s="163"/>
      <c r="AB367" s="163"/>
      <c r="AC367" s="163"/>
      <c r="AD367" s="163"/>
      <c r="AE367" s="163"/>
      <c r="AF367" s="163"/>
      <c r="AG367" s="163"/>
      <c r="AH367" s="163"/>
      <c r="AI367" s="163"/>
      <c r="AJ367" s="163"/>
      <c r="AK367" s="163"/>
      <c r="AL367" s="163"/>
      <c r="AM367" s="163"/>
      <c r="AN367" s="163"/>
      <c r="AO367" s="163"/>
      <c r="AP367" s="163"/>
      <c r="AQ367" s="163"/>
      <c r="AR367" s="163"/>
      <c r="AS367" s="163"/>
      <c r="AT367" s="163"/>
      <c r="AU367" s="163"/>
      <c r="AV367" s="163"/>
      <c r="AW367" s="163"/>
    </row>
    <row r="368" spans="1:49" s="162" customFormat="1" x14ac:dyDescent="0.2">
      <c r="B368" s="173"/>
      <c r="C368" s="173"/>
      <c r="D368" s="17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  <c r="AA368" s="163"/>
      <c r="AB368" s="163"/>
      <c r="AC368" s="163"/>
      <c r="AD368" s="163"/>
      <c r="AE368" s="163"/>
      <c r="AF368" s="163"/>
      <c r="AG368" s="163"/>
      <c r="AH368" s="163"/>
      <c r="AI368" s="163"/>
      <c r="AJ368" s="163"/>
      <c r="AK368" s="163"/>
      <c r="AL368" s="163"/>
      <c r="AM368" s="163"/>
      <c r="AN368" s="163"/>
      <c r="AO368" s="163"/>
      <c r="AP368" s="163"/>
      <c r="AQ368" s="163"/>
      <c r="AR368" s="163"/>
      <c r="AS368" s="163"/>
      <c r="AT368" s="163"/>
      <c r="AU368" s="163"/>
      <c r="AV368" s="163"/>
      <c r="AW368" s="163"/>
    </row>
    <row r="369" spans="1:49" s="162" customFormat="1" x14ac:dyDescent="0.2">
      <c r="A369" s="175"/>
      <c r="B369" s="187"/>
      <c r="C369" s="202"/>
      <c r="D369" s="202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  <c r="AA369" s="163"/>
      <c r="AB369" s="163"/>
      <c r="AC369" s="163"/>
      <c r="AD369" s="163"/>
      <c r="AE369" s="163"/>
      <c r="AF369" s="163"/>
      <c r="AG369" s="163"/>
      <c r="AH369" s="163"/>
      <c r="AI369" s="163"/>
      <c r="AJ369" s="163"/>
      <c r="AK369" s="163"/>
      <c r="AL369" s="163"/>
      <c r="AM369" s="163"/>
      <c r="AN369" s="163"/>
      <c r="AO369" s="163"/>
      <c r="AP369" s="163"/>
      <c r="AQ369" s="163"/>
      <c r="AR369" s="163"/>
      <c r="AS369" s="163"/>
      <c r="AT369" s="163"/>
      <c r="AU369" s="163"/>
      <c r="AV369" s="163"/>
      <c r="AW369" s="163"/>
    </row>
    <row r="370" spans="1:49" s="162" customFormat="1" x14ac:dyDescent="0.2"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  <c r="AP370" s="163"/>
      <c r="AQ370" s="163"/>
      <c r="AR370" s="163"/>
      <c r="AS370" s="163"/>
      <c r="AT370" s="163"/>
      <c r="AU370" s="163"/>
      <c r="AV370" s="163"/>
      <c r="AW370" s="163"/>
    </row>
    <row r="371" spans="1:49" s="162" customFormat="1" x14ac:dyDescent="0.2"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  <c r="AA371" s="163"/>
      <c r="AB371" s="163"/>
      <c r="AC371" s="163"/>
      <c r="AD371" s="163"/>
      <c r="AE371" s="163"/>
      <c r="AF371" s="163"/>
      <c r="AG371" s="163"/>
      <c r="AH371" s="163"/>
      <c r="AI371" s="163"/>
      <c r="AJ371" s="163"/>
      <c r="AK371" s="163"/>
      <c r="AL371" s="163"/>
      <c r="AM371" s="163"/>
      <c r="AN371" s="163"/>
      <c r="AO371" s="163"/>
      <c r="AP371" s="163"/>
      <c r="AQ371" s="163"/>
      <c r="AR371" s="163"/>
      <c r="AS371" s="163"/>
      <c r="AT371" s="163"/>
      <c r="AU371" s="163"/>
      <c r="AV371" s="163"/>
      <c r="AW371" s="163"/>
    </row>
    <row r="372" spans="1:49" s="162" customFormat="1" x14ac:dyDescent="0.2"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3"/>
      <c r="AB372" s="163"/>
      <c r="AC372" s="163"/>
      <c r="AD372" s="163"/>
      <c r="AE372" s="163"/>
      <c r="AF372" s="163"/>
      <c r="AG372" s="163"/>
      <c r="AH372" s="163"/>
      <c r="AI372" s="163"/>
      <c r="AJ372" s="163"/>
      <c r="AK372" s="163"/>
      <c r="AL372" s="163"/>
      <c r="AM372" s="163"/>
      <c r="AN372" s="163"/>
      <c r="AO372" s="163"/>
      <c r="AP372" s="163"/>
      <c r="AQ372" s="163"/>
      <c r="AR372" s="163"/>
      <c r="AS372" s="163"/>
      <c r="AT372" s="163"/>
      <c r="AU372" s="163"/>
      <c r="AV372" s="163"/>
      <c r="AW372" s="163"/>
    </row>
    <row r="373" spans="1:49" s="162" customFormat="1" x14ac:dyDescent="0.2">
      <c r="B373" s="173"/>
      <c r="C373" s="173"/>
      <c r="D373" s="17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3"/>
      <c r="AB373" s="163"/>
      <c r="AC373" s="163"/>
      <c r="AD373" s="163"/>
      <c r="AE373" s="163"/>
      <c r="AF373" s="163"/>
      <c r="AG373" s="163"/>
      <c r="AH373" s="163"/>
      <c r="AI373" s="163"/>
      <c r="AJ373" s="163"/>
      <c r="AK373" s="163"/>
      <c r="AL373" s="163"/>
      <c r="AM373" s="163"/>
      <c r="AN373" s="163"/>
      <c r="AO373" s="163"/>
      <c r="AP373" s="163"/>
      <c r="AQ373" s="163"/>
      <c r="AR373" s="163"/>
      <c r="AS373" s="163"/>
      <c r="AT373" s="163"/>
      <c r="AU373" s="163"/>
      <c r="AV373" s="163"/>
      <c r="AW373" s="163"/>
    </row>
    <row r="374" spans="1:49" s="162" customFormat="1" x14ac:dyDescent="0.2">
      <c r="A374" s="183"/>
      <c r="B374" s="201"/>
      <c r="C374" s="202"/>
      <c r="D374" s="179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3"/>
      <c r="AB374" s="163"/>
      <c r="AC374" s="163"/>
      <c r="AD374" s="163"/>
      <c r="AE374" s="163"/>
      <c r="AF374" s="163"/>
      <c r="AG374" s="163"/>
      <c r="AH374" s="163"/>
      <c r="AI374" s="163"/>
      <c r="AJ374" s="163"/>
      <c r="AK374" s="163"/>
      <c r="AL374" s="163"/>
      <c r="AM374" s="163"/>
      <c r="AN374" s="163"/>
      <c r="AO374" s="163"/>
      <c r="AP374" s="163"/>
      <c r="AQ374" s="163"/>
      <c r="AR374" s="163"/>
      <c r="AS374" s="163"/>
      <c r="AT374" s="163"/>
      <c r="AU374" s="163"/>
      <c r="AV374" s="163"/>
      <c r="AW374" s="163"/>
    </row>
    <row r="375" spans="1:49" s="162" customFormat="1" x14ac:dyDescent="0.2"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  <c r="AA375" s="163"/>
      <c r="AB375" s="163"/>
      <c r="AC375" s="163"/>
      <c r="AD375" s="163"/>
      <c r="AE375" s="163"/>
      <c r="AF375" s="163"/>
      <c r="AG375" s="163"/>
      <c r="AH375" s="163"/>
      <c r="AI375" s="163"/>
      <c r="AJ375" s="163"/>
      <c r="AK375" s="163"/>
      <c r="AL375" s="163"/>
      <c r="AM375" s="163"/>
      <c r="AN375" s="163"/>
      <c r="AO375" s="163"/>
      <c r="AP375" s="163"/>
      <c r="AQ375" s="163"/>
      <c r="AR375" s="163"/>
      <c r="AS375" s="163"/>
      <c r="AT375" s="163"/>
      <c r="AU375" s="163"/>
      <c r="AV375" s="163"/>
      <c r="AW375" s="163"/>
    </row>
    <row r="376" spans="1:49" s="162" customFormat="1" x14ac:dyDescent="0.2"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  <c r="AA376" s="163"/>
      <c r="AB376" s="163"/>
      <c r="AC376" s="163"/>
      <c r="AD376" s="163"/>
      <c r="AE376" s="163"/>
      <c r="AF376" s="163"/>
      <c r="AG376" s="163"/>
      <c r="AH376" s="163"/>
      <c r="AI376" s="163"/>
      <c r="AJ376" s="163"/>
      <c r="AK376" s="163"/>
      <c r="AL376" s="163"/>
      <c r="AM376" s="163"/>
      <c r="AN376" s="163"/>
      <c r="AO376" s="163"/>
      <c r="AP376" s="163"/>
      <c r="AQ376" s="163"/>
      <c r="AR376" s="163"/>
      <c r="AS376" s="163"/>
      <c r="AT376" s="163"/>
      <c r="AU376" s="163"/>
      <c r="AV376" s="163"/>
      <c r="AW376" s="163"/>
    </row>
    <row r="377" spans="1:49" s="162" customFormat="1" x14ac:dyDescent="0.2"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  <c r="AA377" s="163"/>
      <c r="AB377" s="163"/>
      <c r="AC377" s="163"/>
      <c r="AD377" s="163"/>
      <c r="AE377" s="163"/>
      <c r="AF377" s="163"/>
      <c r="AG377" s="163"/>
      <c r="AH377" s="163"/>
      <c r="AI377" s="163"/>
      <c r="AJ377" s="163"/>
      <c r="AK377" s="163"/>
      <c r="AL377" s="163"/>
      <c r="AM377" s="163"/>
      <c r="AN377" s="163"/>
      <c r="AO377" s="163"/>
      <c r="AP377" s="163"/>
      <c r="AQ377" s="163"/>
      <c r="AR377" s="163"/>
      <c r="AS377" s="163"/>
      <c r="AT377" s="163"/>
      <c r="AU377" s="163"/>
      <c r="AV377" s="163"/>
      <c r="AW377" s="163"/>
    </row>
    <row r="378" spans="1:49" s="162" customFormat="1" x14ac:dyDescent="0.2"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  <c r="AA378" s="163"/>
      <c r="AB378" s="163"/>
      <c r="AC378" s="163"/>
      <c r="AD378" s="163"/>
      <c r="AE378" s="163"/>
      <c r="AF378" s="163"/>
      <c r="AG378" s="163"/>
      <c r="AH378" s="163"/>
      <c r="AI378" s="163"/>
      <c r="AJ378" s="163"/>
      <c r="AK378" s="163"/>
      <c r="AL378" s="163"/>
      <c r="AM378" s="163"/>
      <c r="AN378" s="163"/>
      <c r="AO378" s="163"/>
      <c r="AP378" s="163"/>
      <c r="AQ378" s="163"/>
      <c r="AR378" s="163"/>
      <c r="AS378" s="163"/>
      <c r="AT378" s="163"/>
      <c r="AU378" s="163"/>
      <c r="AV378" s="163"/>
      <c r="AW378" s="163"/>
    </row>
    <row r="379" spans="1:49" s="162" customFormat="1" x14ac:dyDescent="0.2"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  <c r="AA379" s="163"/>
      <c r="AB379" s="163"/>
      <c r="AC379" s="163"/>
      <c r="AD379" s="163"/>
      <c r="AE379" s="163"/>
      <c r="AF379" s="163"/>
      <c r="AG379" s="163"/>
      <c r="AH379" s="163"/>
      <c r="AI379" s="163"/>
      <c r="AJ379" s="163"/>
      <c r="AK379" s="163"/>
      <c r="AL379" s="163"/>
      <c r="AM379" s="163"/>
      <c r="AN379" s="163"/>
      <c r="AO379" s="163"/>
      <c r="AP379" s="163"/>
      <c r="AQ379" s="163"/>
      <c r="AR379" s="163"/>
      <c r="AS379" s="163"/>
      <c r="AT379" s="163"/>
      <c r="AU379" s="163"/>
      <c r="AV379" s="163"/>
      <c r="AW379" s="163"/>
    </row>
    <row r="380" spans="1:49" s="162" customFormat="1" x14ac:dyDescent="0.2"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  <c r="AA380" s="163"/>
      <c r="AB380" s="163"/>
      <c r="AC380" s="163"/>
      <c r="AD380" s="163"/>
      <c r="AE380" s="163"/>
      <c r="AF380" s="163"/>
      <c r="AG380" s="163"/>
      <c r="AH380" s="163"/>
      <c r="AI380" s="163"/>
      <c r="AJ380" s="163"/>
      <c r="AK380" s="163"/>
      <c r="AL380" s="163"/>
      <c r="AM380" s="163"/>
      <c r="AN380" s="163"/>
      <c r="AO380" s="163"/>
      <c r="AP380" s="163"/>
      <c r="AQ380" s="163"/>
      <c r="AR380" s="163"/>
      <c r="AS380" s="163"/>
      <c r="AT380" s="163"/>
      <c r="AU380" s="163"/>
      <c r="AV380" s="163"/>
      <c r="AW380" s="163"/>
    </row>
    <row r="381" spans="1:49" s="162" customFormat="1" x14ac:dyDescent="0.2"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  <c r="AA381" s="163"/>
      <c r="AB381" s="163"/>
      <c r="AC381" s="163"/>
      <c r="AD381" s="163"/>
      <c r="AE381" s="163"/>
      <c r="AF381" s="163"/>
      <c r="AG381" s="163"/>
      <c r="AH381" s="163"/>
      <c r="AI381" s="163"/>
      <c r="AJ381" s="163"/>
      <c r="AK381" s="163"/>
      <c r="AL381" s="163"/>
      <c r="AM381" s="163"/>
      <c r="AN381" s="163"/>
      <c r="AO381" s="163"/>
      <c r="AP381" s="163"/>
      <c r="AQ381" s="163"/>
      <c r="AR381" s="163"/>
      <c r="AS381" s="163"/>
      <c r="AT381" s="163"/>
      <c r="AU381" s="163"/>
      <c r="AV381" s="163"/>
      <c r="AW381" s="163"/>
    </row>
    <row r="382" spans="1:49" s="162" customFormat="1" x14ac:dyDescent="0.2"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3"/>
      <c r="AB382" s="163"/>
      <c r="AC382" s="163"/>
      <c r="AD382" s="163"/>
      <c r="AE382" s="163"/>
      <c r="AF382" s="163"/>
      <c r="AG382" s="163"/>
      <c r="AH382" s="163"/>
      <c r="AI382" s="163"/>
      <c r="AJ382" s="163"/>
      <c r="AK382" s="163"/>
      <c r="AL382" s="163"/>
      <c r="AM382" s="163"/>
      <c r="AN382" s="163"/>
      <c r="AO382" s="163"/>
      <c r="AP382" s="163"/>
      <c r="AQ382" s="163"/>
      <c r="AR382" s="163"/>
      <c r="AS382" s="163"/>
      <c r="AT382" s="163"/>
      <c r="AU382" s="163"/>
      <c r="AV382" s="163"/>
      <c r="AW382" s="163"/>
    </row>
    <row r="383" spans="1:49" s="162" customFormat="1" x14ac:dyDescent="0.2"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  <c r="AA383" s="163"/>
      <c r="AB383" s="163"/>
      <c r="AC383" s="163"/>
      <c r="AD383" s="163"/>
      <c r="AE383" s="163"/>
      <c r="AF383" s="163"/>
      <c r="AG383" s="163"/>
      <c r="AH383" s="163"/>
      <c r="AI383" s="163"/>
      <c r="AJ383" s="163"/>
      <c r="AK383" s="163"/>
      <c r="AL383" s="163"/>
      <c r="AM383" s="163"/>
      <c r="AN383" s="163"/>
      <c r="AO383" s="163"/>
      <c r="AP383" s="163"/>
      <c r="AQ383" s="163"/>
      <c r="AR383" s="163"/>
      <c r="AS383" s="163"/>
      <c r="AT383" s="163"/>
      <c r="AU383" s="163"/>
      <c r="AV383" s="163"/>
      <c r="AW383" s="163"/>
    </row>
    <row r="384" spans="1:49" s="162" customFormat="1" x14ac:dyDescent="0.2"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  <c r="AP384" s="163"/>
      <c r="AQ384" s="163"/>
      <c r="AR384" s="163"/>
      <c r="AS384" s="163"/>
      <c r="AT384" s="163"/>
      <c r="AU384" s="163"/>
      <c r="AV384" s="163"/>
      <c r="AW384" s="163"/>
    </row>
    <row r="385" spans="1:49" s="162" customFormat="1" x14ac:dyDescent="0.2"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3"/>
      <c r="AB385" s="163"/>
      <c r="AC385" s="163"/>
      <c r="AD385" s="163"/>
      <c r="AE385" s="163"/>
      <c r="AF385" s="163"/>
      <c r="AG385" s="163"/>
      <c r="AH385" s="163"/>
      <c r="AI385" s="163"/>
      <c r="AJ385" s="163"/>
      <c r="AK385" s="163"/>
      <c r="AL385" s="163"/>
      <c r="AM385" s="163"/>
      <c r="AN385" s="163"/>
      <c r="AO385" s="163"/>
      <c r="AP385" s="163"/>
      <c r="AQ385" s="163"/>
      <c r="AR385" s="163"/>
      <c r="AS385" s="163"/>
      <c r="AT385" s="163"/>
      <c r="AU385" s="163"/>
      <c r="AV385" s="163"/>
      <c r="AW385" s="163"/>
    </row>
    <row r="386" spans="1:49" s="162" customFormat="1" x14ac:dyDescent="0.2"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  <c r="AP386" s="163"/>
      <c r="AQ386" s="163"/>
      <c r="AR386" s="163"/>
      <c r="AS386" s="163"/>
      <c r="AT386" s="163"/>
      <c r="AU386" s="163"/>
      <c r="AV386" s="163"/>
      <c r="AW386" s="163"/>
    </row>
    <row r="387" spans="1:49" s="162" customFormat="1" x14ac:dyDescent="0.2"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/>
      <c r="AP387" s="163"/>
      <c r="AQ387" s="163"/>
      <c r="AR387" s="163"/>
      <c r="AS387" s="163"/>
      <c r="AT387" s="163"/>
      <c r="AU387" s="163"/>
      <c r="AV387" s="163"/>
      <c r="AW387" s="163"/>
    </row>
    <row r="388" spans="1:49" s="162" customFormat="1" x14ac:dyDescent="0.2"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/>
      <c r="AF388" s="163"/>
      <c r="AG388" s="163"/>
      <c r="AH388" s="163"/>
      <c r="AI388" s="163"/>
      <c r="AJ388" s="163"/>
      <c r="AK388" s="163"/>
      <c r="AL388" s="163"/>
      <c r="AM388" s="163"/>
      <c r="AN388" s="163"/>
      <c r="AO388" s="163"/>
      <c r="AP388" s="163"/>
      <c r="AQ388" s="163"/>
      <c r="AR388" s="163"/>
      <c r="AS388" s="163"/>
      <c r="AT388" s="163"/>
      <c r="AU388" s="163"/>
      <c r="AV388" s="163"/>
      <c r="AW388" s="163"/>
    </row>
    <row r="389" spans="1:49" s="162" customFormat="1" x14ac:dyDescent="0.2"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  <c r="AA389" s="163"/>
      <c r="AB389" s="163"/>
      <c r="AC389" s="163"/>
      <c r="AD389" s="163"/>
      <c r="AE389" s="163"/>
      <c r="AF389" s="163"/>
      <c r="AG389" s="163"/>
      <c r="AH389" s="163"/>
      <c r="AI389" s="163"/>
      <c r="AJ389" s="163"/>
      <c r="AK389" s="163"/>
      <c r="AL389" s="163"/>
      <c r="AM389" s="163"/>
      <c r="AN389" s="163"/>
      <c r="AO389" s="163"/>
      <c r="AP389" s="163"/>
      <c r="AQ389" s="163"/>
      <c r="AR389" s="163"/>
      <c r="AS389" s="163"/>
      <c r="AT389" s="163"/>
      <c r="AU389" s="163"/>
      <c r="AV389" s="163"/>
      <c r="AW389" s="163"/>
    </row>
    <row r="390" spans="1:49" s="162" customFormat="1" x14ac:dyDescent="0.2"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  <c r="AA390" s="163"/>
      <c r="AB390" s="163"/>
      <c r="AC390" s="163"/>
      <c r="AD390" s="163"/>
      <c r="AE390" s="163"/>
      <c r="AF390" s="163"/>
      <c r="AG390" s="163"/>
      <c r="AH390" s="163"/>
      <c r="AI390" s="163"/>
      <c r="AJ390" s="163"/>
      <c r="AK390" s="163"/>
      <c r="AL390" s="163"/>
      <c r="AM390" s="163"/>
      <c r="AN390" s="163"/>
      <c r="AO390" s="163"/>
      <c r="AP390" s="163"/>
      <c r="AQ390" s="163"/>
      <c r="AR390" s="163"/>
      <c r="AS390" s="163"/>
      <c r="AT390" s="163"/>
      <c r="AU390" s="163"/>
      <c r="AV390" s="163"/>
      <c r="AW390" s="163"/>
    </row>
    <row r="391" spans="1:49" s="162" customFormat="1" x14ac:dyDescent="0.2"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  <c r="AA391" s="163"/>
      <c r="AB391" s="163"/>
      <c r="AC391" s="163"/>
      <c r="AD391" s="163"/>
      <c r="AE391" s="163"/>
      <c r="AF391" s="163"/>
      <c r="AG391" s="163"/>
      <c r="AH391" s="163"/>
      <c r="AI391" s="163"/>
      <c r="AJ391" s="163"/>
      <c r="AK391" s="163"/>
      <c r="AL391" s="163"/>
      <c r="AM391" s="163"/>
      <c r="AN391" s="163"/>
      <c r="AO391" s="163"/>
      <c r="AP391" s="163"/>
      <c r="AQ391" s="163"/>
      <c r="AR391" s="163"/>
      <c r="AS391" s="163"/>
      <c r="AT391" s="163"/>
      <c r="AU391" s="163"/>
      <c r="AV391" s="163"/>
      <c r="AW391" s="163"/>
    </row>
    <row r="392" spans="1:49" s="162" customFormat="1" x14ac:dyDescent="0.2"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  <c r="AA392" s="163"/>
      <c r="AB392" s="163"/>
      <c r="AC392" s="163"/>
      <c r="AD392" s="163"/>
      <c r="AE392" s="163"/>
      <c r="AF392" s="163"/>
      <c r="AG392" s="163"/>
      <c r="AH392" s="163"/>
      <c r="AI392" s="163"/>
      <c r="AJ392" s="163"/>
      <c r="AK392" s="163"/>
      <c r="AL392" s="163"/>
      <c r="AM392" s="163"/>
      <c r="AN392" s="163"/>
      <c r="AO392" s="163"/>
      <c r="AP392" s="163"/>
      <c r="AQ392" s="163"/>
      <c r="AR392" s="163"/>
      <c r="AS392" s="163"/>
      <c r="AT392" s="163"/>
      <c r="AU392" s="163"/>
      <c r="AV392" s="163"/>
      <c r="AW392" s="163"/>
    </row>
    <row r="393" spans="1:49" s="162" customFormat="1" x14ac:dyDescent="0.2"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  <c r="AA393" s="163"/>
      <c r="AB393" s="163"/>
      <c r="AC393" s="163"/>
      <c r="AD393" s="163"/>
      <c r="AE393" s="163"/>
      <c r="AF393" s="163"/>
      <c r="AG393" s="163"/>
      <c r="AH393" s="163"/>
      <c r="AI393" s="163"/>
      <c r="AJ393" s="163"/>
      <c r="AK393" s="163"/>
      <c r="AL393" s="163"/>
      <c r="AM393" s="163"/>
      <c r="AN393" s="163"/>
      <c r="AO393" s="163"/>
      <c r="AP393" s="163"/>
      <c r="AQ393" s="163"/>
      <c r="AR393" s="163"/>
      <c r="AS393" s="163"/>
      <c r="AT393" s="163"/>
      <c r="AU393" s="163"/>
      <c r="AV393" s="163"/>
      <c r="AW393" s="163"/>
    </row>
    <row r="394" spans="1:49" s="162" customFormat="1" x14ac:dyDescent="0.2">
      <c r="B394" s="173"/>
      <c r="C394" s="173"/>
      <c r="D394" s="17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  <c r="AA394" s="163"/>
      <c r="AB394" s="163"/>
      <c r="AC394" s="163"/>
      <c r="AD394" s="163"/>
      <c r="AE394" s="163"/>
      <c r="AF394" s="163"/>
      <c r="AG394" s="163"/>
      <c r="AH394" s="163"/>
      <c r="AI394" s="163"/>
      <c r="AJ394" s="163"/>
      <c r="AK394" s="163"/>
      <c r="AL394" s="163"/>
      <c r="AM394" s="163"/>
      <c r="AN394" s="163"/>
      <c r="AO394" s="163"/>
      <c r="AP394" s="163"/>
      <c r="AQ394" s="163"/>
      <c r="AR394" s="163"/>
      <c r="AS394" s="163"/>
      <c r="AT394" s="163"/>
      <c r="AU394" s="163"/>
      <c r="AV394" s="163"/>
      <c r="AW394" s="163"/>
    </row>
    <row r="395" spans="1:49" s="162" customFormat="1" x14ac:dyDescent="0.2">
      <c r="A395" s="175"/>
      <c r="B395" s="201"/>
      <c r="C395" s="202"/>
      <c r="D395" s="180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  <c r="AA395" s="163"/>
      <c r="AB395" s="163"/>
      <c r="AC395" s="163"/>
      <c r="AD395" s="163"/>
      <c r="AE395" s="163"/>
      <c r="AF395" s="163"/>
      <c r="AG395" s="163"/>
      <c r="AH395" s="163"/>
      <c r="AI395" s="163"/>
      <c r="AJ395" s="163"/>
      <c r="AK395" s="163"/>
      <c r="AL395" s="163"/>
      <c r="AM395" s="163"/>
      <c r="AN395" s="163"/>
      <c r="AO395" s="163"/>
      <c r="AP395" s="163"/>
      <c r="AQ395" s="163"/>
      <c r="AR395" s="163"/>
      <c r="AS395" s="163"/>
      <c r="AT395" s="163"/>
      <c r="AU395" s="163"/>
      <c r="AV395" s="163"/>
      <c r="AW395" s="163"/>
    </row>
    <row r="396" spans="1:49" s="162" customFormat="1" x14ac:dyDescent="0.2"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  <c r="AA396" s="163"/>
      <c r="AB396" s="163"/>
      <c r="AC396" s="163"/>
      <c r="AD396" s="163"/>
      <c r="AE396" s="163"/>
      <c r="AF396" s="163"/>
      <c r="AG396" s="163"/>
      <c r="AH396" s="163"/>
      <c r="AI396" s="163"/>
      <c r="AJ396" s="163"/>
      <c r="AK396" s="163"/>
      <c r="AL396" s="163"/>
      <c r="AM396" s="163"/>
      <c r="AN396" s="163"/>
      <c r="AO396" s="163"/>
      <c r="AP396" s="163"/>
      <c r="AQ396" s="163"/>
      <c r="AR396" s="163"/>
      <c r="AS396" s="163"/>
      <c r="AT396" s="163"/>
      <c r="AU396" s="163"/>
      <c r="AV396" s="163"/>
      <c r="AW396" s="163"/>
    </row>
    <row r="397" spans="1:49" s="162" customFormat="1" x14ac:dyDescent="0.2"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  <c r="AA397" s="163"/>
      <c r="AB397" s="163"/>
      <c r="AC397" s="163"/>
      <c r="AD397" s="163"/>
      <c r="AE397" s="163"/>
      <c r="AF397" s="163"/>
      <c r="AG397" s="163"/>
      <c r="AH397" s="163"/>
      <c r="AI397" s="163"/>
      <c r="AJ397" s="163"/>
      <c r="AK397" s="163"/>
      <c r="AL397" s="163"/>
      <c r="AM397" s="163"/>
      <c r="AN397" s="163"/>
      <c r="AO397" s="163"/>
      <c r="AP397" s="163"/>
      <c r="AQ397" s="163"/>
      <c r="AR397" s="163"/>
      <c r="AS397" s="163"/>
      <c r="AT397" s="163"/>
      <c r="AU397" s="163"/>
      <c r="AV397" s="163"/>
      <c r="AW397" s="163"/>
    </row>
    <row r="398" spans="1:49" s="162" customFormat="1" x14ac:dyDescent="0.2"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  <c r="AA398" s="163"/>
      <c r="AB398" s="163"/>
      <c r="AC398" s="163"/>
      <c r="AD398" s="163"/>
      <c r="AE398" s="163"/>
      <c r="AF398" s="163"/>
      <c r="AG398" s="163"/>
      <c r="AH398" s="163"/>
      <c r="AI398" s="163"/>
      <c r="AJ398" s="163"/>
      <c r="AK398" s="163"/>
      <c r="AL398" s="163"/>
      <c r="AM398" s="163"/>
      <c r="AN398" s="163"/>
      <c r="AO398" s="163"/>
      <c r="AP398" s="163"/>
      <c r="AQ398" s="163"/>
      <c r="AR398" s="163"/>
      <c r="AS398" s="163"/>
      <c r="AT398" s="163"/>
      <c r="AU398" s="163"/>
      <c r="AV398" s="163"/>
      <c r="AW398" s="163"/>
    </row>
    <row r="399" spans="1:49" s="162" customFormat="1" x14ac:dyDescent="0.2"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  <c r="AA399" s="163"/>
      <c r="AB399" s="163"/>
      <c r="AC399" s="163"/>
      <c r="AD399" s="163"/>
      <c r="AE399" s="163"/>
      <c r="AF399" s="163"/>
      <c r="AG399" s="163"/>
      <c r="AH399" s="163"/>
      <c r="AI399" s="163"/>
      <c r="AJ399" s="163"/>
      <c r="AK399" s="163"/>
      <c r="AL399" s="163"/>
      <c r="AM399" s="163"/>
      <c r="AN399" s="163"/>
      <c r="AO399" s="163"/>
      <c r="AP399" s="163"/>
      <c r="AQ399" s="163"/>
      <c r="AR399" s="163"/>
      <c r="AS399" s="163"/>
      <c r="AT399" s="163"/>
      <c r="AU399" s="163"/>
      <c r="AV399" s="163"/>
      <c r="AW399" s="163"/>
    </row>
    <row r="400" spans="1:49" s="162" customFormat="1" x14ac:dyDescent="0.2"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  <c r="AA400" s="163"/>
      <c r="AB400" s="163"/>
      <c r="AC400" s="163"/>
      <c r="AD400" s="163"/>
      <c r="AE400" s="163"/>
      <c r="AF400" s="163"/>
      <c r="AG400" s="163"/>
      <c r="AH400" s="163"/>
      <c r="AI400" s="163"/>
      <c r="AJ400" s="163"/>
      <c r="AK400" s="163"/>
      <c r="AL400" s="163"/>
      <c r="AM400" s="163"/>
      <c r="AN400" s="163"/>
      <c r="AO400" s="163"/>
      <c r="AP400" s="163"/>
      <c r="AQ400" s="163"/>
      <c r="AR400" s="163"/>
      <c r="AS400" s="163"/>
      <c r="AT400" s="163"/>
      <c r="AU400" s="163"/>
      <c r="AV400" s="163"/>
      <c r="AW400" s="163"/>
    </row>
    <row r="401" spans="1:49" s="162" customFormat="1" x14ac:dyDescent="0.2"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  <c r="AA401" s="163"/>
      <c r="AB401" s="163"/>
      <c r="AC401" s="163"/>
      <c r="AD401" s="163"/>
      <c r="AE401" s="163"/>
      <c r="AF401" s="163"/>
      <c r="AG401" s="163"/>
      <c r="AH401" s="163"/>
      <c r="AI401" s="163"/>
      <c r="AJ401" s="163"/>
      <c r="AK401" s="163"/>
      <c r="AL401" s="163"/>
      <c r="AM401" s="163"/>
      <c r="AN401" s="163"/>
      <c r="AO401" s="163"/>
      <c r="AP401" s="163"/>
      <c r="AQ401" s="163"/>
      <c r="AR401" s="163"/>
      <c r="AS401" s="163"/>
      <c r="AT401" s="163"/>
      <c r="AU401" s="163"/>
      <c r="AV401" s="163"/>
      <c r="AW401" s="163"/>
    </row>
    <row r="402" spans="1:49" s="162" customFormat="1" x14ac:dyDescent="0.2"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  <c r="AA402" s="163"/>
      <c r="AB402" s="163"/>
      <c r="AC402" s="163"/>
      <c r="AD402" s="163"/>
      <c r="AE402" s="163"/>
      <c r="AF402" s="163"/>
      <c r="AG402" s="163"/>
      <c r="AH402" s="163"/>
      <c r="AI402" s="163"/>
      <c r="AJ402" s="163"/>
      <c r="AK402" s="163"/>
      <c r="AL402" s="163"/>
      <c r="AM402" s="163"/>
      <c r="AN402" s="163"/>
      <c r="AO402" s="163"/>
      <c r="AP402" s="163"/>
      <c r="AQ402" s="163"/>
      <c r="AR402" s="163"/>
      <c r="AS402" s="163"/>
      <c r="AT402" s="163"/>
      <c r="AU402" s="163"/>
      <c r="AV402" s="163"/>
      <c r="AW402" s="163"/>
    </row>
    <row r="403" spans="1:49" s="162" customFormat="1" x14ac:dyDescent="0.2"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  <c r="AA403" s="163"/>
      <c r="AB403" s="163"/>
      <c r="AC403" s="163"/>
      <c r="AD403" s="163"/>
      <c r="AE403" s="163"/>
      <c r="AF403" s="163"/>
      <c r="AG403" s="163"/>
      <c r="AH403" s="163"/>
      <c r="AI403" s="163"/>
      <c r="AJ403" s="163"/>
      <c r="AK403" s="163"/>
      <c r="AL403" s="163"/>
      <c r="AM403" s="163"/>
      <c r="AN403" s="163"/>
      <c r="AO403" s="163"/>
      <c r="AP403" s="163"/>
      <c r="AQ403" s="163"/>
      <c r="AR403" s="163"/>
      <c r="AS403" s="163"/>
      <c r="AT403" s="163"/>
      <c r="AU403" s="163"/>
      <c r="AV403" s="163"/>
      <c r="AW403" s="163"/>
    </row>
    <row r="404" spans="1:49" s="162" customFormat="1" x14ac:dyDescent="0.2"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  <c r="AA404" s="163"/>
      <c r="AB404" s="163"/>
      <c r="AC404" s="163"/>
      <c r="AD404" s="163"/>
      <c r="AE404" s="163"/>
      <c r="AF404" s="163"/>
      <c r="AG404" s="163"/>
      <c r="AH404" s="163"/>
      <c r="AI404" s="163"/>
      <c r="AJ404" s="163"/>
      <c r="AK404" s="163"/>
      <c r="AL404" s="163"/>
      <c r="AM404" s="163"/>
      <c r="AN404" s="163"/>
      <c r="AO404" s="163"/>
      <c r="AP404" s="163"/>
      <c r="AQ404" s="163"/>
      <c r="AR404" s="163"/>
      <c r="AS404" s="163"/>
      <c r="AT404" s="163"/>
      <c r="AU404" s="163"/>
      <c r="AV404" s="163"/>
      <c r="AW404" s="163"/>
    </row>
    <row r="405" spans="1:49" s="162" customFormat="1" x14ac:dyDescent="0.2"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  <c r="AA405" s="163"/>
      <c r="AB405" s="163"/>
      <c r="AC405" s="163"/>
      <c r="AD405" s="163"/>
      <c r="AE405" s="163"/>
      <c r="AF405" s="163"/>
      <c r="AG405" s="163"/>
      <c r="AH405" s="163"/>
      <c r="AI405" s="163"/>
      <c r="AJ405" s="163"/>
      <c r="AK405" s="163"/>
      <c r="AL405" s="163"/>
      <c r="AM405" s="163"/>
      <c r="AN405" s="163"/>
      <c r="AO405" s="163"/>
      <c r="AP405" s="163"/>
      <c r="AQ405" s="163"/>
      <c r="AR405" s="163"/>
      <c r="AS405" s="163"/>
      <c r="AT405" s="163"/>
      <c r="AU405" s="163"/>
      <c r="AV405" s="163"/>
      <c r="AW405" s="163"/>
    </row>
    <row r="406" spans="1:49" s="162" customFormat="1" x14ac:dyDescent="0.2"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  <c r="AA406" s="163"/>
      <c r="AB406" s="163"/>
      <c r="AC406" s="163"/>
      <c r="AD406" s="163"/>
      <c r="AE406" s="163"/>
      <c r="AF406" s="163"/>
      <c r="AG406" s="163"/>
      <c r="AH406" s="163"/>
      <c r="AI406" s="163"/>
      <c r="AJ406" s="163"/>
      <c r="AK406" s="163"/>
      <c r="AL406" s="163"/>
      <c r="AM406" s="163"/>
      <c r="AN406" s="163"/>
      <c r="AO406" s="163"/>
      <c r="AP406" s="163"/>
      <c r="AQ406" s="163"/>
      <c r="AR406" s="163"/>
      <c r="AS406" s="163"/>
      <c r="AT406" s="163"/>
      <c r="AU406" s="163"/>
      <c r="AV406" s="163"/>
      <c r="AW406" s="163"/>
    </row>
    <row r="407" spans="1:49" s="162" customFormat="1" x14ac:dyDescent="0.2"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  <c r="AA407" s="163"/>
      <c r="AB407" s="163"/>
      <c r="AC407" s="163"/>
      <c r="AD407" s="163"/>
      <c r="AE407" s="163"/>
      <c r="AF407" s="163"/>
      <c r="AG407" s="163"/>
      <c r="AH407" s="163"/>
      <c r="AI407" s="163"/>
      <c r="AJ407" s="163"/>
      <c r="AK407" s="163"/>
      <c r="AL407" s="163"/>
      <c r="AM407" s="163"/>
      <c r="AN407" s="163"/>
      <c r="AO407" s="163"/>
      <c r="AP407" s="163"/>
      <c r="AQ407" s="163"/>
      <c r="AR407" s="163"/>
      <c r="AS407" s="163"/>
      <c r="AT407" s="163"/>
      <c r="AU407" s="163"/>
      <c r="AV407" s="163"/>
      <c r="AW407" s="163"/>
    </row>
    <row r="408" spans="1:49" s="162" customFormat="1" x14ac:dyDescent="0.2"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3"/>
      <c r="AB408" s="163"/>
      <c r="AC408" s="163"/>
      <c r="AD408" s="163"/>
      <c r="AE408" s="163"/>
      <c r="AF408" s="163"/>
      <c r="AG408" s="163"/>
      <c r="AH408" s="163"/>
      <c r="AI408" s="163"/>
      <c r="AJ408" s="163"/>
      <c r="AK408" s="163"/>
      <c r="AL408" s="163"/>
      <c r="AM408" s="163"/>
      <c r="AN408" s="163"/>
      <c r="AO408" s="163"/>
      <c r="AP408" s="163"/>
      <c r="AQ408" s="163"/>
      <c r="AR408" s="163"/>
      <c r="AS408" s="163"/>
      <c r="AT408" s="163"/>
      <c r="AU408" s="163"/>
      <c r="AV408" s="163"/>
      <c r="AW408" s="163"/>
    </row>
    <row r="409" spans="1:49" s="162" customFormat="1" x14ac:dyDescent="0.2"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3"/>
      <c r="AB409" s="163"/>
      <c r="AC409" s="163"/>
      <c r="AD409" s="163"/>
      <c r="AE409" s="163"/>
      <c r="AF409" s="163"/>
      <c r="AG409" s="163"/>
      <c r="AH409" s="163"/>
      <c r="AI409" s="163"/>
      <c r="AJ409" s="163"/>
      <c r="AK409" s="163"/>
      <c r="AL409" s="163"/>
      <c r="AM409" s="163"/>
      <c r="AN409" s="163"/>
      <c r="AO409" s="163"/>
      <c r="AP409" s="163"/>
      <c r="AQ409" s="163"/>
      <c r="AR409" s="163"/>
      <c r="AS409" s="163"/>
      <c r="AT409" s="163"/>
      <c r="AU409" s="163"/>
      <c r="AV409" s="163"/>
      <c r="AW409" s="163"/>
    </row>
    <row r="410" spans="1:49" s="162" customFormat="1" x14ac:dyDescent="0.2"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  <c r="AA410" s="163"/>
      <c r="AB410" s="163"/>
      <c r="AC410" s="163"/>
      <c r="AD410" s="163"/>
      <c r="AE410" s="163"/>
      <c r="AF410" s="163"/>
      <c r="AG410" s="163"/>
      <c r="AH410" s="163"/>
      <c r="AI410" s="163"/>
      <c r="AJ410" s="163"/>
      <c r="AK410" s="163"/>
      <c r="AL410" s="163"/>
      <c r="AM410" s="163"/>
      <c r="AN410" s="163"/>
      <c r="AO410" s="163"/>
      <c r="AP410" s="163"/>
      <c r="AQ410" s="163"/>
      <c r="AR410" s="163"/>
      <c r="AS410" s="163"/>
      <c r="AT410" s="163"/>
      <c r="AU410" s="163"/>
      <c r="AV410" s="163"/>
      <c r="AW410" s="163"/>
    </row>
    <row r="411" spans="1:49" s="162" customFormat="1" x14ac:dyDescent="0.2"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  <c r="AA411" s="163"/>
      <c r="AB411" s="163"/>
      <c r="AC411" s="163"/>
      <c r="AD411" s="163"/>
      <c r="AE411" s="163"/>
      <c r="AF411" s="163"/>
      <c r="AG411" s="163"/>
      <c r="AH411" s="163"/>
      <c r="AI411" s="163"/>
      <c r="AJ411" s="163"/>
      <c r="AK411" s="163"/>
      <c r="AL411" s="163"/>
      <c r="AM411" s="163"/>
      <c r="AN411" s="163"/>
      <c r="AO411" s="163"/>
      <c r="AP411" s="163"/>
      <c r="AQ411" s="163"/>
      <c r="AR411" s="163"/>
      <c r="AS411" s="163"/>
      <c r="AT411" s="163"/>
      <c r="AU411" s="163"/>
      <c r="AV411" s="163"/>
      <c r="AW411" s="163"/>
    </row>
    <row r="412" spans="1:49" s="162" customFormat="1" x14ac:dyDescent="0.2"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3"/>
      <c r="AB412" s="163"/>
      <c r="AC412" s="163"/>
      <c r="AD412" s="163"/>
      <c r="AE412" s="163"/>
      <c r="AF412" s="163"/>
      <c r="AG412" s="163"/>
      <c r="AH412" s="163"/>
      <c r="AI412" s="163"/>
      <c r="AJ412" s="163"/>
      <c r="AK412" s="163"/>
      <c r="AL412" s="163"/>
      <c r="AM412" s="163"/>
      <c r="AN412" s="163"/>
      <c r="AO412" s="163"/>
      <c r="AP412" s="163"/>
      <c r="AQ412" s="163"/>
      <c r="AR412" s="163"/>
      <c r="AS412" s="163"/>
      <c r="AT412" s="163"/>
      <c r="AU412" s="163"/>
      <c r="AV412" s="163"/>
      <c r="AW412" s="163"/>
    </row>
    <row r="413" spans="1:49" x14ac:dyDescent="0.2">
      <c r="A413" s="162"/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</row>
    <row r="414" spans="1:49" x14ac:dyDescent="0.2">
      <c r="A414" s="162"/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</row>
    <row r="415" spans="1:49" x14ac:dyDescent="0.2">
      <c r="A415" s="162"/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</row>
    <row r="416" spans="1:49" x14ac:dyDescent="0.2">
      <c r="A416" s="162"/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</row>
    <row r="417" spans="1:12" x14ac:dyDescent="0.2">
      <c r="A417" s="162"/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</row>
    <row r="418" spans="1:12" x14ac:dyDescent="0.2">
      <c r="A418" s="162"/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</row>
    <row r="419" spans="1:12" x14ac:dyDescent="0.2">
      <c r="A419" s="162"/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</row>
    <row r="420" spans="1:12" x14ac:dyDescent="0.2">
      <c r="A420" s="162"/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</row>
    <row r="421" spans="1:12" x14ac:dyDescent="0.2">
      <c r="A421" s="162"/>
      <c r="B421" s="162"/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</row>
    <row r="422" spans="1:12" x14ac:dyDescent="0.2">
      <c r="A422" s="162"/>
      <c r="B422" s="162"/>
      <c r="C422" s="162"/>
      <c r="D422" s="162"/>
      <c r="E422" s="162"/>
      <c r="F422" s="162"/>
      <c r="G422" s="162"/>
      <c r="H422" s="162"/>
      <c r="I422" s="162"/>
      <c r="J422" s="162"/>
      <c r="K422" s="162"/>
      <c r="L422" s="162"/>
    </row>
    <row r="423" spans="1:12" x14ac:dyDescent="0.2">
      <c r="A423" s="162"/>
      <c r="B423" s="162"/>
      <c r="C423" s="162"/>
      <c r="D423" s="162"/>
      <c r="E423" s="162"/>
      <c r="F423" s="162"/>
      <c r="G423" s="162"/>
      <c r="H423" s="162"/>
      <c r="I423" s="162"/>
      <c r="J423" s="162"/>
      <c r="K423" s="162"/>
      <c r="L423" s="162"/>
    </row>
    <row r="424" spans="1:12" x14ac:dyDescent="0.2">
      <c r="A424" s="162"/>
      <c r="B424" s="162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</row>
    <row r="425" spans="1:12" x14ac:dyDescent="0.2">
      <c r="A425" s="162"/>
      <c r="B425" s="162"/>
      <c r="C425" s="162"/>
      <c r="D425" s="162"/>
      <c r="E425" s="162"/>
      <c r="F425" s="162"/>
      <c r="G425" s="162"/>
      <c r="H425" s="162"/>
      <c r="I425" s="162"/>
      <c r="J425" s="162"/>
      <c r="K425" s="162"/>
      <c r="L425" s="162"/>
    </row>
    <row r="426" spans="1:12" x14ac:dyDescent="0.2">
      <c r="F426" s="162"/>
    </row>
    <row r="427" spans="1:12" x14ac:dyDescent="0.2">
      <c r="F427" s="162"/>
    </row>
  </sheetData>
  <mergeCells count="2">
    <mergeCell ref="B43:K43"/>
    <mergeCell ref="B3:K3"/>
  </mergeCells>
  <pageMargins left="0.70866141732283472" right="0.70866141732283472" top="0.74803149606299213" bottom="0.74803149606299213" header="0.31496062992125984" footer="0.31496062992125984"/>
  <pageSetup paperSize="2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6.42578125" style="2" customWidth="1"/>
    <col min="2" max="6" width="12.7109375" style="2" customWidth="1"/>
    <col min="7" max="7" width="13.7109375" style="2" customWidth="1"/>
    <col min="8" max="16384" width="9.140625" style="2"/>
  </cols>
  <sheetData>
    <row r="1" spans="1:7" ht="12.75" customHeight="1" x14ac:dyDescent="0.25">
      <c r="A1" s="141" t="s">
        <v>223</v>
      </c>
      <c r="B1" s="10"/>
      <c r="C1" s="10"/>
      <c r="D1" s="10"/>
      <c r="E1" s="10"/>
      <c r="F1" s="10"/>
      <c r="G1" s="10"/>
    </row>
    <row r="2" spans="1:7" ht="12.75" customHeight="1" x14ac:dyDescent="0.25">
      <c r="A2" s="141" t="s">
        <v>151</v>
      </c>
      <c r="B2" s="4"/>
      <c r="C2" s="4"/>
      <c r="D2" s="4"/>
      <c r="E2" s="4"/>
      <c r="F2" s="4"/>
      <c r="G2" s="4"/>
    </row>
    <row r="3" spans="1:7" ht="15" customHeight="1" x14ac:dyDescent="0.2">
      <c r="A3" s="6"/>
    </row>
    <row r="4" spans="1:7" ht="15" customHeight="1" x14ac:dyDescent="0.2">
      <c r="A4" s="19"/>
      <c r="B4" s="459" t="s">
        <v>0</v>
      </c>
      <c r="C4" s="459"/>
      <c r="D4" s="459"/>
      <c r="E4" s="459"/>
      <c r="F4" s="459"/>
      <c r="G4" s="19"/>
    </row>
    <row r="5" spans="1:7" ht="6" customHeight="1" x14ac:dyDescent="0.2">
      <c r="A5" s="19"/>
      <c r="B5" s="21"/>
      <c r="C5" s="21"/>
      <c r="D5" s="21"/>
      <c r="E5" s="21"/>
      <c r="F5" s="21"/>
      <c r="G5" s="19"/>
    </row>
    <row r="6" spans="1:7" ht="12.75" customHeight="1" x14ac:dyDescent="0.2">
      <c r="A6" s="123"/>
      <c r="B6" s="124"/>
      <c r="C6" s="124"/>
      <c r="D6" s="124"/>
      <c r="E6" s="124"/>
      <c r="F6" s="124"/>
      <c r="G6" s="125" t="s">
        <v>29</v>
      </c>
    </row>
    <row r="7" spans="1:7" ht="12.75" customHeight="1" x14ac:dyDescent="0.2">
      <c r="A7" s="134" t="s">
        <v>33</v>
      </c>
      <c r="B7" s="124" t="s">
        <v>3</v>
      </c>
      <c r="C7" s="124" t="s">
        <v>4</v>
      </c>
      <c r="D7" s="124" t="s">
        <v>5</v>
      </c>
      <c r="E7" s="124" t="s">
        <v>6</v>
      </c>
      <c r="F7" s="124" t="s">
        <v>7</v>
      </c>
      <c r="G7" s="125" t="s">
        <v>31</v>
      </c>
    </row>
    <row r="8" spans="1:7" s="4" customFormat="1" ht="3.75" customHeight="1" x14ac:dyDescent="0.2">
      <c r="A8" s="29"/>
      <c r="B8" s="30"/>
      <c r="C8" s="30"/>
      <c r="D8" s="30"/>
      <c r="E8" s="30"/>
      <c r="F8" s="30"/>
      <c r="G8" s="31"/>
    </row>
    <row r="9" spans="1:7" ht="12.75" customHeight="1" x14ac:dyDescent="0.2">
      <c r="A9" s="26" t="s">
        <v>134</v>
      </c>
      <c r="B9" s="280">
        <v>21.21903121471405</v>
      </c>
      <c r="C9" s="280">
        <v>410.19282591342926</v>
      </c>
      <c r="D9" s="303">
        <v>2597.247511267662</v>
      </c>
      <c r="E9" s="280">
        <v>51.946852564811707</v>
      </c>
      <c r="F9" s="280">
        <v>18.153372228145599</v>
      </c>
      <c r="G9" s="304">
        <v>3098.7595931887627</v>
      </c>
    </row>
    <row r="10" spans="1:7" ht="12.75" customHeight="1" x14ac:dyDescent="0.2">
      <c r="A10" s="26" t="s">
        <v>135</v>
      </c>
      <c r="B10" s="280">
        <v>56.325066640973091</v>
      </c>
      <c r="C10" s="280">
        <v>312.66746070981026</v>
      </c>
      <c r="D10" s="303">
        <v>4509.9221743792295</v>
      </c>
      <c r="E10" s="280">
        <v>77.752012997865677</v>
      </c>
      <c r="F10" s="280">
        <v>53.707082688808441</v>
      </c>
      <c r="G10" s="304">
        <v>5010.3737974166797</v>
      </c>
    </row>
    <row r="11" spans="1:7" ht="12.75" customHeight="1" x14ac:dyDescent="0.2">
      <c r="A11" s="27" t="s">
        <v>149</v>
      </c>
      <c r="B11" s="284">
        <v>47.353436946868896</v>
      </c>
      <c r="C11" s="284">
        <v>533.46598330140114</v>
      </c>
      <c r="D11" s="305">
        <v>2406.1372381597757</v>
      </c>
      <c r="E11" s="284">
        <v>31.611519426107407</v>
      </c>
      <c r="F11" s="284">
        <v>66.047385096549988</v>
      </c>
      <c r="G11" s="306">
        <v>3084.6155629307</v>
      </c>
    </row>
    <row r="12" spans="1:7" ht="12.75" customHeight="1" x14ac:dyDescent="0.2">
      <c r="A12" s="27" t="s">
        <v>191</v>
      </c>
      <c r="B12" s="284">
        <v>3.7332801818847656</v>
      </c>
      <c r="C12" s="284" t="s">
        <v>32</v>
      </c>
      <c r="D12" s="305" t="s">
        <v>32</v>
      </c>
      <c r="E12" s="284" t="s">
        <v>32</v>
      </c>
      <c r="F12" s="284" t="s">
        <v>32</v>
      </c>
      <c r="G12" s="306">
        <v>3.7332801818847656</v>
      </c>
    </row>
    <row r="13" spans="1:7" ht="12.75" customHeight="1" x14ac:dyDescent="0.2">
      <c r="A13" s="27" t="s">
        <v>150</v>
      </c>
      <c r="B13" s="284" t="s">
        <v>32</v>
      </c>
      <c r="C13" s="284">
        <v>14.034741938114166</v>
      </c>
      <c r="D13" s="305">
        <v>3.4999501705169678</v>
      </c>
      <c r="E13" s="291" t="s">
        <v>32</v>
      </c>
      <c r="F13" s="291">
        <v>16.476898610591888</v>
      </c>
      <c r="G13" s="306">
        <v>34.011590719223022</v>
      </c>
    </row>
    <row r="14" spans="1:7" ht="12.75" customHeight="1" x14ac:dyDescent="0.2">
      <c r="A14" s="28" t="s">
        <v>136</v>
      </c>
      <c r="B14" s="293">
        <v>19.917199596762657</v>
      </c>
      <c r="C14" s="293">
        <v>184.38211280107498</v>
      </c>
      <c r="D14" s="307">
        <v>1209.3622219488025</v>
      </c>
      <c r="E14" s="293">
        <v>37.100512728095055</v>
      </c>
      <c r="F14" s="293">
        <v>30.955292165279388</v>
      </c>
      <c r="G14" s="308">
        <v>1481.7173392400146</v>
      </c>
    </row>
    <row r="15" spans="1:7" ht="3.75" customHeight="1" x14ac:dyDescent="0.2">
      <c r="A15" s="19"/>
      <c r="B15" s="55"/>
      <c r="C15" s="55"/>
      <c r="D15" s="55"/>
      <c r="E15" s="55"/>
      <c r="F15" s="55"/>
      <c r="G15" s="55"/>
    </row>
    <row r="16" spans="1:7" ht="12.75" customHeight="1" x14ac:dyDescent="0.2">
      <c r="A16" s="135" t="s">
        <v>38</v>
      </c>
      <c r="B16" s="300">
        <v>148.54801458120346</v>
      </c>
      <c r="C16" s="300">
        <v>1454.7431246638298</v>
      </c>
      <c r="D16" s="309">
        <v>10726.169095925987</v>
      </c>
      <c r="E16" s="300">
        <v>198.41089771687984</v>
      </c>
      <c r="F16" s="300">
        <v>185.34003078937531</v>
      </c>
      <c r="G16" s="310">
        <v>12713.211163677275</v>
      </c>
    </row>
    <row r="17" spans="1:7" x14ac:dyDescent="0.2">
      <c r="B17" s="14"/>
      <c r="C17" s="14"/>
      <c r="D17" s="14"/>
      <c r="E17" s="14"/>
      <c r="F17" s="14"/>
      <c r="G17" s="14"/>
    </row>
    <row r="21" spans="1:7" ht="15" customHeight="1" x14ac:dyDescent="0.2"/>
    <row r="26" spans="1:7" x14ac:dyDescent="0.2">
      <c r="D26" s="13"/>
      <c r="E26" s="47"/>
      <c r="F26" s="47"/>
      <c r="G26" s="13"/>
    </row>
    <row r="27" spans="1:7" x14ac:dyDescent="0.2">
      <c r="D27" s="13"/>
      <c r="E27" s="47"/>
      <c r="F27" s="47"/>
      <c r="G27" s="13"/>
    </row>
    <row r="28" spans="1:7" x14ac:dyDescent="0.2">
      <c r="D28" s="13"/>
      <c r="E28" s="47"/>
      <c r="F28" s="47"/>
      <c r="G28" s="13"/>
    </row>
    <row r="29" spans="1:7" x14ac:dyDescent="0.2">
      <c r="D29" s="13"/>
      <c r="E29" s="47"/>
      <c r="F29" s="47"/>
      <c r="G29" s="13"/>
    </row>
    <row r="30" spans="1:7" x14ac:dyDescent="0.2">
      <c r="D30" s="13"/>
      <c r="E30" s="47"/>
      <c r="F30" s="47"/>
      <c r="G30" s="13"/>
    </row>
    <row r="31" spans="1:7" x14ac:dyDescent="0.2">
      <c r="A31" s="9"/>
      <c r="B31" s="7"/>
      <c r="D31" s="44"/>
      <c r="E31" s="43"/>
      <c r="F31" s="43"/>
      <c r="G31" s="45"/>
    </row>
    <row r="32" spans="1:7" ht="13.5" customHeight="1" x14ac:dyDescent="0.2">
      <c r="A32" s="9"/>
      <c r="B32" s="7"/>
    </row>
    <row r="33" spans="1:7" x14ac:dyDescent="0.2">
      <c r="A33" s="9"/>
      <c r="B33" s="7"/>
    </row>
    <row r="34" spans="1:7" x14ac:dyDescent="0.2">
      <c r="A34" s="9"/>
      <c r="B34" s="7"/>
    </row>
    <row r="35" spans="1:7" x14ac:dyDescent="0.2">
      <c r="A35" s="9"/>
      <c r="B35" s="7"/>
      <c r="D35" s="46"/>
      <c r="G35" s="46"/>
    </row>
    <row r="36" spans="1:7" x14ac:dyDescent="0.2">
      <c r="A36" s="9"/>
      <c r="B36" s="7"/>
    </row>
    <row r="37" spans="1:7" x14ac:dyDescent="0.2">
      <c r="A37" s="9"/>
      <c r="B37" s="7"/>
    </row>
  </sheetData>
  <mergeCells count="1">
    <mergeCell ref="B4:F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6.42578125" customWidth="1"/>
    <col min="2" max="6" width="12.7109375" customWidth="1"/>
    <col min="7" max="7" width="13.7109375" customWidth="1"/>
  </cols>
  <sheetData>
    <row r="1" spans="1:7" ht="12.75" customHeight="1" x14ac:dyDescent="0.25">
      <c r="A1" s="139" t="s">
        <v>224</v>
      </c>
      <c r="B1" s="4"/>
      <c r="C1" s="4"/>
      <c r="D1" s="4"/>
      <c r="E1" s="4"/>
      <c r="F1" s="4"/>
      <c r="G1" s="4"/>
    </row>
    <row r="2" spans="1:7" ht="12.75" customHeight="1" x14ac:dyDescent="0.25">
      <c r="A2" s="139" t="s">
        <v>167</v>
      </c>
      <c r="B2" s="4"/>
      <c r="C2" s="4"/>
      <c r="D2" s="4"/>
      <c r="E2" s="4"/>
      <c r="F2" s="4"/>
      <c r="G2" s="4"/>
    </row>
    <row r="3" spans="1:7" ht="15" customHeight="1" x14ac:dyDescent="0.2">
      <c r="A3" s="6"/>
      <c r="B3" s="2"/>
      <c r="C3" s="2"/>
      <c r="D3" s="2"/>
      <c r="E3" s="2"/>
      <c r="F3" s="2"/>
      <c r="G3" s="2"/>
    </row>
    <row r="4" spans="1:7" ht="15" customHeight="1" x14ac:dyDescent="0.2">
      <c r="A4" s="19"/>
      <c r="B4" s="459" t="s">
        <v>0</v>
      </c>
      <c r="C4" s="459"/>
      <c r="D4" s="459"/>
      <c r="E4" s="459"/>
      <c r="F4" s="459"/>
      <c r="G4" s="19"/>
    </row>
    <row r="5" spans="1:7" ht="6" customHeight="1" x14ac:dyDescent="0.2">
      <c r="A5" s="19"/>
      <c r="B5" s="21"/>
      <c r="C5" s="21"/>
      <c r="D5" s="21"/>
      <c r="E5" s="21"/>
      <c r="F5" s="21"/>
      <c r="G5" s="19"/>
    </row>
    <row r="6" spans="1:7" x14ac:dyDescent="0.2">
      <c r="A6" s="123"/>
      <c r="B6" s="124"/>
      <c r="C6" s="124"/>
      <c r="D6" s="124"/>
      <c r="E6" s="124"/>
      <c r="F6" s="124"/>
      <c r="G6" s="125" t="s">
        <v>29</v>
      </c>
    </row>
    <row r="7" spans="1:7" x14ac:dyDescent="0.2">
      <c r="A7" s="134" t="s">
        <v>33</v>
      </c>
      <c r="B7" s="124" t="s">
        <v>3</v>
      </c>
      <c r="C7" s="124" t="s">
        <v>4</v>
      </c>
      <c r="D7" s="124" t="s">
        <v>5</v>
      </c>
      <c r="E7" s="124" t="s">
        <v>6</v>
      </c>
      <c r="F7" s="124" t="s">
        <v>7</v>
      </c>
      <c r="G7" s="125" t="s">
        <v>31</v>
      </c>
    </row>
    <row r="8" spans="1:7" ht="3.75" customHeight="1" x14ac:dyDescent="0.2">
      <c r="A8" s="29"/>
      <c r="B8" s="30"/>
      <c r="C8" s="30"/>
      <c r="D8" s="30"/>
      <c r="E8" s="30"/>
      <c r="F8" s="30"/>
      <c r="G8" s="31"/>
    </row>
    <row r="9" spans="1:7" x14ac:dyDescent="0.2">
      <c r="A9" s="279" t="s">
        <v>134</v>
      </c>
      <c r="B9" s="280">
        <v>5.8403598144650459</v>
      </c>
      <c r="C9" s="280">
        <v>121.52521039545536</v>
      </c>
      <c r="D9" s="281">
        <v>881.58434400707483</v>
      </c>
      <c r="E9" s="280">
        <v>11.319474339485168</v>
      </c>
      <c r="F9" s="280">
        <v>3.4854473173618317</v>
      </c>
      <c r="G9" s="282">
        <v>1023.7548358738422</v>
      </c>
    </row>
    <row r="10" spans="1:7" x14ac:dyDescent="0.2">
      <c r="A10" s="283" t="s">
        <v>135</v>
      </c>
      <c r="B10" s="284">
        <v>67.268945697695017</v>
      </c>
      <c r="C10" s="284">
        <v>176.27740313112736</v>
      </c>
      <c r="D10" s="285">
        <v>3834.7958986014128</v>
      </c>
      <c r="E10" s="284">
        <v>103.59108839742839</v>
      </c>
      <c r="F10" s="284">
        <v>58.419667720794678</v>
      </c>
      <c r="G10" s="286">
        <v>4240.35300354845</v>
      </c>
    </row>
    <row r="11" spans="1:7" x14ac:dyDescent="0.2">
      <c r="A11" s="283" t="s">
        <v>149</v>
      </c>
      <c r="B11" s="284">
        <v>1.6757176872342825</v>
      </c>
      <c r="C11" s="284">
        <v>17.168831331189722</v>
      </c>
      <c r="D11" s="287">
        <v>993.97830485715531</v>
      </c>
      <c r="E11" s="284">
        <v>2.9586141642648727</v>
      </c>
      <c r="F11" s="284">
        <v>1.6487376242876053</v>
      </c>
      <c r="G11" s="288">
        <v>1017.43020566413</v>
      </c>
    </row>
    <row r="12" spans="1:7" x14ac:dyDescent="0.2">
      <c r="A12" s="283" t="s">
        <v>191</v>
      </c>
      <c r="B12" s="284">
        <v>13.999800682067871</v>
      </c>
      <c r="C12" s="284" t="s">
        <v>32</v>
      </c>
      <c r="D12" s="289" t="s">
        <v>32</v>
      </c>
      <c r="E12" s="284" t="s">
        <v>32</v>
      </c>
      <c r="F12" s="284" t="s">
        <v>32</v>
      </c>
      <c r="G12" s="290">
        <v>13.999800682067871</v>
      </c>
    </row>
    <row r="13" spans="1:7" x14ac:dyDescent="0.2">
      <c r="A13" s="283" t="s">
        <v>150</v>
      </c>
      <c r="B13" s="284" t="s">
        <v>32</v>
      </c>
      <c r="C13" s="284">
        <v>2.9178255498409271</v>
      </c>
      <c r="D13" s="287">
        <v>0.83158814907073975</v>
      </c>
      <c r="E13" s="291" t="s">
        <v>32</v>
      </c>
      <c r="F13" s="291">
        <v>3.425549179315567</v>
      </c>
      <c r="G13" s="288">
        <v>7.1749628782272303</v>
      </c>
    </row>
    <row r="14" spans="1:7" x14ac:dyDescent="0.2">
      <c r="A14" s="292" t="s">
        <v>136</v>
      </c>
      <c r="B14" s="293">
        <v>0.12728233028610703</v>
      </c>
      <c r="C14" s="293">
        <v>2.6617655037152872</v>
      </c>
      <c r="D14" s="294">
        <v>9.522559712488146</v>
      </c>
      <c r="E14" s="293">
        <v>0.31391780526610091</v>
      </c>
      <c r="F14" s="293">
        <v>1.8821993271558313E-2</v>
      </c>
      <c r="G14" s="295">
        <v>12.644347345027199</v>
      </c>
    </row>
    <row r="15" spans="1:7" ht="3.75" customHeight="1" x14ac:dyDescent="0.2">
      <c r="A15" s="296"/>
      <c r="B15" s="56"/>
      <c r="C15" s="57"/>
      <c r="D15" s="297"/>
      <c r="E15" s="57"/>
      <c r="F15" s="57"/>
      <c r="G15" s="298"/>
    </row>
    <row r="16" spans="1:7" x14ac:dyDescent="0.2">
      <c r="A16" s="299" t="s">
        <v>38</v>
      </c>
      <c r="B16" s="300">
        <v>88.912106211748323</v>
      </c>
      <c r="C16" s="300">
        <v>320.55103591132865</v>
      </c>
      <c r="D16" s="301">
        <v>5720.7126953272018</v>
      </c>
      <c r="E16" s="300">
        <v>118.18309470644454</v>
      </c>
      <c r="F16" s="300">
        <v>66.99822383503124</v>
      </c>
      <c r="G16" s="302">
        <v>6315.3571559917546</v>
      </c>
    </row>
    <row r="17" spans="1:7" x14ac:dyDescent="0.2">
      <c r="G17" s="12"/>
    </row>
    <row r="18" spans="1:7" x14ac:dyDescent="0.2">
      <c r="G18" s="12"/>
    </row>
    <row r="19" spans="1:7" ht="15" customHeight="1" x14ac:dyDescent="0.2">
      <c r="G19" s="12"/>
    </row>
    <row r="20" spans="1:7" x14ac:dyDescent="0.2">
      <c r="G20" s="12"/>
    </row>
    <row r="21" spans="1:7" x14ac:dyDescent="0.2">
      <c r="G21" s="12"/>
    </row>
    <row r="22" spans="1:7" x14ac:dyDescent="0.2">
      <c r="G22" s="12"/>
    </row>
    <row r="23" spans="1:7" x14ac:dyDescent="0.2">
      <c r="G23" s="12"/>
    </row>
    <row r="24" spans="1:7" x14ac:dyDescent="0.2">
      <c r="G24" s="12"/>
    </row>
    <row r="29" spans="1:7" x14ac:dyDescent="0.2">
      <c r="A29" s="9"/>
      <c r="B29" s="7"/>
    </row>
    <row r="30" spans="1:7" ht="13.5" customHeight="1" x14ac:dyDescent="0.2">
      <c r="A30" s="9"/>
      <c r="B30" s="7"/>
    </row>
    <row r="31" spans="1:7" x14ac:dyDescent="0.2">
      <c r="A31" s="9"/>
      <c r="B31" s="7"/>
    </row>
    <row r="32" spans="1:7" x14ac:dyDescent="0.2">
      <c r="A32" s="9"/>
      <c r="B32" s="7"/>
    </row>
    <row r="33" spans="1:2" x14ac:dyDescent="0.2">
      <c r="A33" s="9"/>
      <c r="B33" s="7"/>
    </row>
    <row r="34" spans="1:2" x14ac:dyDescent="0.2">
      <c r="A34" s="9"/>
      <c r="B34" s="7"/>
    </row>
    <row r="35" spans="1:2" x14ac:dyDescent="0.2">
      <c r="A35" s="9"/>
      <c r="B35" s="7"/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9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27.42578125" style="375" customWidth="1"/>
    <col min="2" max="13" width="8.7109375" style="375" customWidth="1"/>
    <col min="14" max="14" width="9.5703125" style="375" customWidth="1"/>
    <col min="15" max="15" width="8.7109375" style="375" customWidth="1"/>
    <col min="16" max="16" width="15.7109375" style="375" customWidth="1"/>
    <col min="17" max="17" width="13.5703125" style="375" customWidth="1"/>
    <col min="18" max="18" width="12.42578125" style="375" customWidth="1"/>
    <col min="19" max="22" width="9.140625" style="375"/>
    <col min="23" max="23" width="10.85546875" style="375" bestFit="1" customWidth="1"/>
    <col min="24" max="16384" width="9.140625" style="375"/>
  </cols>
  <sheetData>
    <row r="1" spans="1:24" ht="15" x14ac:dyDescent="0.25">
      <c r="A1" s="373" t="s">
        <v>225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P1" s="376"/>
      <c r="Q1" s="376"/>
      <c r="R1" s="376"/>
      <c r="S1" s="377"/>
    </row>
    <row r="2" spans="1:24" ht="15" customHeight="1" x14ac:dyDescent="0.2">
      <c r="A2" s="378"/>
      <c r="P2" s="377"/>
      <c r="Q2" s="377"/>
      <c r="R2" s="377"/>
      <c r="S2" s="377"/>
    </row>
    <row r="3" spans="1:24" ht="15" customHeight="1" x14ac:dyDescent="0.2">
      <c r="A3" s="379"/>
      <c r="B3" s="463" t="s">
        <v>39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  <c r="N3" s="380"/>
      <c r="O3" s="380"/>
      <c r="P3" s="377"/>
      <c r="Q3" s="377"/>
      <c r="R3" s="377"/>
      <c r="S3" s="377"/>
    </row>
    <row r="4" spans="1:24" ht="6" customHeight="1" x14ac:dyDescent="0.2">
      <c r="A4" s="379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0"/>
      <c r="O4" s="380"/>
      <c r="P4" s="377"/>
      <c r="Q4" s="377"/>
      <c r="R4" s="377"/>
      <c r="S4" s="377"/>
    </row>
    <row r="5" spans="1:24" ht="12.75" customHeight="1" x14ac:dyDescent="0.2">
      <c r="A5" s="382"/>
      <c r="B5" s="460" t="s">
        <v>34</v>
      </c>
      <c r="C5" s="462"/>
      <c r="D5" s="460" t="s">
        <v>40</v>
      </c>
      <c r="E5" s="462"/>
      <c r="F5" s="460" t="s">
        <v>35</v>
      </c>
      <c r="G5" s="462"/>
      <c r="H5" s="460" t="s">
        <v>128</v>
      </c>
      <c r="I5" s="462"/>
      <c r="J5" s="460" t="s">
        <v>36</v>
      </c>
      <c r="K5" s="462"/>
      <c r="L5" s="460" t="s">
        <v>37</v>
      </c>
      <c r="M5" s="462"/>
      <c r="N5" s="460" t="s">
        <v>38</v>
      </c>
      <c r="O5" s="461"/>
      <c r="P5" s="383"/>
      <c r="Q5" s="383"/>
      <c r="R5" s="384"/>
      <c r="S5" s="384"/>
    </row>
    <row r="6" spans="1:24" ht="12.75" customHeight="1" x14ac:dyDescent="0.2">
      <c r="A6" s="385"/>
      <c r="B6" s="460"/>
      <c r="C6" s="462"/>
      <c r="D6" s="460" t="s">
        <v>41</v>
      </c>
      <c r="E6" s="462"/>
      <c r="F6" s="460"/>
      <c r="G6" s="462"/>
      <c r="H6" s="460"/>
      <c r="I6" s="462"/>
      <c r="J6" s="460"/>
      <c r="K6" s="462"/>
      <c r="L6" s="460"/>
      <c r="M6" s="462"/>
      <c r="N6" s="460"/>
      <c r="O6" s="461"/>
      <c r="P6" s="383"/>
      <c r="Q6" s="383"/>
      <c r="R6" s="383"/>
      <c r="S6" s="384"/>
    </row>
    <row r="7" spans="1:24" ht="12.75" customHeight="1" x14ac:dyDescent="0.2">
      <c r="A7" s="386" t="s">
        <v>30</v>
      </c>
      <c r="B7" s="387" t="s">
        <v>159</v>
      </c>
      <c r="C7" s="387" t="s">
        <v>42</v>
      </c>
      <c r="D7" s="387" t="s">
        <v>159</v>
      </c>
      <c r="E7" s="388" t="s">
        <v>42</v>
      </c>
      <c r="F7" s="389" t="s">
        <v>159</v>
      </c>
      <c r="G7" s="387" t="s">
        <v>42</v>
      </c>
      <c r="H7" s="387" t="s">
        <v>159</v>
      </c>
      <c r="I7" s="388" t="s">
        <v>42</v>
      </c>
      <c r="J7" s="387" t="s">
        <v>159</v>
      </c>
      <c r="K7" s="388" t="s">
        <v>42</v>
      </c>
      <c r="L7" s="389" t="s">
        <v>159</v>
      </c>
      <c r="M7" s="387" t="s">
        <v>42</v>
      </c>
      <c r="N7" s="387" t="s">
        <v>159</v>
      </c>
      <c r="O7" s="387" t="s">
        <v>42</v>
      </c>
      <c r="P7" s="383"/>
      <c r="Q7" s="383"/>
      <c r="R7" s="384"/>
      <c r="S7" s="384"/>
    </row>
    <row r="8" spans="1:24" ht="3.75" customHeight="1" x14ac:dyDescent="0.2"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83"/>
      <c r="Q8" s="383"/>
      <c r="R8" s="383"/>
      <c r="S8" s="384"/>
    </row>
    <row r="9" spans="1:24" ht="12.75" customHeight="1" x14ac:dyDescent="0.2">
      <c r="A9" s="158" t="s">
        <v>168</v>
      </c>
      <c r="B9" s="332">
        <v>1884.907822906971</v>
      </c>
      <c r="C9" s="391">
        <v>424.06743712723255</v>
      </c>
      <c r="D9" s="332">
        <v>2378.8791483938694</v>
      </c>
      <c r="E9" s="391">
        <v>453.65363782644272</v>
      </c>
      <c r="F9" s="332">
        <v>2124.1850077062845</v>
      </c>
      <c r="G9" s="391">
        <v>454.36102445423603</v>
      </c>
      <c r="H9" s="332">
        <v>3.7332801818847656</v>
      </c>
      <c r="I9" s="391">
        <v>3.7332801818847656</v>
      </c>
      <c r="J9" s="332">
        <v>1.1666500568389893</v>
      </c>
      <c r="K9" s="391">
        <v>1.1666500568389893</v>
      </c>
      <c r="L9" s="332">
        <v>794.72362920641899</v>
      </c>
      <c r="M9" s="391">
        <v>455.44877754151821</v>
      </c>
      <c r="N9" s="392">
        <v>7187.5955384522676</v>
      </c>
      <c r="O9" s="391">
        <v>455.44870753586292</v>
      </c>
      <c r="P9" s="383"/>
      <c r="Q9" s="383"/>
      <c r="R9" s="383"/>
      <c r="S9" s="384"/>
    </row>
    <row r="10" spans="1:24" ht="12.75" customHeight="1" x14ac:dyDescent="0.2">
      <c r="A10" s="158" t="s">
        <v>372</v>
      </c>
      <c r="B10" s="332">
        <v>191.98191177845001</v>
      </c>
      <c r="C10" s="391">
        <v>62.232944369316101</v>
      </c>
      <c r="D10" s="332">
        <v>184.30686062574387</v>
      </c>
      <c r="E10" s="391">
        <v>37.03095418214798</v>
      </c>
      <c r="F10" s="332">
        <v>44.134397685527802</v>
      </c>
      <c r="G10" s="391">
        <v>25.068184554576874</v>
      </c>
      <c r="H10" s="332" t="s">
        <v>32</v>
      </c>
      <c r="I10" s="391" t="s">
        <v>32</v>
      </c>
      <c r="J10" s="332" t="s">
        <v>32</v>
      </c>
      <c r="K10" s="391" t="s">
        <v>32</v>
      </c>
      <c r="L10" s="332">
        <v>40.065883815288544</v>
      </c>
      <c r="M10" s="391">
        <v>40.065883815288544</v>
      </c>
      <c r="N10" s="392">
        <v>460.48905390501022</v>
      </c>
      <c r="O10" s="391">
        <v>63.132918298244476</v>
      </c>
      <c r="P10" s="383"/>
      <c r="Q10" s="383"/>
      <c r="R10" s="383"/>
      <c r="S10" s="384"/>
    </row>
    <row r="11" spans="1:24" ht="12.75" customHeight="1" x14ac:dyDescent="0.2">
      <c r="A11" s="158" t="s">
        <v>373</v>
      </c>
      <c r="B11" s="332">
        <v>806.19359484314919</v>
      </c>
      <c r="C11" s="391">
        <v>246.74335197806357</v>
      </c>
      <c r="D11" s="332">
        <v>737.53490148484707</v>
      </c>
      <c r="E11" s="391">
        <v>271.32203207910061</v>
      </c>
      <c r="F11" s="332">
        <v>794.89451122283936</v>
      </c>
      <c r="G11" s="391">
        <v>215.08802935481071</v>
      </c>
      <c r="H11" s="332" t="s">
        <v>32</v>
      </c>
      <c r="I11" s="391" t="s">
        <v>32</v>
      </c>
      <c r="J11" s="332">
        <v>32.844940662384033</v>
      </c>
      <c r="K11" s="391">
        <v>31.678290605545044</v>
      </c>
      <c r="L11" s="332">
        <v>275.60721144080162</v>
      </c>
      <c r="M11" s="391">
        <v>265.38481184840202</v>
      </c>
      <c r="N11" s="392">
        <v>2647.0751596540213</v>
      </c>
      <c r="O11" s="391">
        <v>272.82836882670722</v>
      </c>
      <c r="P11" s="383"/>
      <c r="Q11" s="383"/>
      <c r="R11" s="384"/>
      <c r="S11" s="384"/>
    </row>
    <row r="12" spans="1:24" ht="12.75" customHeight="1" x14ac:dyDescent="0.2">
      <c r="A12" s="158" t="s">
        <v>374</v>
      </c>
      <c r="B12" s="332">
        <v>199.56931966543198</v>
      </c>
      <c r="C12" s="391">
        <v>113.92850053310394</v>
      </c>
      <c r="D12" s="332">
        <v>1413.356871560216</v>
      </c>
      <c r="E12" s="391">
        <v>146.48558622598648</v>
      </c>
      <c r="F12" s="332" t="s">
        <v>32</v>
      </c>
      <c r="G12" s="391" t="s">
        <v>32</v>
      </c>
      <c r="H12" s="332" t="s">
        <v>32</v>
      </c>
      <c r="I12" s="391" t="s">
        <v>32</v>
      </c>
      <c r="J12" s="332" t="s">
        <v>32</v>
      </c>
      <c r="K12" s="391" t="s">
        <v>32</v>
      </c>
      <c r="L12" s="332">
        <v>247.63205216825008</v>
      </c>
      <c r="M12" s="391">
        <v>152.89444493502378</v>
      </c>
      <c r="N12" s="392">
        <v>1860.558243393898</v>
      </c>
      <c r="O12" s="391">
        <v>152.89454195861305</v>
      </c>
      <c r="P12" s="383"/>
      <c r="Q12" s="383"/>
      <c r="R12" s="384"/>
      <c r="S12" s="384"/>
    </row>
    <row r="13" spans="1:24" ht="12.75" customHeight="1" x14ac:dyDescent="0.2">
      <c r="A13" s="158" t="s">
        <v>113</v>
      </c>
      <c r="B13" s="332" t="s">
        <v>32</v>
      </c>
      <c r="C13" s="391" t="s">
        <v>32</v>
      </c>
      <c r="D13" s="332">
        <v>54.779188394546509</v>
      </c>
      <c r="E13" s="391">
        <v>42.055428981781006</v>
      </c>
      <c r="F13" s="332">
        <v>3.1024982929229736</v>
      </c>
      <c r="G13" s="391">
        <v>3.1024982929229736</v>
      </c>
      <c r="H13" s="332" t="s">
        <v>32</v>
      </c>
      <c r="I13" s="391" t="s">
        <v>32</v>
      </c>
      <c r="J13" s="332" t="s">
        <v>32</v>
      </c>
      <c r="K13" s="391" t="s">
        <v>32</v>
      </c>
      <c r="L13" s="332">
        <v>35.843935608863831</v>
      </c>
      <c r="M13" s="391">
        <v>35.843935608863831</v>
      </c>
      <c r="N13" s="392">
        <v>93.725622296333313</v>
      </c>
      <c r="O13" s="391">
        <v>42.139427781105042</v>
      </c>
      <c r="P13" s="383"/>
      <c r="Q13" s="383"/>
      <c r="R13" s="383"/>
      <c r="S13" s="384"/>
    </row>
    <row r="14" spans="1:24" ht="12.75" customHeight="1" x14ac:dyDescent="0.2">
      <c r="A14" s="158" t="s">
        <v>169</v>
      </c>
      <c r="B14" s="332">
        <v>12.373663812875748</v>
      </c>
      <c r="C14" s="391">
        <v>6.3046635687351227</v>
      </c>
      <c r="D14" s="332">
        <v>6.8445466458797455</v>
      </c>
      <c r="E14" s="391">
        <v>6.8445466458797455</v>
      </c>
      <c r="F14" s="332">
        <v>5.3013643622398376</v>
      </c>
      <c r="G14" s="391">
        <v>3.9547111690044403</v>
      </c>
      <c r="H14" s="332" t="s">
        <v>32</v>
      </c>
      <c r="I14" s="391" t="s">
        <v>32</v>
      </c>
      <c r="J14" s="332" t="s">
        <v>32</v>
      </c>
      <c r="K14" s="391" t="s">
        <v>32</v>
      </c>
      <c r="L14" s="332">
        <v>6.9299880042672157</v>
      </c>
      <c r="M14" s="391">
        <v>6.9299880042672157</v>
      </c>
      <c r="N14" s="392">
        <v>31.449562825262547</v>
      </c>
      <c r="O14" s="391">
        <v>7.3788724020123482</v>
      </c>
      <c r="P14" s="383"/>
      <c r="Q14" s="383"/>
      <c r="R14" s="384"/>
      <c r="S14" s="384"/>
    </row>
    <row r="15" spans="1:24" ht="12.75" customHeight="1" x14ac:dyDescent="0.2">
      <c r="A15" s="158" t="s">
        <v>375</v>
      </c>
      <c r="B15" s="332">
        <v>3.7332801818847656</v>
      </c>
      <c r="C15" s="391">
        <v>1.8666400909423828</v>
      </c>
      <c r="D15" s="332">
        <v>234.67228031158447</v>
      </c>
      <c r="E15" s="391">
        <v>80.914638996124268</v>
      </c>
      <c r="F15" s="332">
        <v>112.99778366088867</v>
      </c>
      <c r="G15" s="391">
        <v>38.288141250610352</v>
      </c>
      <c r="H15" s="332" t="s">
        <v>32</v>
      </c>
      <c r="I15" s="391" t="s">
        <v>32</v>
      </c>
      <c r="J15" s="332" t="s">
        <v>32</v>
      </c>
      <c r="K15" s="391" t="s">
        <v>32</v>
      </c>
      <c r="L15" s="332">
        <v>80.914638996124268</v>
      </c>
      <c r="M15" s="391">
        <v>80.914638996124268</v>
      </c>
      <c r="N15" s="392">
        <v>432.31798315048218</v>
      </c>
      <c r="O15" s="391">
        <v>80.914638996124268</v>
      </c>
      <c r="P15" s="383"/>
      <c r="Q15" s="383"/>
      <c r="R15" s="384"/>
      <c r="S15" s="384"/>
    </row>
    <row r="16" spans="1:24" ht="6" customHeight="1" x14ac:dyDescent="0.2">
      <c r="A16" s="393"/>
      <c r="B16" s="394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5"/>
      <c r="O16" s="394"/>
      <c r="P16" s="396"/>
      <c r="Q16" s="396"/>
      <c r="R16" s="396"/>
      <c r="S16" s="396"/>
      <c r="T16" s="396"/>
      <c r="U16" s="396"/>
      <c r="V16" s="396"/>
      <c r="W16" s="396"/>
      <c r="X16" s="397"/>
    </row>
    <row r="17" spans="1:24" ht="12" customHeight="1" x14ac:dyDescent="0.2">
      <c r="A17" s="398" t="s">
        <v>28</v>
      </c>
      <c r="B17" s="399">
        <v>3098.7595931887627</v>
      </c>
      <c r="C17" s="399">
        <v>855.14353766739373</v>
      </c>
      <c r="D17" s="399">
        <v>5010.373797416687</v>
      </c>
      <c r="E17" s="399">
        <v>1038.3068249374628</v>
      </c>
      <c r="F17" s="399">
        <v>3084.6155629307032</v>
      </c>
      <c r="G17" s="399">
        <v>739.86258907616138</v>
      </c>
      <c r="H17" s="399">
        <v>3.7332801818847656</v>
      </c>
      <c r="I17" s="399">
        <v>3.7332801818847656</v>
      </c>
      <c r="J17" s="399">
        <v>34.011590719223022</v>
      </c>
      <c r="K17" s="399">
        <v>32.844940662384033</v>
      </c>
      <c r="L17" s="399">
        <v>1481.7173392400146</v>
      </c>
      <c r="M17" s="399">
        <v>1037.4824807494879</v>
      </c>
      <c r="N17" s="399">
        <v>12713.211163677275</v>
      </c>
      <c r="O17" s="400">
        <v>1074</v>
      </c>
      <c r="P17" s="396"/>
      <c r="Q17" s="396"/>
      <c r="R17" s="396"/>
      <c r="S17" s="396"/>
      <c r="T17" s="396"/>
      <c r="U17" s="396"/>
      <c r="V17" s="396"/>
      <c r="W17" s="396"/>
      <c r="X17" s="397"/>
    </row>
    <row r="18" spans="1:24" ht="12" customHeight="1" x14ac:dyDescent="0.2">
      <c r="M18" s="396"/>
      <c r="N18" s="396"/>
      <c r="O18" s="396"/>
      <c r="P18" s="396"/>
      <c r="Q18" s="396"/>
      <c r="R18" s="396"/>
      <c r="S18" s="396"/>
      <c r="T18" s="396"/>
      <c r="U18" s="397"/>
    </row>
    <row r="19" spans="1:24" ht="12" customHeight="1" x14ac:dyDescent="0.2">
      <c r="M19" s="396"/>
      <c r="N19" s="396"/>
      <c r="O19" s="396"/>
      <c r="P19" s="396"/>
      <c r="Q19" s="396"/>
      <c r="R19" s="396"/>
      <c r="S19" s="396"/>
      <c r="T19" s="396"/>
      <c r="U19" s="397"/>
    </row>
    <row r="20" spans="1:24" ht="12" customHeight="1" x14ac:dyDescent="0.2">
      <c r="M20" s="396"/>
      <c r="N20" s="396"/>
      <c r="O20" s="396"/>
      <c r="P20" s="396"/>
      <c r="Q20" s="396"/>
      <c r="R20" s="396"/>
      <c r="S20" s="396"/>
      <c r="T20" s="396"/>
      <c r="U20" s="397"/>
    </row>
    <row r="21" spans="1:24" ht="12" customHeight="1" x14ac:dyDescent="0.2">
      <c r="M21" s="396"/>
      <c r="N21" s="396"/>
      <c r="O21" s="396"/>
      <c r="P21" s="396"/>
      <c r="Q21" s="396"/>
      <c r="R21" s="396"/>
      <c r="S21" s="396"/>
      <c r="T21" s="396"/>
      <c r="U21" s="397"/>
    </row>
    <row r="22" spans="1:24" ht="12" customHeight="1" x14ac:dyDescent="0.2"/>
    <row r="23" spans="1:24" ht="12" customHeight="1" x14ac:dyDescent="0.2"/>
    <row r="24" spans="1:24" ht="12" customHeight="1" x14ac:dyDescent="0.2"/>
    <row r="25" spans="1:24" ht="12" customHeight="1" x14ac:dyDescent="0.2"/>
    <row r="26" spans="1:24" ht="12" customHeight="1" x14ac:dyDescent="0.2"/>
    <row r="27" spans="1:24" ht="12" customHeight="1" x14ac:dyDescent="0.2"/>
    <row r="28" spans="1:24" ht="12" customHeight="1" x14ac:dyDescent="0.2"/>
    <row r="29" spans="1:24" ht="12" customHeight="1" x14ac:dyDescent="0.2"/>
    <row r="30" spans="1:24" ht="12" customHeight="1" x14ac:dyDescent="0.2"/>
    <row r="31" spans="1:24" ht="12" customHeight="1" x14ac:dyDescent="0.2"/>
    <row r="32" spans="1:24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52" spans="1:15" x14ac:dyDescent="0.2">
      <c r="A52" s="374"/>
      <c r="B52" s="401"/>
      <c r="C52" s="401"/>
      <c r="D52" s="401"/>
      <c r="E52" s="401"/>
      <c r="F52" s="401"/>
      <c r="G52" s="401"/>
      <c r="H52" s="401"/>
      <c r="I52" s="401"/>
      <c r="J52" s="401"/>
      <c r="K52" s="401"/>
      <c r="N52" s="401"/>
      <c r="O52" s="401"/>
    </row>
    <row r="53" spans="1:15" x14ac:dyDescent="0.2">
      <c r="A53" s="402"/>
      <c r="B53" s="384"/>
      <c r="C53" s="384"/>
      <c r="D53" s="384"/>
      <c r="E53" s="383"/>
      <c r="F53" s="383"/>
      <c r="G53" s="383"/>
      <c r="H53" s="383"/>
      <c r="I53" s="384"/>
      <c r="J53" s="383"/>
      <c r="K53" s="384"/>
      <c r="M53" s="402"/>
      <c r="N53" s="403"/>
      <c r="O53" s="403"/>
    </row>
    <row r="90" spans="1:15" x14ac:dyDescent="0.2">
      <c r="A90" s="374"/>
      <c r="B90" s="401"/>
      <c r="C90" s="401"/>
      <c r="D90" s="401"/>
      <c r="E90" s="401"/>
      <c r="F90" s="401"/>
      <c r="G90" s="401"/>
      <c r="H90" s="401"/>
      <c r="I90" s="401"/>
      <c r="J90" s="401"/>
      <c r="K90" s="401"/>
      <c r="N90" s="401"/>
      <c r="O90" s="401"/>
    </row>
    <row r="91" spans="1:15" x14ac:dyDescent="0.2">
      <c r="A91" s="402"/>
      <c r="B91" s="384"/>
      <c r="C91" s="384"/>
      <c r="D91" s="383"/>
      <c r="E91" s="383"/>
      <c r="F91" s="383"/>
      <c r="G91" s="383"/>
      <c r="H91" s="383"/>
      <c r="I91" s="384"/>
      <c r="J91" s="383"/>
      <c r="K91" s="384"/>
      <c r="M91" s="402"/>
      <c r="N91" s="384"/>
      <c r="O91" s="384"/>
    </row>
    <row r="130" spans="1:15" x14ac:dyDescent="0.2">
      <c r="A130" s="374"/>
      <c r="B130" s="401"/>
      <c r="C130" s="401"/>
      <c r="D130" s="401"/>
      <c r="E130" s="401"/>
      <c r="F130" s="401"/>
      <c r="G130" s="401"/>
      <c r="H130" s="401"/>
      <c r="I130" s="401"/>
      <c r="J130" s="401"/>
      <c r="K130" s="401"/>
      <c r="N130" s="401"/>
      <c r="O130" s="401"/>
    </row>
    <row r="131" spans="1:15" x14ac:dyDescent="0.2">
      <c r="A131" s="402"/>
      <c r="B131" s="384"/>
      <c r="C131" s="384"/>
      <c r="D131" s="384"/>
      <c r="E131" s="383"/>
      <c r="F131" s="383"/>
      <c r="G131" s="383"/>
      <c r="H131" s="383"/>
      <c r="I131" s="384"/>
      <c r="J131" s="383"/>
      <c r="K131" s="384"/>
      <c r="M131" s="402"/>
      <c r="N131" s="403"/>
      <c r="O131" s="403"/>
    </row>
    <row r="169" spans="1:15" x14ac:dyDescent="0.2">
      <c r="A169" s="374"/>
      <c r="B169" s="401"/>
      <c r="C169" s="401"/>
      <c r="D169" s="401"/>
      <c r="E169" s="401"/>
      <c r="F169" s="401"/>
      <c r="G169" s="401"/>
      <c r="H169" s="401"/>
      <c r="I169" s="401"/>
      <c r="J169" s="401"/>
      <c r="K169" s="401"/>
      <c r="N169" s="401"/>
      <c r="O169" s="401"/>
    </row>
    <row r="170" spans="1:15" x14ac:dyDescent="0.2">
      <c r="A170" s="402"/>
      <c r="B170" s="384"/>
      <c r="C170" s="384"/>
      <c r="D170" s="384"/>
      <c r="E170" s="383"/>
      <c r="F170" s="383"/>
      <c r="G170" s="383"/>
      <c r="H170" s="383"/>
      <c r="I170" s="384"/>
      <c r="J170" s="383"/>
      <c r="K170" s="384"/>
      <c r="M170" s="402"/>
      <c r="N170" s="384"/>
      <c r="O170" s="384"/>
    </row>
    <row r="207" spans="1:15" x14ac:dyDescent="0.2">
      <c r="A207" s="374"/>
      <c r="B207" s="401"/>
      <c r="C207" s="401"/>
      <c r="D207" s="401"/>
      <c r="E207" s="401"/>
      <c r="F207" s="401"/>
      <c r="G207" s="401"/>
      <c r="H207" s="401"/>
      <c r="I207" s="401"/>
      <c r="J207" s="401"/>
      <c r="K207" s="401"/>
      <c r="N207" s="401"/>
      <c r="O207" s="401"/>
    </row>
    <row r="208" spans="1:15" x14ac:dyDescent="0.2">
      <c r="A208" s="402"/>
      <c r="B208" s="384"/>
      <c r="C208" s="384"/>
      <c r="D208" s="384"/>
      <c r="E208" s="383"/>
      <c r="F208" s="383"/>
      <c r="G208" s="383"/>
      <c r="H208" s="383"/>
      <c r="I208" s="384"/>
      <c r="J208" s="383"/>
      <c r="K208" s="384"/>
      <c r="M208" s="402"/>
      <c r="N208" s="383"/>
      <c r="O208" s="384"/>
    </row>
    <row r="244" spans="1:15" x14ac:dyDescent="0.2">
      <c r="A244" s="374"/>
      <c r="B244" s="401"/>
      <c r="C244" s="401"/>
      <c r="D244" s="401"/>
      <c r="E244" s="401"/>
      <c r="F244" s="401"/>
      <c r="G244" s="401"/>
      <c r="H244" s="401"/>
      <c r="I244" s="401"/>
      <c r="J244" s="401"/>
      <c r="K244" s="401"/>
      <c r="N244" s="401"/>
      <c r="O244" s="401"/>
    </row>
    <row r="245" spans="1:15" x14ac:dyDescent="0.2">
      <c r="A245" s="402"/>
      <c r="B245" s="384"/>
      <c r="C245" s="383"/>
      <c r="D245" s="383"/>
      <c r="E245" s="383"/>
      <c r="F245" s="383"/>
      <c r="G245" s="383"/>
      <c r="H245" s="383"/>
      <c r="I245" s="383"/>
      <c r="J245" s="383"/>
      <c r="K245" s="383"/>
    </row>
    <row r="289" spans="2:15" x14ac:dyDescent="0.2">
      <c r="B289" s="374"/>
      <c r="C289" s="401"/>
      <c r="D289" s="401"/>
      <c r="E289" s="401"/>
      <c r="F289" s="401"/>
      <c r="G289" s="401"/>
      <c r="H289" s="401"/>
      <c r="I289" s="401"/>
      <c r="J289" s="401"/>
      <c r="K289" s="401"/>
      <c r="L289" s="374"/>
      <c r="O289" s="401"/>
    </row>
  </sheetData>
  <mergeCells count="9">
    <mergeCell ref="N5:O6"/>
    <mergeCell ref="D6:E6"/>
    <mergeCell ref="B3:M3"/>
    <mergeCell ref="B5:C6"/>
    <mergeCell ref="D5:E5"/>
    <mergeCell ref="F5:G6"/>
    <mergeCell ref="H5:I6"/>
    <mergeCell ref="J5:K6"/>
    <mergeCell ref="L5:M6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showGridLines="0" zoomScaleNormal="100" workbookViewId="0">
      <selection activeCell="I1" sqref="I1"/>
    </sheetView>
  </sheetViews>
  <sheetFormatPr defaultRowHeight="12.75" x14ac:dyDescent="0.2"/>
  <cols>
    <col min="1" max="1" width="27.42578125" style="375" customWidth="1"/>
    <col min="2" max="8" width="15.7109375" style="375" customWidth="1"/>
    <col min="9" max="9" width="10.85546875" style="375" bestFit="1" customWidth="1"/>
    <col min="10" max="16384" width="9.140625" style="375"/>
  </cols>
  <sheetData>
    <row r="1" spans="1:10" ht="15" x14ac:dyDescent="0.25">
      <c r="A1" s="373" t="s">
        <v>226</v>
      </c>
      <c r="B1" s="374"/>
      <c r="C1" s="374"/>
      <c r="D1" s="374"/>
      <c r="E1" s="374"/>
      <c r="F1" s="374"/>
      <c r="G1" s="374"/>
      <c r="H1" s="374"/>
    </row>
    <row r="2" spans="1:10" ht="15" customHeight="1" x14ac:dyDescent="0.2">
      <c r="A2" s="378"/>
    </row>
    <row r="3" spans="1:10" ht="12.75" customHeight="1" x14ac:dyDescent="0.2">
      <c r="A3" s="379"/>
      <c r="B3" s="463" t="s">
        <v>39</v>
      </c>
      <c r="C3" s="464"/>
      <c r="D3" s="464"/>
      <c r="E3" s="464"/>
      <c r="F3" s="464"/>
      <c r="G3" s="465"/>
      <c r="H3" s="404"/>
    </row>
    <row r="4" spans="1:10" ht="6" customHeight="1" x14ac:dyDescent="0.2">
      <c r="A4" s="379"/>
      <c r="B4" s="405"/>
      <c r="C4" s="406"/>
      <c r="D4" s="406"/>
      <c r="E4" s="406"/>
      <c r="F4" s="406"/>
      <c r="G4" s="407"/>
      <c r="H4" s="380"/>
    </row>
    <row r="5" spans="1:10" ht="12.75" customHeight="1" x14ac:dyDescent="0.2">
      <c r="A5" s="385"/>
      <c r="B5" s="388"/>
      <c r="C5" s="388"/>
      <c r="D5" s="388"/>
      <c r="E5" s="388"/>
      <c r="F5" s="388"/>
      <c r="G5" s="388"/>
      <c r="H5" s="408" t="s">
        <v>153</v>
      </c>
    </row>
    <row r="6" spans="1:10" ht="12.75" customHeight="1" x14ac:dyDescent="0.2">
      <c r="A6" s="386" t="s">
        <v>30</v>
      </c>
      <c r="B6" s="388" t="s">
        <v>34</v>
      </c>
      <c r="C6" s="388" t="s">
        <v>152</v>
      </c>
      <c r="D6" s="388" t="s">
        <v>35</v>
      </c>
      <c r="E6" s="388" t="s">
        <v>128</v>
      </c>
      <c r="F6" s="388" t="s">
        <v>36</v>
      </c>
      <c r="G6" s="388" t="s">
        <v>37</v>
      </c>
      <c r="H6" s="408" t="s">
        <v>43</v>
      </c>
    </row>
    <row r="7" spans="1:10" ht="3.75" customHeight="1" x14ac:dyDescent="0.2">
      <c r="A7" s="409"/>
      <c r="B7" s="410"/>
      <c r="C7" s="411"/>
      <c r="D7" s="411"/>
      <c r="E7" s="411"/>
      <c r="F7" s="411"/>
      <c r="G7" s="412"/>
      <c r="H7" s="411"/>
    </row>
    <row r="8" spans="1:10" ht="12.75" customHeight="1" x14ac:dyDescent="0.2">
      <c r="A8" s="413" t="s">
        <v>168</v>
      </c>
      <c r="B8" s="414">
        <v>637.15965397655964</v>
      </c>
      <c r="C8" s="332">
        <v>2017.3148937728256</v>
      </c>
      <c r="D8" s="332">
        <v>971.50603886577301</v>
      </c>
      <c r="E8" s="332">
        <v>13.999800682067871</v>
      </c>
      <c r="F8" s="332">
        <v>0.27719604969024658</v>
      </c>
      <c r="G8" s="332">
        <v>11.542234764972818</v>
      </c>
      <c r="H8" s="333">
        <v>3651.7998181118892</v>
      </c>
    </row>
    <row r="9" spans="1:10" ht="12.75" customHeight="1" x14ac:dyDescent="0.2">
      <c r="A9" s="413" t="s">
        <v>372</v>
      </c>
      <c r="B9" s="414">
        <v>88.904178708791733</v>
      </c>
      <c r="C9" s="332">
        <v>286.84869468212128</v>
      </c>
      <c r="D9" s="332">
        <v>0.75848540477454662</v>
      </c>
      <c r="E9" s="332" t="s">
        <v>32</v>
      </c>
      <c r="F9" s="332" t="s">
        <v>32</v>
      </c>
      <c r="G9" s="332">
        <v>1.0292126104104682E-2</v>
      </c>
      <c r="H9" s="333">
        <v>376.52165092179166</v>
      </c>
    </row>
    <row r="10" spans="1:10" ht="12.75" customHeight="1" x14ac:dyDescent="0.2">
      <c r="A10" s="413" t="s">
        <v>373</v>
      </c>
      <c r="B10" s="414">
        <v>190.13186949491501</v>
      </c>
      <c r="C10" s="332">
        <v>496.22334910929203</v>
      </c>
      <c r="D10" s="332">
        <v>44.304596873931587</v>
      </c>
      <c r="E10" s="332" t="s">
        <v>32</v>
      </c>
      <c r="F10" s="332">
        <v>6.8977668285369873</v>
      </c>
      <c r="G10" s="332">
        <v>6.7257731365316431E-2</v>
      </c>
      <c r="H10" s="333">
        <v>737.62484003804093</v>
      </c>
    </row>
    <row r="11" spans="1:10" ht="12.75" customHeight="1" x14ac:dyDescent="0.2">
      <c r="A11" s="413" t="s">
        <v>374</v>
      </c>
      <c r="B11" s="414">
        <v>103.33658771216869</v>
      </c>
      <c r="C11" s="332">
        <v>1211.6680036969483</v>
      </c>
      <c r="D11" s="332" t="s">
        <v>32</v>
      </c>
      <c r="E11" s="332" t="s">
        <v>32</v>
      </c>
      <c r="F11" s="332" t="s">
        <v>32</v>
      </c>
      <c r="G11" s="332">
        <v>0.54777042375098972</v>
      </c>
      <c r="H11" s="333">
        <v>1315.552361832868</v>
      </c>
    </row>
    <row r="12" spans="1:10" ht="12.75" customHeight="1" x14ac:dyDescent="0.2">
      <c r="A12" s="413" t="s">
        <v>113</v>
      </c>
      <c r="B12" s="414" t="s">
        <v>32</v>
      </c>
      <c r="C12" s="332">
        <v>42.928070724010468</v>
      </c>
      <c r="D12" s="332">
        <v>2.3268736898899078E-2</v>
      </c>
      <c r="E12" s="332" t="s">
        <v>32</v>
      </c>
      <c r="F12" s="332" t="s">
        <v>32</v>
      </c>
      <c r="G12" s="332">
        <v>0.14348165352748765</v>
      </c>
      <c r="H12" s="333">
        <v>43.094821114436854</v>
      </c>
    </row>
    <row r="13" spans="1:10" ht="12.75" customHeight="1" x14ac:dyDescent="0.2">
      <c r="A13" s="413" t="s">
        <v>169</v>
      </c>
      <c r="B13" s="414">
        <v>3.2574930787086487</v>
      </c>
      <c r="C13" s="332">
        <v>8.2532568573951721</v>
      </c>
      <c r="D13" s="332">
        <v>9.3629440991207957E-2</v>
      </c>
      <c r="E13" s="332" t="s">
        <v>32</v>
      </c>
      <c r="F13" s="332" t="s">
        <v>32</v>
      </c>
      <c r="G13" s="332">
        <v>0.27773356065154076</v>
      </c>
      <c r="H13" s="333">
        <v>11.88211293774657</v>
      </c>
    </row>
    <row r="14" spans="1:10" ht="12.75" customHeight="1" x14ac:dyDescent="0.2">
      <c r="A14" s="413" t="s">
        <v>375</v>
      </c>
      <c r="B14" s="414">
        <v>0.96505290269851685</v>
      </c>
      <c r="C14" s="332">
        <v>177.11673470586538</v>
      </c>
      <c r="D14" s="332">
        <v>0.74418634176254272</v>
      </c>
      <c r="E14" s="332" t="s">
        <v>32</v>
      </c>
      <c r="F14" s="332" t="s">
        <v>32</v>
      </c>
      <c r="G14" s="332">
        <v>5.5577084654942155E-2</v>
      </c>
      <c r="H14" s="333">
        <v>178.88155103498138</v>
      </c>
    </row>
    <row r="15" spans="1:10" ht="5.25" customHeight="1" x14ac:dyDescent="0.2">
      <c r="A15" s="415"/>
      <c r="B15" s="416"/>
      <c r="C15" s="394"/>
      <c r="D15" s="394"/>
      <c r="E15" s="394"/>
      <c r="F15" s="394"/>
      <c r="G15" s="394"/>
      <c r="H15" s="395"/>
      <c r="I15" s="396"/>
      <c r="J15" s="397"/>
    </row>
    <row r="16" spans="1:10" ht="12.75" customHeight="1" x14ac:dyDescent="0.2">
      <c r="A16" s="398" t="s">
        <v>38</v>
      </c>
      <c r="B16" s="399">
        <v>1023.7548358738422</v>
      </c>
      <c r="C16" s="399">
        <v>4240.3530035484582</v>
      </c>
      <c r="D16" s="399">
        <v>1017.4302056641318</v>
      </c>
      <c r="E16" s="399">
        <v>13.999800682067871</v>
      </c>
      <c r="F16" s="399">
        <v>7.1749628782272339</v>
      </c>
      <c r="G16" s="399">
        <v>12.644347345027199</v>
      </c>
      <c r="H16" s="400">
        <v>6315.3571559917546</v>
      </c>
      <c r="I16" s="396"/>
      <c r="J16" s="397"/>
    </row>
    <row r="29" spans="1:8" x14ac:dyDescent="0.2">
      <c r="A29" s="374"/>
      <c r="B29" s="401"/>
      <c r="C29" s="401"/>
      <c r="D29" s="401"/>
      <c r="E29" s="401"/>
      <c r="F29" s="401"/>
      <c r="H29" s="401"/>
    </row>
    <row r="30" spans="1:8" x14ac:dyDescent="0.2">
      <c r="A30" s="402"/>
      <c r="B30" s="384"/>
      <c r="C30" s="383"/>
      <c r="D30" s="383"/>
      <c r="E30" s="383"/>
      <c r="F30" s="384"/>
      <c r="G30" s="402"/>
      <c r="H30" s="384"/>
    </row>
    <row r="69" spans="1:8" x14ac:dyDescent="0.2">
      <c r="A69" s="374"/>
      <c r="B69" s="401"/>
      <c r="C69" s="401"/>
      <c r="D69" s="401"/>
      <c r="E69" s="401"/>
      <c r="F69" s="401"/>
      <c r="H69" s="401"/>
    </row>
    <row r="70" spans="1:8" x14ac:dyDescent="0.2">
      <c r="A70" s="402"/>
      <c r="B70" s="384"/>
      <c r="C70" s="383"/>
      <c r="D70" s="383"/>
      <c r="E70" s="383"/>
      <c r="F70" s="384"/>
      <c r="G70" s="402"/>
      <c r="H70" s="403"/>
    </row>
    <row r="108" spans="1:8" x14ac:dyDescent="0.2">
      <c r="A108" s="374"/>
      <c r="B108" s="401"/>
      <c r="C108" s="401"/>
      <c r="D108" s="401"/>
      <c r="E108" s="401"/>
      <c r="F108" s="401"/>
      <c r="H108" s="401"/>
    </row>
    <row r="109" spans="1:8" x14ac:dyDescent="0.2">
      <c r="A109" s="402"/>
      <c r="B109" s="384"/>
      <c r="C109" s="383"/>
      <c r="D109" s="383"/>
      <c r="E109" s="383"/>
      <c r="F109" s="384"/>
      <c r="G109" s="402"/>
      <c r="H109" s="384"/>
    </row>
    <row r="146" spans="1:8" x14ac:dyDescent="0.2">
      <c r="A146" s="374"/>
      <c r="B146" s="401"/>
      <c r="C146" s="401"/>
      <c r="D146" s="401"/>
      <c r="E146" s="401"/>
      <c r="F146" s="401"/>
      <c r="H146" s="401"/>
    </row>
    <row r="147" spans="1:8" x14ac:dyDescent="0.2">
      <c r="A147" s="402"/>
      <c r="B147" s="384"/>
      <c r="C147" s="383"/>
      <c r="D147" s="383"/>
      <c r="E147" s="383"/>
      <c r="F147" s="384"/>
      <c r="G147" s="402"/>
      <c r="H147" s="384"/>
    </row>
    <row r="183" spans="1:8" x14ac:dyDescent="0.2">
      <c r="A183" s="374"/>
      <c r="B183" s="401"/>
      <c r="C183" s="401"/>
      <c r="D183" s="401"/>
      <c r="E183" s="401"/>
      <c r="F183" s="401"/>
      <c r="H183" s="401"/>
    </row>
    <row r="184" spans="1:8" x14ac:dyDescent="0.2">
      <c r="A184" s="402"/>
      <c r="B184" s="383"/>
      <c r="C184" s="383"/>
      <c r="D184" s="383"/>
      <c r="E184" s="383"/>
      <c r="F184" s="383"/>
    </row>
    <row r="228" spans="2:8" x14ac:dyDescent="0.2">
      <c r="B228" s="401"/>
      <c r="C228" s="401"/>
      <c r="D228" s="401"/>
      <c r="E228" s="401"/>
      <c r="F228" s="401"/>
      <c r="H228" s="401"/>
    </row>
  </sheetData>
  <mergeCells count="1">
    <mergeCell ref="B3:G3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</vt:i4>
      </vt:variant>
    </vt:vector>
  </HeadingPairs>
  <TitlesOfParts>
    <vt:vector size="54" baseType="lpstr">
      <vt:lpstr>Table Index</vt:lpstr>
      <vt:lpstr>Table 1</vt:lpstr>
      <vt:lpstr>Table 2</vt:lpstr>
      <vt:lpstr>Table 3</vt:lpstr>
      <vt:lpstr>Sheet5</vt:lpstr>
      <vt:lpstr>Table 4a</vt:lpstr>
      <vt:lpstr>Table 4b</vt:lpstr>
      <vt:lpstr>Table 5</vt:lpstr>
      <vt:lpstr>Table 6</vt:lpstr>
      <vt:lpstr>Table 7</vt:lpstr>
      <vt:lpstr>Table 8</vt:lpstr>
      <vt:lpstr>Table 9</vt:lpstr>
      <vt:lpstr>Table 10</vt:lpstr>
      <vt:lpstr>Table 11</vt:lpstr>
      <vt:lpstr>T12 Beans (broad)</vt:lpstr>
      <vt:lpstr>T13 Beetroot</vt:lpstr>
      <vt:lpstr>T14 Broccoli</vt:lpstr>
      <vt:lpstr>T15 Brussel Sprouts</vt:lpstr>
      <vt:lpstr>T15 Brussel Sprouts contd</vt:lpstr>
      <vt:lpstr>T16 Cabbage (Chinese)</vt:lpstr>
      <vt:lpstr>T16 Cabbage (Chinese) contd</vt:lpstr>
      <vt:lpstr>T17 Cabbage (hard)</vt:lpstr>
      <vt:lpstr>T18 Cabbage (red)</vt:lpstr>
      <vt:lpstr>T19 Cabbage (savoy)</vt:lpstr>
      <vt:lpstr>T19 Cabbage (savoy) contd</vt:lpstr>
      <vt:lpstr>T20 Cabbage (spring)</vt:lpstr>
      <vt:lpstr>T21 Cabbage (summer)</vt:lpstr>
      <vt:lpstr>T22 Cabbage (white)</vt:lpstr>
      <vt:lpstr>T22 Cabbage (white) contd</vt:lpstr>
      <vt:lpstr>T23 Cabbage (winter)</vt:lpstr>
      <vt:lpstr>T24 Calabrese</vt:lpstr>
      <vt:lpstr>T25 Carrots</vt:lpstr>
      <vt:lpstr>T25 Carrots contd</vt:lpstr>
      <vt:lpstr>T26 Cauliflower (autumn)</vt:lpstr>
      <vt:lpstr>T27 Cauliflower (summer)</vt:lpstr>
      <vt:lpstr>T28 Cauliflower (winter)</vt:lpstr>
      <vt:lpstr>T29 Celery (soup)</vt:lpstr>
      <vt:lpstr>T30 Kale</vt:lpstr>
      <vt:lpstr>T31 Leeks</vt:lpstr>
      <vt:lpstr>T32 Leeks (soup)</vt:lpstr>
      <vt:lpstr>T33 Leeks (table)</vt:lpstr>
      <vt:lpstr>T34 Parsley</vt:lpstr>
      <vt:lpstr>T35 Parsnips</vt:lpstr>
      <vt:lpstr>T35 Parsnips contd</vt:lpstr>
      <vt:lpstr>T36 Peas</vt:lpstr>
      <vt:lpstr>T37 Pumpkin</vt:lpstr>
      <vt:lpstr>T38 Rhubarb</vt:lpstr>
      <vt:lpstr>T39 Salad onions (summer)</vt:lpstr>
      <vt:lpstr>T40 Salad onions (winter)</vt:lpstr>
      <vt:lpstr>T41 Swede</vt:lpstr>
      <vt:lpstr>T42 Turnips</vt:lpstr>
      <vt:lpstr>T43 Table comparison</vt:lpstr>
      <vt:lpstr>'Table 5'!Print_Area</vt:lpstr>
      <vt:lpstr>'Table 6'!Print_Area</vt:lpstr>
    </vt:vector>
  </TitlesOfParts>
  <Company>DARDNI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 Lavery</cp:lastModifiedBy>
  <cp:lastPrinted>2018-09-12T11:29:41Z</cp:lastPrinted>
  <dcterms:created xsi:type="dcterms:W3CDTF">2006-05-02T15:06:14Z</dcterms:created>
  <dcterms:modified xsi:type="dcterms:W3CDTF">2020-11-19T12:29:54Z</dcterms:modified>
</cp:coreProperties>
</file>