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 tabRatio="877" activeTab="9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23" r:id="rId10"/>
    <sheet name="Table 11" sheetId="11" r:id="rId11"/>
    <sheet name="Table 12" sheetId="12" r:id="rId12"/>
    <sheet name="Table 13" sheetId="13" r:id="rId13"/>
    <sheet name="Table 14" sheetId="14" r:id="rId14"/>
    <sheet name="Table 15" sheetId="16" r:id="rId15"/>
    <sheet name="Table 16" sheetId="15" r:id="rId16"/>
    <sheet name="Table 17a &amp; 17b" sheetId="17" r:id="rId17"/>
    <sheet name="Table 18" sheetId="18" r:id="rId18"/>
    <sheet name="Table 19" sheetId="19" r:id="rId19"/>
    <sheet name="Table 20a &amp; 20b" sheetId="21" r:id="rId20"/>
    <sheet name="Table 21" sheetId="22" r:id="rId21"/>
  </sheets>
  <definedNames>
    <definedName name="_xlnm._FilterDatabase" localSheetId="17" hidden="1">'Table 18'!$T$8:$T$60</definedName>
  </definedNames>
  <calcPr calcId="152511"/>
</workbook>
</file>

<file path=xl/calcChain.xml><?xml version="1.0" encoding="utf-8"?>
<calcChain xmlns="http://schemas.openxmlformats.org/spreadsheetml/2006/main">
  <c r="P14" i="15" l="1"/>
  <c r="P23" i="15"/>
  <c r="P21" i="15"/>
  <c r="P11" i="15"/>
  <c r="P18" i="15"/>
  <c r="C92" i="23" l="1"/>
  <c r="D92" i="23"/>
  <c r="B92" i="23"/>
  <c r="C92" i="9"/>
  <c r="D92" i="9"/>
  <c r="B92" i="9"/>
</calcChain>
</file>

<file path=xl/sharedStrings.xml><?xml version="1.0" encoding="utf-8"?>
<sst xmlns="http://schemas.openxmlformats.org/spreadsheetml/2006/main" count="1809" uniqueCount="274">
  <si>
    <t>Size Group (hectares)</t>
  </si>
  <si>
    <t>County</t>
  </si>
  <si>
    <t>2&lt;4</t>
  </si>
  <si>
    <t>4&lt;6</t>
  </si>
  <si>
    <t>6&lt;9</t>
  </si>
  <si>
    <t>9&lt;14</t>
  </si>
  <si>
    <t>14+</t>
  </si>
  <si>
    <t>Total</t>
  </si>
  <si>
    <t>A</t>
  </si>
  <si>
    <t>B</t>
  </si>
  <si>
    <t>Armagh</t>
  </si>
  <si>
    <t>All other counties</t>
  </si>
  <si>
    <t>Northern Ireland</t>
  </si>
  <si>
    <t>&lt;2</t>
  </si>
  <si>
    <t>Other top fruit</t>
  </si>
  <si>
    <t>Bramely apples</t>
  </si>
  <si>
    <t>Surveyed area</t>
  </si>
  <si>
    <t>Grown area</t>
  </si>
  <si>
    <t>Proportion of crop surveyed</t>
  </si>
  <si>
    <t>Crop type</t>
  </si>
  <si>
    <t>Bramley apples</t>
  </si>
  <si>
    <t>All crops</t>
  </si>
  <si>
    <t>Pesticide Type</t>
  </si>
  <si>
    <t>Fungicides</t>
  </si>
  <si>
    <t>Herbicides</t>
  </si>
  <si>
    <t>Insecticides and acaricides</t>
  </si>
  <si>
    <t>Growth regulators</t>
  </si>
  <si>
    <t>Other</t>
  </si>
  <si>
    <t xml:space="preserve"> </t>
  </si>
  <si>
    <t>All pesticides</t>
  </si>
  <si>
    <t>Crop Type</t>
  </si>
  <si>
    <t>Total quantity (kg)</t>
  </si>
  <si>
    <t>All Crops</t>
  </si>
  <si>
    <r>
      <t> </t>
    </r>
    <r>
      <rPr>
        <b/>
        <i/>
        <sz val="10"/>
        <rFont val="Calibri"/>
        <family val="2"/>
      </rPr>
      <t>Crop Type</t>
    </r>
  </si>
  <si>
    <t>Other products</t>
  </si>
  <si>
    <t>(ha)</t>
  </si>
  <si>
    <t>(spha)</t>
  </si>
  <si>
    <t xml:space="preserve">Other top fruit </t>
  </si>
  <si>
    <t>All crops average</t>
  </si>
  <si>
    <t>Pesticide group and active ingredient</t>
  </si>
  <si>
    <t>Total area</t>
  </si>
  <si>
    <t>All fungicides</t>
  </si>
  <si>
    <t>Growth Regulators</t>
  </si>
  <si>
    <t>All growth regulators</t>
  </si>
  <si>
    <t>All herbicides</t>
  </si>
  <si>
    <t>Insecticides and acaracides</t>
  </si>
  <si>
    <t>All insecticides and acaracides</t>
  </si>
  <si>
    <t>Others</t>
  </si>
  <si>
    <t>All others</t>
  </si>
  <si>
    <t>No.</t>
  </si>
  <si>
    <t>Active ingredient</t>
  </si>
  <si>
    <t>Treated area (sp.ha)</t>
  </si>
  <si>
    <t>Quantity applied (kg)</t>
  </si>
  <si>
    <t>* Active ingredients not always sprayed as separate actives but also in formulated mixtures.</t>
  </si>
  <si>
    <t>Formulation</t>
  </si>
  <si>
    <t>spha</t>
  </si>
  <si>
    <t>kg</t>
  </si>
  <si>
    <t>Survey year</t>
  </si>
  <si>
    <t>2008*</t>
  </si>
  <si>
    <t>2010*</t>
  </si>
  <si>
    <t>2012*</t>
  </si>
  <si>
    <t>2014*</t>
  </si>
  <si>
    <t>2016*</t>
  </si>
  <si>
    <t>Bramley apples (fruiting)</t>
  </si>
  <si>
    <t>Bramley apples (non-fruiting)</t>
  </si>
  <si>
    <t>N/A</t>
  </si>
  <si>
    <t>All Bramley apples</t>
  </si>
  <si>
    <t>Other top fruit crops</t>
  </si>
  <si>
    <t>Other top fruit crops (fruiting)</t>
  </si>
  <si>
    <t>Other top fruit crops (non-fruiting)</t>
  </si>
  <si>
    <t>All other top fruit crops</t>
  </si>
  <si>
    <t xml:space="preserve">Total crops </t>
  </si>
  <si>
    <t>* Note: From 2008, fruiting and non-fruiting crops were recorded together.</t>
  </si>
  <si>
    <t>2018*</t>
  </si>
  <si>
    <t xml:space="preserve">Mixed activity a.i.'s </t>
  </si>
  <si>
    <t>.</t>
  </si>
  <si>
    <t xml:space="preserve">Insecticides </t>
  </si>
  <si>
    <t>(by classification)</t>
  </si>
  <si>
    <t>Carbamates</t>
  </si>
  <si>
    <t>Organochlorines</t>
  </si>
  <si>
    <t>Organophosphates</t>
  </si>
  <si>
    <t>Pyrethroids</t>
  </si>
  <si>
    <t>Acaricides</t>
  </si>
  <si>
    <t>&lt;1</t>
  </si>
  <si>
    <t>Biopesticides</t>
  </si>
  <si>
    <t>Other insecticides</t>
  </si>
  <si>
    <t>All Insecticides</t>
  </si>
  <si>
    <t>Active Ingredient</t>
  </si>
  <si>
    <t>Mancozeb</t>
  </si>
  <si>
    <t>Captan</t>
  </si>
  <si>
    <t>Dodine</t>
  </si>
  <si>
    <t>Dithianon</t>
  </si>
  <si>
    <t>Sulphur</t>
  </si>
  <si>
    <t>&lt;0.1</t>
  </si>
  <si>
    <t>Pyrimethanil</t>
  </si>
  <si>
    <t>Glyphosate</t>
  </si>
  <si>
    <t>MCPA</t>
  </si>
  <si>
    <t>Chlorpyrifos</t>
  </si>
  <si>
    <t>Copper oxychloride</t>
  </si>
  <si>
    <t>Pyraclostrobin</t>
  </si>
  <si>
    <t>Boscalid</t>
  </si>
  <si>
    <t>Fenbuconazole</t>
  </si>
  <si>
    <t>Myclobutanil</t>
  </si>
  <si>
    <t>Mecoprop-P</t>
  </si>
  <si>
    <t>Paclobutrazol</t>
  </si>
  <si>
    <t>Cyprodinil</t>
  </si>
  <si>
    <t>Prohexadione-calcium</t>
  </si>
  <si>
    <t>Fludioxonil</t>
  </si>
  <si>
    <t>Penconazole</t>
  </si>
  <si>
    <t>Difenoconazole</t>
  </si>
  <si>
    <t>&lt;0.01</t>
  </si>
  <si>
    <t>Pirimicarb</t>
  </si>
  <si>
    <t>Methoxyfenozide</t>
  </si>
  <si>
    <t>Dicamba</t>
  </si>
  <si>
    <t>Paraffin oil</t>
  </si>
  <si>
    <t>Kresoxim-methyl</t>
  </si>
  <si>
    <t>Cypermethrin</t>
  </si>
  <si>
    <t>Clofentezine</t>
  </si>
  <si>
    <t>Spirodiclofen</t>
  </si>
  <si>
    <t>Chlorantraniliprole</t>
  </si>
  <si>
    <t>Triclopyr</t>
  </si>
  <si>
    <t>&lt;0.2</t>
  </si>
  <si>
    <t>Dimethoate</t>
  </si>
  <si>
    <t>&lt;0.3</t>
  </si>
  <si>
    <t>Tebufenpyrad</t>
  </si>
  <si>
    <t>&lt;0.4</t>
  </si>
  <si>
    <t>Flutriafol</t>
  </si>
  <si>
    <t>&lt;0.5</t>
  </si>
  <si>
    <t>Gibberellins</t>
  </si>
  <si>
    <t>&lt;0.6</t>
  </si>
  <si>
    <t>Clopyralid</t>
  </si>
  <si>
    <t>&lt;0.7</t>
  </si>
  <si>
    <t>Deltamethrin</t>
  </si>
  <si>
    <t>&lt;0.8</t>
  </si>
  <si>
    <t>Lime sulphur</t>
  </si>
  <si>
    <t>Copper sulphate</t>
  </si>
  <si>
    <t xml:space="preserve">Lime  </t>
  </si>
  <si>
    <t>Glufosinate-ammonium</t>
  </si>
  <si>
    <t>Tebuconazole</t>
  </si>
  <si>
    <t>Pesticide formulation</t>
  </si>
  <si>
    <t>Quantity treated</t>
  </si>
  <si>
    <t>Quantity applied</t>
  </si>
  <si>
    <t>1-methylcyclopropene</t>
  </si>
  <si>
    <t>Cyprodinil/fludioxonil</t>
  </si>
  <si>
    <t>All other products</t>
  </si>
  <si>
    <t>All treatments</t>
  </si>
  <si>
    <t>*Due to the application method it was impossible to calculate the weight of active ingredient applied</t>
  </si>
  <si>
    <t>Reason for use</t>
  </si>
  <si>
    <t>Storage aid</t>
  </si>
  <si>
    <t>Antioxidants</t>
  </si>
  <si>
    <t>Diphenylamine</t>
  </si>
  <si>
    <t>Ethoxyquin</t>
  </si>
  <si>
    <t>All antioxidants</t>
  </si>
  <si>
    <t>Benomyl</t>
  </si>
  <si>
    <t>Carbendazim</t>
  </si>
  <si>
    <t>Carbendazim/metalaxyl</t>
  </si>
  <si>
    <t>Thiophanate-methyl</t>
  </si>
  <si>
    <t>Metalaxyl-M</t>
  </si>
  <si>
    <t>Stored without treatment</t>
  </si>
  <si>
    <t>Total stored</t>
  </si>
  <si>
    <t>Age of orchard (years)</t>
  </si>
  <si>
    <t>Total grown area (ha)</t>
  </si>
  <si>
    <t>Total quantity harvested (tonnes)</t>
  </si>
  <si>
    <t>Yield (tonnes/ha)</t>
  </si>
  <si>
    <t>&lt; 5</t>
  </si>
  <si>
    <t>5 to 9</t>
  </si>
  <si>
    <t>10 to 14</t>
  </si>
  <si>
    <t>15 to 24</t>
  </si>
  <si>
    <t>25 to 34</t>
  </si>
  <si>
    <t xml:space="preserve"> &gt; 35 </t>
  </si>
  <si>
    <t>Total Bramley apples</t>
  </si>
  <si>
    <t>*N/A</t>
  </si>
  <si>
    <t>Boscalid/pyraclostrobin</t>
  </si>
  <si>
    <t>Dithianon/potassium phosphonates</t>
  </si>
  <si>
    <t>Dithianon/pyraclostrobin</t>
  </si>
  <si>
    <t>Fluxapyroxad</t>
  </si>
  <si>
    <t>Penthiopyrad</t>
  </si>
  <si>
    <t>Proquinazid</t>
  </si>
  <si>
    <t>Unknown fungicide</t>
  </si>
  <si>
    <t>Prohexadione</t>
  </si>
  <si>
    <t>2,4-D</t>
  </si>
  <si>
    <t>2,4-D/glyphosate</t>
  </si>
  <si>
    <t>Dicamba/MCPA/mecoprop-p</t>
  </si>
  <si>
    <t>Dicamba/mecoprop-p</t>
  </si>
  <si>
    <t>Esfenvalerate</t>
  </si>
  <si>
    <t>Flonicamid</t>
  </si>
  <si>
    <t>Thiacloprid</t>
  </si>
  <si>
    <t>Boron</t>
  </si>
  <si>
    <t>Calcium</t>
  </si>
  <si>
    <t>Calcium oxide</t>
  </si>
  <si>
    <t>Calcium oxide/nitrogen</t>
  </si>
  <si>
    <t>Calcium oxide/zinc</t>
  </si>
  <si>
    <t>Calcium/nitrogen/phosphate</t>
  </si>
  <si>
    <t>Copper/nitrogen/phosphorus</t>
  </si>
  <si>
    <t>Iron</t>
  </si>
  <si>
    <t>Magnesium sulphate</t>
  </si>
  <si>
    <t>Manganese</t>
  </si>
  <si>
    <t>Nitrogen</t>
  </si>
  <si>
    <t>Nitrogen/phosphate/potassium oxide</t>
  </si>
  <si>
    <t>Nitrogen/phosphorus/potassium</t>
  </si>
  <si>
    <t>NPK fertiliser</t>
  </si>
  <si>
    <t>Phosphorus pentoxide/potassium oxide</t>
  </si>
  <si>
    <t>Potassium nitrate</t>
  </si>
  <si>
    <t>Seaweed extract</t>
  </si>
  <si>
    <t>Zinc</t>
  </si>
  <si>
    <t>Scab</t>
  </si>
  <si>
    <t>Canker</t>
  </si>
  <si>
    <t>Mildew</t>
  </si>
  <si>
    <t>Total area treated  (spha)</t>
  </si>
  <si>
    <t>Basic area treated  (ha)</t>
  </si>
  <si>
    <t>Total quantity applied (kg)</t>
  </si>
  <si>
    <t>Growth regulation</t>
  </si>
  <si>
    <t>Aphids</t>
  </si>
  <si>
    <t>Blastobasis</t>
  </si>
  <si>
    <t>General insect control</t>
  </si>
  <si>
    <t>Total area treated (spha)</t>
  </si>
  <si>
    <t>Basic area treated (ha)</t>
  </si>
  <si>
    <t>General weed control</t>
  </si>
  <si>
    <t>Woolly aphid</t>
  </si>
  <si>
    <t>Pesticide type and formulation</t>
  </si>
  <si>
    <t>General Weed Control</t>
  </si>
  <si>
    <t>General Insect Control</t>
  </si>
  <si>
    <t>Insecticides</t>
  </si>
  <si>
    <t>All insecticides</t>
  </si>
  <si>
    <t>Rot control</t>
  </si>
  <si>
    <t>Scab and mildew</t>
  </si>
  <si>
    <t>Potassium phosphonates</t>
  </si>
  <si>
    <t>Florasulam</t>
  </si>
  <si>
    <t>Halauxifen-methyl</t>
  </si>
  <si>
    <t>Neonicotinoids</t>
  </si>
  <si>
    <t>**</t>
  </si>
  <si>
    <t>** No weight available for unknown insecticides</t>
  </si>
  <si>
    <t>56%</t>
  </si>
  <si>
    <t>38%</t>
  </si>
  <si>
    <r>
      <t xml:space="preserve">Table 3    </t>
    </r>
    <r>
      <rPr>
        <b/>
        <sz val="11"/>
        <rFont val="Calibri"/>
        <family val="2"/>
      </rPr>
      <t>Estimated area (ha) of top fruit crops grown regionally in Northern Ireland, 2020.</t>
    </r>
  </si>
  <si>
    <r>
      <t xml:space="preserve">Table 7     </t>
    </r>
    <r>
      <rPr>
        <b/>
        <sz val="11"/>
        <rFont val="Calibri"/>
        <family val="2"/>
      </rPr>
      <t xml:space="preserve">The basic area (ha) and the total area (spha) of top fruit crops treated with each pesticide type in Northern Ireland, 2020. </t>
    </r>
  </si>
  <si>
    <t>Spirotetramat</t>
  </si>
  <si>
    <t>Boron/magnesium/phosphorus/zinc</t>
  </si>
  <si>
    <t>Calcium chloride</t>
  </si>
  <si>
    <t>Nitrogen/phosphorus</t>
  </si>
  <si>
    <t>Unknown foliar feed</t>
  </si>
  <si>
    <t>&lt;0.05</t>
  </si>
  <si>
    <t>Grass</t>
  </si>
  <si>
    <t>Aphids and caterpillars</t>
  </si>
  <si>
    <t>Capsids</t>
  </si>
  <si>
    <t>Codling moth</t>
  </si>
  <si>
    <t>% change in area grown 2018/2020</t>
  </si>
  <si>
    <t>2020*</t>
  </si>
  <si>
    <r>
      <t xml:space="preserve">Table 15     </t>
    </r>
    <r>
      <rPr>
        <b/>
        <sz val="11"/>
        <rFont val="Calibri"/>
        <family val="2"/>
      </rPr>
      <t>Estimated area treated (spha) and quantity of 'other' products applied (kg) to Bramley apple crops, 2020.</t>
    </r>
  </si>
  <si>
    <r>
      <t xml:space="preserve">Table 9    </t>
    </r>
    <r>
      <rPr>
        <b/>
        <sz val="11"/>
        <rFont val="Calibri"/>
        <family val="2"/>
      </rPr>
      <t>Estimated area (spha) of top fruit crops treated with pesticide formulations in Northern Ireland, 2020.</t>
    </r>
  </si>
  <si>
    <r>
      <t xml:space="preserve">Table 2     </t>
    </r>
    <r>
      <rPr>
        <b/>
        <sz val="11"/>
        <rFont val="Calibri"/>
        <family val="2"/>
      </rPr>
      <t>Estimated grown area of crops (ha), total surveyed area of crops (ha) and proportion (%) of the total area of top fruit crops surveyed in Northern Ireland, 2020.</t>
    </r>
  </si>
  <si>
    <r>
      <t xml:space="preserve">Table 4     </t>
    </r>
    <r>
      <rPr>
        <b/>
        <sz val="11"/>
        <rFont val="Calibri"/>
        <family val="2"/>
      </rPr>
      <t>Estimated area (spha) of top fruit crops receiving treatments, categorised by pesticide type and region in Northern Ireland, 2020.</t>
    </r>
  </si>
  <si>
    <r>
      <t xml:space="preserve">Table 5     </t>
    </r>
    <r>
      <rPr>
        <b/>
        <sz val="11"/>
        <rFont val="Calibri"/>
        <family val="2"/>
      </rPr>
      <t>Estimated quantity (kg) of pesticide active ingredients applied to top fruit crops, categorised by pesticide type and region in Northern Ireland, 2020.</t>
    </r>
  </si>
  <si>
    <r>
      <t xml:space="preserve">Table 10    </t>
    </r>
    <r>
      <rPr>
        <b/>
        <sz val="11"/>
        <rFont val="Calibri"/>
        <family val="2"/>
      </rPr>
      <t xml:space="preserve">Estimated quantities (kg) of top fruit crops treated with pesticide formulations in Northern Ireland, 2020.  </t>
    </r>
  </si>
  <si>
    <t>Reason for treatment</t>
  </si>
  <si>
    <t>Unknown insecticides**</t>
  </si>
  <si>
    <t>* Does not include ‘other’ pesticide types</t>
  </si>
  <si>
    <t>Stored</t>
  </si>
  <si>
    <t>Applied</t>
  </si>
  <si>
    <r>
      <t xml:space="preserve">Table 1     </t>
    </r>
    <r>
      <rPr>
        <b/>
        <sz val="11"/>
        <rFont val="Calibri"/>
        <family val="2"/>
      </rPr>
      <t>The total number of holdings in strata (A) and the number of holdings surveyed (B) from each size group in Northern Ireland, 2020.</t>
    </r>
  </si>
  <si>
    <r>
      <t xml:space="preserve">Table 6     </t>
    </r>
    <r>
      <rPr>
        <b/>
        <sz val="11"/>
        <rFont val="Calibri"/>
        <family val="2"/>
      </rPr>
      <t xml:space="preserve">Estimated quantity (kg) of pesticide active ingredients applied to top fruit crops, categorised by pesticide type and crop type in Northern Ireland, 2020. </t>
    </r>
  </si>
  <si>
    <r>
      <t xml:space="preserve">Table 8     </t>
    </r>
    <r>
      <rPr>
        <b/>
        <sz val="11"/>
        <rFont val="Calibri"/>
        <family val="2"/>
      </rPr>
      <t xml:space="preserve">Number of spray applications by pesticide type, applied to top fruit crops in Northern Ireland, 2020: (A) The mean number of spray applications and (B) the mean number of applications accounting for tank mixes. </t>
    </r>
  </si>
  <si>
    <r>
      <rPr>
        <b/>
        <sz val="11"/>
        <color rgb="FF008080"/>
        <rFont val="Calibri"/>
        <family val="2"/>
      </rPr>
      <t>Table 13</t>
    </r>
    <r>
      <rPr>
        <b/>
        <sz val="11"/>
        <color indexed="8"/>
        <rFont val="Calibri"/>
        <family val="2"/>
      </rPr>
      <t xml:space="preserve">     Bramley apples: Active ingredients used with reason for treatment, and area treated (spha), total area treated (spha),  basic area treated (ha) and total quantity applied (kg).</t>
    </r>
  </si>
  <si>
    <r>
      <t xml:space="preserve">Table 14     </t>
    </r>
    <r>
      <rPr>
        <b/>
        <sz val="11"/>
        <color rgb="FF000000"/>
        <rFont val="Calibri"/>
        <family val="2"/>
      </rPr>
      <t>‘Other’ top fruit:</t>
    </r>
    <r>
      <rPr>
        <b/>
        <sz val="11"/>
        <color rgb="FF008080"/>
        <rFont val="Calibri"/>
        <family val="2"/>
      </rPr>
      <t xml:space="preserve"> </t>
    </r>
    <r>
      <rPr>
        <b/>
        <sz val="11"/>
        <rFont val="Calibri"/>
        <family val="2"/>
      </rPr>
      <t>Active ingredients used with reason for treatment and area treated (spha), total area treated (spha), basic area treated (ha) and total quantity applied (kg).</t>
    </r>
  </si>
  <si>
    <r>
      <t xml:space="preserve">Table 21     </t>
    </r>
    <r>
      <rPr>
        <b/>
        <sz val="11"/>
        <rFont val="Calibri"/>
        <family val="2"/>
      </rPr>
      <t>Total grown area (ha), total quantity harvested (tonnes) and total yield (tonnes/ha) of Bramley apple crops by age of orchard, in Northern Ireland, 2020.</t>
    </r>
  </si>
  <si>
    <r>
      <t xml:space="preserve">Table 19     </t>
    </r>
    <r>
      <rPr>
        <b/>
        <sz val="11"/>
        <rFont val="Calibri"/>
        <family val="2"/>
      </rPr>
      <t>Estimated quantities (tonnes) of stored apples receiving treatment, the total amount of active ingredients applied (kg) and reason for use in Northern Ireland, 2020.</t>
    </r>
  </si>
  <si>
    <r>
      <rPr>
        <b/>
        <sz val="12"/>
        <color theme="8" tint="-0.249977111117893"/>
        <rFont val="Calibri"/>
        <family val="2"/>
      </rPr>
      <t>Table 18</t>
    </r>
    <r>
      <rPr>
        <b/>
        <sz val="12"/>
        <rFont val="Calibri"/>
        <family val="2"/>
      </rPr>
      <t xml:space="preserve">     Application ratios (kg/ha) of the active ingredients most extensively used on top fruit crops in Northern Ireland, 1992-2020. </t>
    </r>
  </si>
  <si>
    <r>
      <t xml:space="preserve">Table 12     </t>
    </r>
    <r>
      <rPr>
        <b/>
        <sz val="11"/>
        <rFont val="Calibri"/>
        <family val="2"/>
      </rPr>
      <t>The active ingredients* most extensively used on top fruit crops ranked by weight (kg) in Northern Ireland, 2020.</t>
    </r>
  </si>
  <si>
    <r>
      <rPr>
        <b/>
        <sz val="11"/>
        <color theme="8" tint="-0.249977111117893"/>
        <rFont val="Calibri"/>
        <family val="2"/>
      </rPr>
      <t xml:space="preserve">Table 11 </t>
    </r>
    <r>
      <rPr>
        <b/>
        <sz val="11"/>
        <color theme="1"/>
        <rFont val="Calibri"/>
        <family val="2"/>
      </rPr>
      <t xml:space="preserve">    The active ingredients* most extensively used on top fruit crops ranked by treated area (spha) in Northern Ireland, 2020.</t>
    </r>
  </si>
  <si>
    <r>
      <t xml:space="preserve">Table 16     </t>
    </r>
    <r>
      <rPr>
        <b/>
        <sz val="11"/>
        <rFont val="Calibri"/>
        <family val="2"/>
      </rPr>
      <t>Total area (ha) of top fruit crops* grown in Northern Ireland, 1992-2020.</t>
    </r>
  </si>
  <si>
    <r>
      <t xml:space="preserve">Table 17b     </t>
    </r>
    <r>
      <rPr>
        <b/>
        <sz val="11"/>
        <rFont val="Calibri"/>
        <family val="2"/>
        <scheme val="minor"/>
      </rPr>
      <t xml:space="preserve">Total area treated (A (spha)) and quantity of pesticides* applied (B (kg)) to top fruit crops in Northern Ireland, 2012-2020. </t>
    </r>
  </si>
  <si>
    <r>
      <rPr>
        <b/>
        <sz val="11"/>
        <color theme="8" tint="-0.249977111117893"/>
        <rFont val="Calibri"/>
        <family val="2"/>
      </rPr>
      <t>Table 17a</t>
    </r>
    <r>
      <rPr>
        <b/>
        <sz val="11"/>
        <color theme="1"/>
        <rFont val="Calibri"/>
        <family val="2"/>
      </rPr>
      <t xml:space="preserve">     Total area treated (A (spha)) and quantity of pesticides* applied (B (kg)) to top fruit crops in Northern Ireland, 1992-2010. </t>
    </r>
  </si>
  <si>
    <r>
      <t>Table 20b     E</t>
    </r>
    <r>
      <rPr>
        <b/>
        <sz val="11"/>
        <rFont val="Calibri"/>
        <family val="2"/>
      </rPr>
      <t>stimated quantities (tonnes) of Bramley apples stored and the total weight of active ingredients applied (kg)  in Northern Ireland, 2012-2020.</t>
    </r>
  </si>
  <si>
    <r>
      <t>Table 20a    E</t>
    </r>
    <r>
      <rPr>
        <b/>
        <sz val="11"/>
        <rFont val="Calibri"/>
        <family val="2"/>
      </rPr>
      <t>stimated quantities (tonnes) of Bramley apples stored and the total weight of active ingredients applied (kg)  in Northern Ireland, 1992-2010.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</si>
</sst>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_ ;\-#,##0\ "/>
    <numFmt numFmtId="165" formatCode="_-* #,##0.0_-;\-* #,##0.0_-;_-* &quot;-&quot;??_-;_-@_-"/>
    <numFmt numFmtId="166" formatCode="#,##0.0"/>
    <numFmt numFmtId="167" formatCode="_-* #,##0_-;\-* #,##0_-;_-* &quot;-&quot;??_-;_-@_-"/>
    <numFmt numFmtId="168" formatCode="0.0"/>
    <numFmt numFmtId="169" formatCode="0.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808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Calibri"/>
      <family val="2"/>
    </font>
    <font>
      <b/>
      <i/>
      <sz val="10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i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b/>
      <sz val="10"/>
      <color rgb="FF00FFFF"/>
      <name val="Calibri"/>
      <family val="2"/>
    </font>
    <font>
      <b/>
      <i/>
      <sz val="11"/>
      <name val="Calibri"/>
      <family val="2"/>
    </font>
    <font>
      <sz val="9"/>
      <color rgb="FF000000"/>
      <name val="Arial"/>
      <family val="2"/>
    </font>
    <font>
      <i/>
      <sz val="10"/>
      <name val="Calibri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</font>
    <font>
      <b/>
      <sz val="12"/>
      <color rgb="FF008080"/>
      <name val="Calibri"/>
      <family val="2"/>
    </font>
    <font>
      <b/>
      <i/>
      <sz val="10"/>
      <color rgb="FF000000"/>
      <name val="Calibri"/>
      <family val="2"/>
    </font>
    <font>
      <b/>
      <i/>
      <sz val="9"/>
      <color rgb="FF000000"/>
      <name val="Arial"/>
      <family val="2"/>
    </font>
    <font>
      <sz val="11"/>
      <color rgb="FFFF0000"/>
      <name val="Times New Roman"/>
      <family val="1"/>
    </font>
    <font>
      <sz val="10"/>
      <color rgb="FF000000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10"/>
      <name val="Trebuchet MS"/>
      <family val="2"/>
    </font>
    <font>
      <b/>
      <i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sz val="9"/>
      <color theme="1"/>
      <name val="Calibri"/>
      <family val="2"/>
      <scheme val="minor"/>
    </font>
    <font>
      <b/>
      <sz val="8"/>
      <name val="Calibri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i/>
      <sz val="10"/>
      <color rgb="FFFFFFFF"/>
      <name val="Calibri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b/>
      <i/>
      <sz val="11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8" tint="-0.249977111117893"/>
      <name val="Calibri"/>
      <family val="2"/>
    </font>
    <font>
      <b/>
      <sz val="12"/>
      <color theme="8" tint="-0.249977111117893"/>
      <name val="Calibri"/>
      <family val="2"/>
    </font>
    <font>
      <b/>
      <sz val="11"/>
      <color theme="8" tint="-0.249977111117893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</font>
  </fonts>
  <fills count="23">
    <fill>
      <patternFill patternType="none"/>
    </fill>
    <fill>
      <patternFill patternType="gray125"/>
    </fill>
    <fill>
      <patternFill patternType="solid">
        <fgColor rgb="FF8DB4E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52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medium">
        <color rgb="FFFFFFFF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/>
      <bottom style="thick">
        <color rgb="FFFFFFFF"/>
      </bottom>
      <diagonal/>
    </border>
    <border>
      <left style="medium">
        <color rgb="FFFFFFFF"/>
      </left>
      <right/>
      <top/>
      <bottom style="thick">
        <color rgb="FFFFFFFF"/>
      </bottom>
      <diagonal/>
    </border>
    <border>
      <left/>
      <right/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rgb="FFFFFFFF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rgb="FFFFFFFF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58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5" fillId="2" borderId="0" xfId="0" applyFont="1" applyFill="1" applyAlignment="1">
      <alignment vertical="center" wrapText="1"/>
    </xf>
    <xf numFmtId="0" fontId="4" fillId="0" borderId="0" xfId="0" applyFont="1" applyAlignment="1"/>
    <xf numFmtId="0" fontId="5" fillId="0" borderId="0" xfId="0" applyFont="1" applyAlignment="1">
      <alignment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10" fillId="0" borderId="0" xfId="0" applyFont="1"/>
    <xf numFmtId="2" fontId="11" fillId="0" borderId="0" xfId="0" applyNumberFormat="1" applyFont="1" applyAlignment="1">
      <alignment vertical="center"/>
    </xf>
    <xf numFmtId="2" fontId="0" fillId="0" borderId="0" xfId="0" applyNumberFormat="1"/>
    <xf numFmtId="2" fontId="5" fillId="8" borderId="16" xfId="2" applyNumberFormat="1" applyFont="1" applyFill="1" applyBorder="1" applyAlignment="1">
      <alignment horizontal="center" wrapText="1"/>
    </xf>
    <xf numFmtId="2" fontId="0" fillId="8" borderId="0" xfId="0" applyNumberFormat="1" applyFill="1"/>
    <xf numFmtId="2" fontId="7" fillId="5" borderId="17" xfId="2" applyNumberFormat="1" applyFont="1" applyFill="1" applyBorder="1" applyAlignment="1">
      <alignment horizontal="left"/>
    </xf>
    <xf numFmtId="164" fontId="13" fillId="9" borderId="17" xfId="1" applyNumberFormat="1" applyFont="1" applyFill="1" applyBorder="1" applyAlignment="1">
      <alignment horizontal="center"/>
    </xf>
    <xf numFmtId="2" fontId="11" fillId="0" borderId="0" xfId="0" applyNumberFormat="1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2" fontId="5" fillId="7" borderId="15" xfId="2" applyNumberFormat="1" applyFont="1" applyFill="1" applyBorder="1" applyAlignment="1">
      <alignment horizontal="center" wrapText="1"/>
    </xf>
    <xf numFmtId="0" fontId="0" fillId="8" borderId="0" xfId="0" applyFill="1"/>
    <xf numFmtId="0" fontId="11" fillId="0" borderId="0" xfId="0" applyFont="1" applyFill="1" applyAlignment="1">
      <alignment vertical="center"/>
    </xf>
    <xf numFmtId="2" fontId="5" fillId="7" borderId="15" xfId="2" applyNumberFormat="1" applyFont="1" applyFill="1" applyBorder="1" applyAlignment="1">
      <alignment horizontal="left" wrapText="1"/>
    </xf>
    <xf numFmtId="164" fontId="14" fillId="5" borderId="17" xfId="1" applyNumberFormat="1" applyFont="1" applyFill="1" applyBorder="1" applyAlignment="1">
      <alignment horizontal="center"/>
    </xf>
    <xf numFmtId="164" fontId="15" fillId="7" borderId="17" xfId="1" applyNumberFormat="1" applyFont="1" applyFill="1" applyBorder="1" applyAlignment="1">
      <alignment horizontal="left"/>
    </xf>
    <xf numFmtId="164" fontId="15" fillId="7" borderId="17" xfId="1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7" fillId="3" borderId="4" xfId="0" applyFont="1" applyFill="1" applyBorder="1" applyAlignment="1">
      <alignment vertical="center" wrapText="1"/>
    </xf>
    <xf numFmtId="0" fontId="7" fillId="3" borderId="0" xfId="0" applyFont="1" applyFill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5" fillId="2" borderId="19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1" fontId="1" fillId="0" borderId="0" xfId="3" applyNumberFormat="1"/>
    <xf numFmtId="1" fontId="1" fillId="0" borderId="0" xfId="3" applyNumberFormat="1" applyFill="1"/>
    <xf numFmtId="0" fontId="5" fillId="0" borderId="20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17" fillId="12" borderId="3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3" fontId="18" fillId="4" borderId="3" xfId="0" applyNumberFormat="1" applyFont="1" applyFill="1" applyBorder="1" applyAlignment="1">
      <alignment horizontal="right" vertical="center"/>
    </xf>
    <xf numFmtId="3" fontId="18" fillId="3" borderId="3" xfId="0" applyNumberFormat="1" applyFont="1" applyFill="1" applyBorder="1" applyAlignment="1">
      <alignment horizontal="right" vertical="center"/>
    </xf>
    <xf numFmtId="0" fontId="19" fillId="11" borderId="4" xfId="0" applyFont="1" applyFill="1" applyBorder="1" applyAlignment="1">
      <alignment vertical="center"/>
    </xf>
    <xf numFmtId="0" fontId="18" fillId="11" borderId="3" xfId="0" applyFont="1" applyFill="1" applyBorder="1" applyAlignment="1">
      <alignment horizontal="right" vertical="center"/>
    </xf>
    <xf numFmtId="0" fontId="14" fillId="11" borderId="3" xfId="0" applyFont="1" applyFill="1" applyBorder="1" applyAlignment="1">
      <alignment horizontal="right" vertical="center"/>
    </xf>
    <xf numFmtId="0" fontId="6" fillId="2" borderId="12" xfId="0" applyFont="1" applyFill="1" applyBorder="1" applyAlignment="1">
      <alignment vertical="center"/>
    </xf>
    <xf numFmtId="3" fontId="20" fillId="2" borderId="3" xfId="0" applyNumberFormat="1" applyFont="1" applyFill="1" applyBorder="1" applyAlignment="1">
      <alignment horizontal="right" vertical="center"/>
    </xf>
    <xf numFmtId="0" fontId="20" fillId="2" borderId="3" xfId="0" applyFont="1" applyFill="1" applyBorder="1" applyAlignment="1">
      <alignment horizontal="right" vertical="center"/>
    </xf>
    <xf numFmtId="0" fontId="7" fillId="11" borderId="0" xfId="0" applyFont="1" applyFill="1" applyAlignment="1">
      <alignment vertical="center"/>
    </xf>
    <xf numFmtId="0" fontId="20" fillId="11" borderId="0" xfId="0" applyFont="1" applyFill="1" applyAlignment="1">
      <alignment horizontal="right" vertical="center"/>
    </xf>
    <xf numFmtId="0" fontId="21" fillId="0" borderId="18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11" borderId="0" xfId="0" applyFont="1" applyFill="1" applyAlignment="1">
      <alignment vertical="center"/>
    </xf>
    <xf numFmtId="0" fontId="21" fillId="11" borderId="7" xfId="0" applyFont="1" applyFill="1" applyBorder="1" applyAlignment="1">
      <alignment vertical="center"/>
    </xf>
    <xf numFmtId="0" fontId="7" fillId="11" borderId="4" xfId="0" applyFont="1" applyFill="1" applyBorder="1" applyAlignment="1">
      <alignment vertical="center"/>
    </xf>
    <xf numFmtId="0" fontId="4" fillId="11" borderId="3" xfId="0" applyFont="1" applyFill="1" applyBorder="1"/>
    <xf numFmtId="165" fontId="1" fillId="0" borderId="0" xfId="3" applyNumberFormat="1"/>
    <xf numFmtId="0" fontId="1" fillId="0" borderId="0" xfId="4"/>
    <xf numFmtId="0" fontId="25" fillId="0" borderId="0" xfId="0" applyFont="1" applyAlignment="1">
      <alignment vertical="center" wrapText="1"/>
    </xf>
    <xf numFmtId="0" fontId="5" fillId="10" borderId="2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wrapText="1"/>
    </xf>
    <xf numFmtId="0" fontId="0" fillId="0" borderId="0" xfId="0" applyFill="1"/>
    <xf numFmtId="0" fontId="5" fillId="10" borderId="0" xfId="0" applyFont="1" applyFill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3" borderId="9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5" fillId="10" borderId="2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3" fontId="18" fillId="3" borderId="2" xfId="0" applyNumberFormat="1" applyFont="1" applyFill="1" applyBorder="1" applyAlignment="1">
      <alignment horizontal="center" vertical="center"/>
    </xf>
    <xf numFmtId="3" fontId="18" fillId="3" borderId="11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/>
    </xf>
    <xf numFmtId="165" fontId="28" fillId="0" borderId="0" xfId="0" applyNumberFormat="1" applyFont="1" applyFill="1" applyAlignment="1">
      <alignment vertical="top"/>
    </xf>
    <xf numFmtId="0" fontId="5" fillId="2" borderId="18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0" fillId="0" borderId="0" xfId="4" applyFont="1"/>
    <xf numFmtId="0" fontId="4" fillId="0" borderId="4" xfId="0" applyFont="1" applyBorder="1"/>
    <xf numFmtId="0" fontId="4" fillId="0" borderId="5" xfId="0" applyFont="1" applyBorder="1"/>
    <xf numFmtId="0" fontId="4" fillId="0" borderId="1" xfId="0" applyFont="1" applyBorder="1"/>
    <xf numFmtId="0" fontId="12" fillId="0" borderId="9" xfId="0" applyFont="1" applyBorder="1" applyAlignment="1">
      <alignment horizontal="center" vertical="center" wrapText="1"/>
    </xf>
    <xf numFmtId="0" fontId="17" fillId="12" borderId="0" xfId="0" applyFont="1" applyFill="1" applyAlignment="1">
      <alignment vertical="center"/>
    </xf>
    <xf numFmtId="0" fontId="4" fillId="0" borderId="12" xfId="0" applyFont="1" applyBorder="1"/>
    <xf numFmtId="0" fontId="4" fillId="0" borderId="3" xfId="0" applyFont="1" applyBorder="1"/>
    <xf numFmtId="0" fontId="7" fillId="3" borderId="11" xfId="0" applyFont="1" applyFill="1" applyBorder="1" applyAlignment="1">
      <alignment vertical="center"/>
    </xf>
    <xf numFmtId="3" fontId="14" fillId="4" borderId="9" xfId="0" applyNumberFormat="1" applyFont="1" applyFill="1" applyBorder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 vertical="center"/>
    </xf>
    <xf numFmtId="3" fontId="14" fillId="14" borderId="9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14" borderId="9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/>
    </xf>
    <xf numFmtId="0" fontId="4" fillId="0" borderId="2" xfId="0" applyFont="1" applyBorder="1"/>
    <xf numFmtId="0" fontId="14" fillId="0" borderId="1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3" fontId="30" fillId="2" borderId="12" xfId="0" applyNumberFormat="1" applyFont="1" applyFill="1" applyBorder="1" applyAlignment="1">
      <alignment horizontal="center" vertical="center"/>
    </xf>
    <xf numFmtId="3" fontId="30" fillId="2" borderId="3" xfId="0" applyNumberFormat="1" applyFont="1" applyFill="1" applyBorder="1" applyAlignment="1">
      <alignment horizontal="center" vertical="center"/>
    </xf>
    <xf numFmtId="3" fontId="30" fillId="2" borderId="9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9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/>
    <xf numFmtId="0" fontId="7" fillId="0" borderId="0" xfId="0" applyFont="1" applyAlignment="1">
      <alignment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" fontId="14" fillId="14" borderId="10" xfId="0" applyNumberFormat="1" applyFont="1" applyFill="1" applyBorder="1" applyAlignment="1">
      <alignment horizontal="center" vertical="center" wrapText="1"/>
    </xf>
    <xf numFmtId="0" fontId="14" fillId="14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3" fontId="30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1" fillId="0" borderId="0" xfId="5"/>
    <xf numFmtId="0" fontId="32" fillId="0" borderId="0" xfId="0" applyFont="1"/>
    <xf numFmtId="0" fontId="31" fillId="0" borderId="0" xfId="0" applyFont="1" applyFill="1"/>
    <xf numFmtId="0" fontId="34" fillId="0" borderId="0" xfId="0" applyFont="1" applyFill="1" applyAlignment="1">
      <alignment horizontal="center"/>
    </xf>
    <xf numFmtId="0" fontId="31" fillId="7" borderId="27" xfId="0" applyFont="1" applyFill="1" applyBorder="1"/>
    <xf numFmtId="0" fontId="1" fillId="0" borderId="0" xfId="5" applyBorder="1"/>
    <xf numFmtId="0" fontId="33" fillId="7" borderId="31" xfId="0" applyFont="1" applyFill="1" applyBorder="1"/>
    <xf numFmtId="0" fontId="34" fillId="7" borderId="32" xfId="0" applyFont="1" applyFill="1" applyBorder="1" applyAlignment="1">
      <alignment horizontal="center"/>
    </xf>
    <xf numFmtId="0" fontId="36" fillId="7" borderId="32" xfId="5" applyFont="1" applyFill="1" applyBorder="1" applyAlignment="1">
      <alignment horizontal="center"/>
    </xf>
    <xf numFmtId="0" fontId="36" fillId="7" borderId="33" xfId="5" applyFont="1" applyFill="1" applyBorder="1" applyAlignment="1">
      <alignment horizontal="center"/>
    </xf>
    <xf numFmtId="0" fontId="32" fillId="0" borderId="34" xfId="0" applyFont="1" applyFill="1" applyBorder="1"/>
    <xf numFmtId="0" fontId="1" fillId="0" borderId="34" xfId="5" applyBorder="1"/>
    <xf numFmtId="0" fontId="37" fillId="15" borderId="35" xfId="0" applyFont="1" applyFill="1" applyBorder="1" applyAlignment="1">
      <alignment vertical="center"/>
    </xf>
    <xf numFmtId="3" fontId="14" fillId="6" borderId="36" xfId="0" applyNumberFormat="1" applyFont="1" applyFill="1" applyBorder="1" applyAlignment="1">
      <alignment horizontal="right"/>
    </xf>
    <xf numFmtId="3" fontId="14" fillId="4" borderId="36" xfId="0" applyNumberFormat="1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horizontal="right"/>
    </xf>
    <xf numFmtId="0" fontId="14" fillId="0" borderId="34" xfId="0" applyFont="1" applyBorder="1" applyAlignment="1">
      <alignment vertical="center" wrapText="1"/>
    </xf>
    <xf numFmtId="0" fontId="38" fillId="0" borderId="0" xfId="0" applyFont="1" applyFill="1"/>
    <xf numFmtId="0" fontId="14" fillId="4" borderId="36" xfId="0" applyFont="1" applyFill="1" applyBorder="1" applyAlignment="1">
      <alignment vertical="center" wrapText="1"/>
    </xf>
    <xf numFmtId="0" fontId="39" fillId="0" borderId="0" xfId="0" applyFont="1" applyFill="1"/>
    <xf numFmtId="0" fontId="14" fillId="6" borderId="36" xfId="0" applyFont="1" applyFill="1" applyBorder="1" applyAlignment="1">
      <alignment horizontal="right"/>
    </xf>
    <xf numFmtId="0" fontId="14" fillId="4" borderId="36" xfId="0" applyFont="1" applyFill="1" applyBorder="1" applyAlignment="1">
      <alignment horizontal="right" vertical="center" wrapText="1"/>
    </xf>
    <xf numFmtId="0" fontId="40" fillId="0" borderId="0" xfId="0" applyFont="1" applyFill="1"/>
    <xf numFmtId="0" fontId="12" fillId="0" borderId="37" xfId="0" applyFont="1" applyFill="1" applyBorder="1" applyAlignment="1">
      <alignment horizontal="right"/>
    </xf>
    <xf numFmtId="0" fontId="41" fillId="0" borderId="37" xfId="5" applyFont="1" applyBorder="1" applyAlignment="1">
      <alignment vertical="center"/>
    </xf>
    <xf numFmtId="0" fontId="37" fillId="15" borderId="0" xfId="0" applyFont="1" applyFill="1" applyAlignment="1">
      <alignment vertical="center"/>
    </xf>
    <xf numFmtId="3" fontId="14" fillId="0" borderId="36" xfId="0" applyNumberFormat="1" applyFont="1" applyFill="1" applyBorder="1" applyAlignment="1">
      <alignment horizontal="right"/>
    </xf>
    <xf numFmtId="0" fontId="41" fillId="0" borderId="36" xfId="5" applyFont="1" applyBorder="1" applyAlignment="1">
      <alignment vertical="center"/>
    </xf>
    <xf numFmtId="0" fontId="34" fillId="0" borderId="0" xfId="0" applyFont="1" applyFill="1"/>
    <xf numFmtId="3" fontId="14" fillId="0" borderId="38" xfId="0" applyNumberFormat="1" applyFont="1" applyFill="1" applyBorder="1" applyAlignment="1">
      <alignment horizontal="right"/>
    </xf>
    <xf numFmtId="0" fontId="41" fillId="0" borderId="38" xfId="5" applyFont="1" applyBorder="1" applyAlignment="1">
      <alignment vertical="center"/>
    </xf>
    <xf numFmtId="0" fontId="31" fillId="5" borderId="23" xfId="0" applyFont="1" applyFill="1" applyBorder="1"/>
    <xf numFmtId="3" fontId="14" fillId="6" borderId="39" xfId="0" applyNumberFormat="1" applyFont="1" applyFill="1" applyBorder="1" applyAlignment="1">
      <alignment horizontal="right"/>
    </xf>
    <xf numFmtId="0" fontId="14" fillId="4" borderId="39" xfId="0" applyFont="1" applyFill="1" applyBorder="1" applyAlignment="1">
      <alignment horizontal="right" vertical="center" wrapText="1"/>
    </xf>
    <xf numFmtId="0" fontId="1" fillId="0" borderId="24" xfId="5" applyBorder="1"/>
    <xf numFmtId="0" fontId="31" fillId="5" borderId="31" xfId="0" applyFont="1" applyFill="1" applyBorder="1"/>
    <xf numFmtId="3" fontId="14" fillId="4" borderId="36" xfId="0" applyNumberFormat="1" applyFont="1" applyFill="1" applyBorder="1" applyAlignment="1">
      <alignment horizontal="right" vertical="center" wrapText="1"/>
    </xf>
    <xf numFmtId="3" fontId="14" fillId="6" borderId="32" xfId="0" applyNumberFormat="1" applyFont="1" applyFill="1" applyBorder="1" applyAlignment="1">
      <alignment horizontal="right"/>
    </xf>
    <xf numFmtId="0" fontId="14" fillId="4" borderId="32" xfId="0" applyFont="1" applyFill="1" applyBorder="1" applyAlignment="1">
      <alignment horizontal="right" vertical="center" wrapText="1"/>
    </xf>
    <xf numFmtId="3" fontId="30" fillId="0" borderId="34" xfId="0" applyNumberFormat="1" applyFont="1" applyFill="1" applyBorder="1" applyAlignment="1">
      <alignment horizontal="right"/>
    </xf>
    <xf numFmtId="0" fontId="33" fillId="7" borderId="35" xfId="0" applyFont="1" applyFill="1" applyBorder="1"/>
    <xf numFmtId="3" fontId="30" fillId="7" borderId="36" xfId="0" applyNumberFormat="1" applyFont="1" applyFill="1" applyBorder="1" applyAlignment="1">
      <alignment horizontal="right"/>
    </xf>
    <xf numFmtId="3" fontId="30" fillId="2" borderId="36" xfId="0" applyNumberFormat="1" applyFont="1" applyFill="1" applyBorder="1" applyAlignment="1">
      <alignment vertical="center" wrapText="1"/>
    </xf>
    <xf numFmtId="0" fontId="30" fillId="2" borderId="36" xfId="0" applyFont="1" applyFill="1" applyBorder="1" applyAlignment="1">
      <alignment vertical="center" wrapText="1"/>
    </xf>
    <xf numFmtId="0" fontId="14" fillId="0" borderId="38" xfId="0" applyFont="1" applyFill="1" applyBorder="1" applyAlignment="1">
      <alignment horizontal="right"/>
    </xf>
    <xf numFmtId="0" fontId="42" fillId="0" borderId="38" xfId="5" applyFont="1" applyBorder="1" applyAlignment="1"/>
    <xf numFmtId="0" fontId="32" fillId="0" borderId="0" xfId="0" applyFont="1" applyFill="1"/>
    <xf numFmtId="3" fontId="0" fillId="0" borderId="0" xfId="0" applyNumberFormat="1"/>
    <xf numFmtId="0" fontId="22" fillId="0" borderId="0" xfId="0" applyFont="1"/>
    <xf numFmtId="0" fontId="44" fillId="0" borderId="0" xfId="2" applyFont="1"/>
    <xf numFmtId="0" fontId="44" fillId="0" borderId="0" xfId="2" applyFont="1" applyFill="1"/>
    <xf numFmtId="0" fontId="44" fillId="0" borderId="0" xfId="2" applyFont="1" applyFill="1" applyAlignment="1">
      <alignment horizontal="center"/>
    </xf>
    <xf numFmtId="0" fontId="43" fillId="0" borderId="0" xfId="2" applyFont="1" applyFill="1" applyAlignment="1">
      <alignment horizontal="center"/>
    </xf>
    <xf numFmtId="0" fontId="5" fillId="7" borderId="34" xfId="2" applyFont="1" applyFill="1" applyBorder="1" applyAlignment="1"/>
    <xf numFmtId="0" fontId="9" fillId="7" borderId="34" xfId="2" applyFont="1" applyFill="1" applyBorder="1" applyAlignment="1">
      <alignment horizontal="center"/>
    </xf>
    <xf numFmtId="0" fontId="9" fillId="7" borderId="40" xfId="2" applyFont="1" applyFill="1" applyBorder="1" applyAlignment="1">
      <alignment horizontal="center"/>
    </xf>
    <xf numFmtId="0" fontId="5" fillId="0" borderId="34" xfId="2" applyFont="1" applyFill="1" applyBorder="1"/>
    <xf numFmtId="0" fontId="5" fillId="0" borderId="34" xfId="2" applyFont="1" applyFill="1" applyBorder="1" applyAlignment="1">
      <alignment horizontal="center" wrapText="1"/>
    </xf>
    <xf numFmtId="0" fontId="44" fillId="0" borderId="34" xfId="2" applyFont="1" applyFill="1" applyBorder="1" applyAlignment="1">
      <alignment horizontal="center"/>
    </xf>
    <xf numFmtId="0" fontId="44" fillId="0" borderId="40" xfId="2" applyFont="1" applyFill="1" applyBorder="1" applyAlignment="1">
      <alignment horizontal="center"/>
    </xf>
    <xf numFmtId="166" fontId="14" fillId="6" borderId="37" xfId="2" applyNumberFormat="1" applyFont="1" applyFill="1" applyBorder="1" applyAlignment="1">
      <alignment horizontal="center"/>
    </xf>
    <xf numFmtId="166" fontId="14" fillId="6" borderId="37" xfId="2" applyNumberFormat="1" applyFont="1" applyFill="1" applyBorder="1" applyAlignment="1">
      <alignment horizontal="center" vertical="center"/>
    </xf>
    <xf numFmtId="166" fontId="14" fillId="6" borderId="36" xfId="2" applyNumberFormat="1" applyFont="1" applyFill="1" applyBorder="1" applyAlignment="1">
      <alignment horizontal="center"/>
    </xf>
    <xf numFmtId="166" fontId="14" fillId="6" borderId="36" xfId="2" applyNumberFormat="1" applyFont="1" applyFill="1" applyBorder="1" applyAlignment="1">
      <alignment horizontal="center" vertical="center"/>
    </xf>
    <xf numFmtId="0" fontId="45" fillId="7" borderId="34" xfId="5" applyFont="1" applyFill="1" applyBorder="1" applyAlignment="1">
      <alignment horizontal="center"/>
    </xf>
    <xf numFmtId="0" fontId="1" fillId="0" borderId="0" xfId="6"/>
    <xf numFmtId="0" fontId="6" fillId="2" borderId="0" xfId="0" applyFont="1" applyFill="1" applyAlignment="1">
      <alignment vertical="center"/>
    </xf>
    <xf numFmtId="0" fontId="5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7" fillId="10" borderId="0" xfId="0" applyFont="1" applyFill="1" applyBorder="1" applyAlignment="1">
      <alignment vertical="center"/>
    </xf>
    <xf numFmtId="0" fontId="6" fillId="10" borderId="0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4" fillId="4" borderId="12" xfId="0" applyNumberFormat="1" applyFont="1" applyFill="1" applyBorder="1" applyAlignment="1">
      <alignment horizontal="center" vertical="center"/>
    </xf>
    <xf numFmtId="3" fontId="14" fillId="4" borderId="3" xfId="0" applyNumberFormat="1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3" fontId="14" fillId="4" borderId="1" xfId="0" applyNumberFormat="1" applyFont="1" applyFill="1" applyBorder="1" applyAlignment="1">
      <alignment horizontal="center" vertical="center"/>
    </xf>
    <xf numFmtId="0" fontId="49" fillId="0" borderId="5" xfId="0" applyFont="1" applyBorder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50" fillId="0" borderId="0" xfId="6" applyFont="1" applyAlignment="1">
      <alignment horizontal="center"/>
    </xf>
    <xf numFmtId="3" fontId="30" fillId="2" borderId="5" xfId="0" applyNumberFormat="1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30" fillId="7" borderId="1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51" fillId="16" borderId="0" xfId="0" applyFont="1" applyFill="1" applyAlignment="1">
      <alignment vertical="center"/>
    </xf>
    <xf numFmtId="3" fontId="52" fillId="17" borderId="5" xfId="0" applyNumberFormat="1" applyFont="1" applyFill="1" applyBorder="1" applyAlignment="1">
      <alignment horizontal="center" vertical="center"/>
    </xf>
    <xf numFmtId="0" fontId="52" fillId="17" borderId="1" xfId="0" applyFont="1" applyFill="1" applyBorder="1" applyAlignment="1">
      <alignment horizontal="center" vertical="center"/>
    </xf>
    <xf numFmtId="3" fontId="52" fillId="17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7"/>
    <xf numFmtId="0" fontId="4" fillId="0" borderId="0" xfId="0" applyFont="1" applyAlignment="1">
      <alignment horizontal="right"/>
    </xf>
    <xf numFmtId="0" fontId="1" fillId="0" borderId="0" xfId="7" applyAlignment="1"/>
    <xf numFmtId="0" fontId="1" fillId="0" borderId="0" xfId="7" applyAlignment="1">
      <alignment horizontal="center" vertical="center"/>
    </xf>
    <xf numFmtId="0" fontId="1" fillId="0" borderId="0" xfId="7" applyAlignment="1">
      <alignment horizontal="right"/>
    </xf>
    <xf numFmtId="0" fontId="6" fillId="2" borderId="1" xfId="0" applyFont="1" applyFill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23" fillId="12" borderId="0" xfId="0" applyFont="1" applyFill="1" applyAlignment="1">
      <alignment vertical="center"/>
    </xf>
    <xf numFmtId="0" fontId="18" fillId="3" borderId="19" xfId="0" applyFont="1" applyFill="1" applyBorder="1" applyAlignment="1">
      <alignment vertical="center" wrapText="1"/>
    </xf>
    <xf numFmtId="167" fontId="14" fillId="6" borderId="19" xfId="1" applyNumberFormat="1" applyFont="1" applyFill="1" applyBorder="1" applyAlignment="1">
      <alignment horizontal="center"/>
    </xf>
    <xf numFmtId="167" fontId="14" fillId="6" borderId="19" xfId="1" applyNumberFormat="1" applyFont="1" applyFill="1" applyBorder="1" applyAlignment="1">
      <alignment horizontal="center" vertical="center"/>
    </xf>
    <xf numFmtId="0" fontId="42" fillId="0" borderId="0" xfId="7" applyFont="1" applyAlignment="1">
      <alignment horizontal="center"/>
    </xf>
    <xf numFmtId="0" fontId="42" fillId="0" borderId="0" xfId="7" applyFont="1" applyAlignment="1">
      <alignment horizontal="center" vertical="center"/>
    </xf>
    <xf numFmtId="0" fontId="23" fillId="2" borderId="23" xfId="0" applyFont="1" applyFill="1" applyBorder="1" applyAlignment="1">
      <alignment vertical="center" wrapText="1"/>
    </xf>
    <xf numFmtId="167" fontId="53" fillId="7" borderId="42" xfId="7" applyNumberFormat="1" applyFont="1" applyFill="1" applyBorder="1" applyAlignment="1">
      <alignment horizontal="center"/>
    </xf>
    <xf numFmtId="167" fontId="30" fillId="7" borderId="42" xfId="1" applyNumberFormat="1" applyFont="1" applyFill="1" applyBorder="1" applyAlignment="1">
      <alignment horizontal="center" vertical="center"/>
    </xf>
    <xf numFmtId="0" fontId="10" fillId="0" borderId="0" xfId="7" applyFont="1"/>
    <xf numFmtId="2" fontId="5" fillId="7" borderId="19" xfId="2" applyNumberFormat="1" applyFont="1" applyFill="1" applyBorder="1" applyAlignment="1">
      <alignment horizontal="left" vertical="center" wrapText="1"/>
    </xf>
    <xf numFmtId="2" fontId="5" fillId="7" borderId="19" xfId="2" applyNumberFormat="1" applyFont="1" applyFill="1" applyBorder="1" applyAlignment="1">
      <alignment horizontal="center" vertical="center" wrapText="1"/>
    </xf>
    <xf numFmtId="2" fontId="5" fillId="8" borderId="19" xfId="2" applyNumberFormat="1" applyFont="1" applyFill="1" applyBorder="1" applyAlignment="1">
      <alignment horizontal="center" wrapText="1"/>
    </xf>
    <xf numFmtId="2" fontId="7" fillId="5" borderId="19" xfId="2" applyNumberFormat="1" applyFont="1" applyFill="1" applyBorder="1" applyAlignment="1">
      <alignment horizontal="left"/>
    </xf>
    <xf numFmtId="164" fontId="13" fillId="9" borderId="19" xfId="1" applyNumberFormat="1" applyFont="1" applyFill="1" applyBorder="1" applyAlignment="1">
      <alignment horizontal="center"/>
    </xf>
    <xf numFmtId="49" fontId="13" fillId="5" borderId="19" xfId="1" applyNumberFormat="1" applyFont="1" applyFill="1" applyBorder="1" applyAlignment="1">
      <alignment horizontal="center"/>
    </xf>
    <xf numFmtId="3" fontId="13" fillId="9" borderId="17" xfId="1" applyNumberFormat="1" applyFont="1" applyFill="1" applyBorder="1" applyAlignment="1">
      <alignment horizontal="center"/>
    </xf>
    <xf numFmtId="3" fontId="15" fillId="7" borderId="25" xfId="1" applyNumberFormat="1" applyFont="1" applyFill="1" applyBorder="1" applyAlignment="1">
      <alignment horizontal="center"/>
    </xf>
    <xf numFmtId="0" fontId="4" fillId="0" borderId="7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13" xfId="0" applyFont="1" applyBorder="1" applyAlignment="1">
      <alignment vertical="center"/>
    </xf>
    <xf numFmtId="0" fontId="36" fillId="0" borderId="0" xfId="6" applyFont="1"/>
    <xf numFmtId="0" fontId="35" fillId="7" borderId="0" xfId="6" applyFont="1" applyFill="1" applyAlignment="1">
      <alignment horizontal="center"/>
    </xf>
    <xf numFmtId="0" fontId="7" fillId="3" borderId="23" xfId="0" applyFont="1" applyFill="1" applyBorder="1" applyAlignment="1">
      <alignment vertical="center"/>
    </xf>
    <xf numFmtId="0" fontId="36" fillId="6" borderId="25" xfId="6" applyFont="1" applyFill="1" applyBorder="1" applyAlignment="1">
      <alignment horizontal="center"/>
    </xf>
    <xf numFmtId="0" fontId="5" fillId="2" borderId="23" xfId="0" applyFont="1" applyFill="1" applyBorder="1" applyAlignment="1">
      <alignment vertical="center"/>
    </xf>
    <xf numFmtId="0" fontId="35" fillId="7" borderId="25" xfId="6" applyFont="1" applyFill="1" applyBorder="1" applyAlignment="1">
      <alignment horizontal="center"/>
    </xf>
    <xf numFmtId="0" fontId="14" fillId="4" borderId="45" xfId="0" applyFont="1" applyFill="1" applyBorder="1" applyAlignment="1">
      <alignment horizontal="right" vertical="center" wrapText="1"/>
    </xf>
    <xf numFmtId="0" fontId="14" fillId="4" borderId="35" xfId="0" applyFont="1" applyFill="1" applyBorder="1" applyAlignment="1">
      <alignment horizontal="right" vertical="center" wrapText="1"/>
    </xf>
    <xf numFmtId="0" fontId="14" fillId="4" borderId="46" xfId="0" applyFont="1" applyFill="1" applyBorder="1" applyAlignment="1">
      <alignment horizontal="right" vertical="center" wrapText="1"/>
    </xf>
    <xf numFmtId="168" fontId="14" fillId="6" borderId="19" xfId="0" applyNumberFormat="1" applyFont="1" applyFill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168" fontId="20" fillId="2" borderId="43" xfId="0" applyNumberFormat="1" applyFont="1" applyFill="1" applyBorder="1" applyAlignment="1">
      <alignment horizontal="center" vertical="center"/>
    </xf>
    <xf numFmtId="3" fontId="18" fillId="12" borderId="10" xfId="0" applyNumberFormat="1" applyFont="1" applyFill="1" applyBorder="1" applyAlignment="1">
      <alignment horizontal="right" vertical="center"/>
    </xf>
    <xf numFmtId="3" fontId="18" fillId="12" borderId="8" xfId="0" applyNumberFormat="1" applyFont="1" applyFill="1" applyBorder="1" applyAlignment="1">
      <alignment horizontal="right" vertical="center"/>
    </xf>
    <xf numFmtId="3" fontId="18" fillId="13" borderId="3" xfId="0" applyNumberFormat="1" applyFont="1" applyFill="1" applyBorder="1" applyAlignment="1">
      <alignment horizontal="right" vertical="center"/>
    </xf>
    <xf numFmtId="3" fontId="18" fillId="13" borderId="4" xfId="0" applyNumberFormat="1" applyFont="1" applyFill="1" applyBorder="1" applyAlignment="1">
      <alignment horizontal="right" vertical="center"/>
    </xf>
    <xf numFmtId="3" fontId="14" fillId="3" borderId="11" xfId="0" applyNumberFormat="1" applyFont="1" applyFill="1" applyBorder="1" applyAlignment="1">
      <alignment horizontal="right" vertical="center"/>
    </xf>
    <xf numFmtId="3" fontId="18" fillId="12" borderId="3" xfId="0" applyNumberFormat="1" applyFont="1" applyFill="1" applyBorder="1" applyAlignment="1">
      <alignment horizontal="right" vertical="center"/>
    </xf>
    <xf numFmtId="3" fontId="18" fillId="12" borderId="4" xfId="0" applyNumberFormat="1" applyFont="1" applyFill="1" applyBorder="1" applyAlignment="1">
      <alignment horizontal="right" vertical="center"/>
    </xf>
    <xf numFmtId="165" fontId="0" fillId="0" borderId="0" xfId="0" applyNumberFormat="1" applyFill="1"/>
    <xf numFmtId="165" fontId="0" fillId="0" borderId="0" xfId="0" applyNumberFormat="1"/>
    <xf numFmtId="0" fontId="28" fillId="18" borderId="0" xfId="0" applyFont="1" applyFill="1" applyAlignment="1">
      <alignment vertical="top"/>
    </xf>
    <xf numFmtId="165" fontId="28" fillId="18" borderId="0" xfId="0" applyNumberFormat="1" applyFont="1" applyFill="1" applyAlignment="1">
      <alignment vertical="top"/>
    </xf>
    <xf numFmtId="2" fontId="5" fillId="19" borderId="15" xfId="2" applyNumberFormat="1" applyFont="1" applyFill="1" applyBorder="1" applyAlignment="1">
      <alignment horizontal="center" wrapText="1"/>
    </xf>
    <xf numFmtId="2" fontId="5" fillId="20" borderId="15" xfId="2" applyNumberFormat="1" applyFont="1" applyFill="1" applyBorder="1" applyAlignment="1">
      <alignment horizontal="center" wrapText="1"/>
    </xf>
    <xf numFmtId="2" fontId="5" fillId="18" borderId="0" xfId="2" applyNumberFormat="1" applyFont="1" applyFill="1" applyBorder="1" applyAlignment="1">
      <alignment horizontal="center" wrapText="1"/>
    </xf>
    <xf numFmtId="2" fontId="6" fillId="21" borderId="0" xfId="2" applyNumberFormat="1" applyFont="1" applyFill="1" applyBorder="1" applyAlignment="1">
      <alignment horizontal="left"/>
    </xf>
    <xf numFmtId="2" fontId="5" fillId="0" borderId="0" xfId="2" applyNumberFormat="1" applyFont="1" applyFill="1" applyBorder="1" applyAlignment="1">
      <alignment horizontal="center" wrapText="1"/>
    </xf>
    <xf numFmtId="164" fontId="13" fillId="9" borderId="17" xfId="1" applyNumberFormat="1" applyFont="1" applyFill="1" applyBorder="1" applyAlignment="1">
      <alignment horizontal="right"/>
    </xf>
    <xf numFmtId="164" fontId="14" fillId="5" borderId="17" xfId="1" applyNumberFormat="1" applyFont="1" applyFill="1" applyBorder="1" applyAlignment="1">
      <alignment horizontal="right"/>
    </xf>
    <xf numFmtId="2" fontId="7" fillId="18" borderId="27" xfId="2" applyNumberFormat="1" applyFont="1" applyFill="1" applyBorder="1" applyAlignment="1">
      <alignment horizontal="left"/>
    </xf>
    <xf numFmtId="165" fontId="13" fillId="18" borderId="47" xfId="1" applyNumberFormat="1" applyFont="1" applyFill="1" applyBorder="1" applyAlignment="1">
      <alignment horizontal="right"/>
    </xf>
    <xf numFmtId="165" fontId="14" fillId="18" borderId="47" xfId="1" applyNumberFormat="1" applyFont="1" applyFill="1" applyBorder="1" applyAlignment="1">
      <alignment horizontal="right"/>
    </xf>
    <xf numFmtId="2" fontId="6" fillId="7" borderId="19" xfId="2" applyNumberFormat="1" applyFont="1" applyFill="1" applyBorder="1" applyAlignment="1">
      <alignment horizontal="left"/>
    </xf>
    <xf numFmtId="164" fontId="15" fillId="7" borderId="25" xfId="1" applyNumberFormat="1" applyFont="1" applyFill="1" applyBorder="1" applyAlignment="1">
      <alignment horizontal="right"/>
    </xf>
    <xf numFmtId="164" fontId="15" fillId="19" borderId="25" xfId="1" applyNumberFormat="1" applyFont="1" applyFill="1" applyBorder="1" applyAlignment="1">
      <alignment horizontal="right"/>
    </xf>
    <xf numFmtId="164" fontId="15" fillId="20" borderId="25" xfId="1" applyNumberFormat="1" applyFont="1" applyFill="1" applyBorder="1" applyAlignment="1">
      <alignment horizontal="right"/>
    </xf>
    <xf numFmtId="2" fontId="6" fillId="0" borderId="0" xfId="2" applyNumberFormat="1" applyFont="1" applyFill="1" applyBorder="1" applyAlignment="1">
      <alignment horizontal="left"/>
    </xf>
    <xf numFmtId="164" fontId="15" fillId="0" borderId="0" xfId="1" applyNumberFormat="1" applyFont="1" applyFill="1" applyBorder="1" applyAlignment="1">
      <alignment horizontal="right"/>
    </xf>
    <xf numFmtId="2" fontId="55" fillId="0" borderId="0" xfId="2" applyNumberFormat="1" applyFont="1" applyFill="1" applyAlignment="1">
      <alignment horizontal="center" vertical="center"/>
    </xf>
    <xf numFmtId="2" fontId="6" fillId="15" borderId="17" xfId="2" applyNumberFormat="1" applyFont="1" applyFill="1" applyBorder="1" applyAlignment="1">
      <alignment horizontal="left"/>
    </xf>
    <xf numFmtId="165" fontId="56" fillId="0" borderId="27" xfId="0" applyNumberFormat="1" applyFont="1" applyFill="1" applyBorder="1" applyAlignment="1"/>
    <xf numFmtId="165" fontId="56" fillId="18" borderId="48" xfId="0" applyNumberFormat="1" applyFont="1" applyFill="1" applyBorder="1" applyAlignment="1"/>
    <xf numFmtId="165" fontId="56" fillId="18" borderId="27" xfId="0" applyNumberFormat="1" applyFont="1" applyFill="1" applyBorder="1" applyAlignment="1"/>
    <xf numFmtId="1" fontId="14" fillId="6" borderId="19" xfId="0" applyNumberFormat="1" applyFont="1" applyFill="1" applyBorder="1"/>
    <xf numFmtId="1" fontId="13" fillId="9" borderId="19" xfId="1" applyNumberFormat="1" applyFont="1" applyFill="1" applyBorder="1" applyAlignment="1">
      <alignment horizontal="right"/>
    </xf>
    <xf numFmtId="1" fontId="14" fillId="5" borderId="19" xfId="1" applyNumberFormat="1" applyFont="1" applyFill="1" applyBorder="1" applyAlignment="1">
      <alignment horizontal="right"/>
    </xf>
    <xf numFmtId="2" fontId="7" fillId="18" borderId="0" xfId="2" applyNumberFormat="1" applyFont="1" applyFill="1" applyBorder="1" applyAlignment="1">
      <alignment horizontal="left"/>
    </xf>
    <xf numFmtId="1" fontId="13" fillId="18" borderId="16" xfId="1" applyNumberFormat="1" applyFont="1" applyFill="1" applyBorder="1" applyAlignment="1">
      <alignment horizontal="right"/>
    </xf>
    <xf numFmtId="1" fontId="14" fillId="18" borderId="16" xfId="1" applyNumberFormat="1" applyFont="1" applyFill="1" applyBorder="1" applyAlignment="1">
      <alignment horizontal="right"/>
    </xf>
    <xf numFmtId="1" fontId="15" fillId="7" borderId="25" xfId="1" applyNumberFormat="1" applyFont="1" applyFill="1" applyBorder="1" applyAlignment="1">
      <alignment horizontal="right"/>
    </xf>
    <xf numFmtId="1" fontId="15" fillId="19" borderId="25" xfId="1" applyNumberFormat="1" applyFont="1" applyFill="1" applyBorder="1" applyAlignment="1">
      <alignment horizontal="right"/>
    </xf>
    <xf numFmtId="1" fontId="15" fillId="20" borderId="25" xfId="1" applyNumberFormat="1" applyFont="1" applyFill="1" applyBorder="1" applyAlignment="1">
      <alignment horizontal="right"/>
    </xf>
    <xf numFmtId="1" fontId="15" fillId="0" borderId="0" xfId="1" applyNumberFormat="1" applyFont="1" applyFill="1" applyBorder="1" applyAlignment="1">
      <alignment horizontal="right"/>
    </xf>
    <xf numFmtId="165" fontId="15" fillId="18" borderId="0" xfId="1" applyNumberFormat="1" applyFont="1" applyFill="1" applyBorder="1" applyAlignment="1">
      <alignment horizontal="right"/>
    </xf>
    <xf numFmtId="164" fontId="13" fillId="18" borderId="16" xfId="1" applyNumberFormat="1" applyFont="1" applyFill="1" applyBorder="1" applyAlignment="1">
      <alignment horizontal="right"/>
    </xf>
    <xf numFmtId="164" fontId="14" fillId="18" borderId="16" xfId="1" applyNumberFormat="1" applyFont="1" applyFill="1" applyBorder="1" applyAlignment="1">
      <alignment horizontal="right"/>
    </xf>
    <xf numFmtId="2" fontId="5" fillId="7" borderId="15" xfId="2" applyNumberFormat="1" applyFont="1" applyFill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  <xf numFmtId="0" fontId="5" fillId="18" borderId="0" xfId="2" applyNumberFormat="1" applyFont="1" applyFill="1" applyBorder="1" applyAlignment="1">
      <alignment horizontal="center" wrapText="1"/>
    </xf>
    <xf numFmtId="0" fontId="17" fillId="7" borderId="17" xfId="2" applyNumberFormat="1" applyFont="1" applyFill="1" applyBorder="1" applyAlignment="1">
      <alignment horizontal="left"/>
    </xf>
    <xf numFmtId="0" fontId="7" fillId="5" borderId="17" xfId="2" applyNumberFormat="1" applyFont="1" applyFill="1" applyBorder="1" applyAlignment="1">
      <alignment horizontal="left"/>
    </xf>
    <xf numFmtId="1" fontId="13" fillId="9" borderId="17" xfId="1" applyNumberFormat="1" applyFont="1" applyFill="1" applyBorder="1" applyAlignment="1">
      <alignment horizontal="right"/>
    </xf>
    <xf numFmtId="1" fontId="14" fillId="5" borderId="17" xfId="1" applyNumberFormat="1" applyFont="1" applyFill="1" applyBorder="1" applyAlignment="1">
      <alignment horizontal="right"/>
    </xf>
    <xf numFmtId="1" fontId="13" fillId="5" borderId="17" xfId="1" applyNumberFormat="1" applyFont="1" applyFill="1" applyBorder="1" applyAlignment="1">
      <alignment horizontal="right"/>
    </xf>
    <xf numFmtId="1" fontId="41" fillId="6" borderId="0" xfId="8" applyNumberFormat="1" applyFont="1" applyFill="1" applyAlignment="1">
      <alignment horizontal="right"/>
    </xf>
    <xf numFmtId="168" fontId="13" fillId="5" borderId="17" xfId="1" applyNumberFormat="1" applyFont="1" applyFill="1" applyBorder="1" applyAlignment="1">
      <alignment horizontal="right"/>
    </xf>
    <xf numFmtId="1" fontId="14" fillId="6" borderId="19" xfId="2" applyNumberFormat="1" applyFont="1" applyFill="1" applyBorder="1" applyAlignment="1">
      <alignment horizontal="right"/>
    </xf>
    <xf numFmtId="1" fontId="14" fillId="6" borderId="17" xfId="2" applyNumberFormat="1" applyFont="1" applyFill="1" applyBorder="1" applyAlignment="1">
      <alignment horizontal="right"/>
    </xf>
    <xf numFmtId="0" fontId="7" fillId="18" borderId="0" xfId="2" applyNumberFormat="1" applyFont="1" applyFill="1" applyBorder="1" applyAlignment="1">
      <alignment horizontal="left"/>
    </xf>
    <xf numFmtId="1" fontId="7" fillId="0" borderId="16" xfId="2" applyNumberFormat="1" applyFont="1" applyFill="1" applyBorder="1" applyAlignment="1">
      <alignment horizontal="left"/>
    </xf>
    <xf numFmtId="0" fontId="6" fillId="7" borderId="19" xfId="2" applyNumberFormat="1" applyFont="1" applyFill="1" applyBorder="1" applyAlignment="1">
      <alignment horizontal="left"/>
    </xf>
    <xf numFmtId="1" fontId="30" fillId="7" borderId="25" xfId="2" applyNumberFormat="1" applyFont="1" applyFill="1" applyBorder="1" applyAlignment="1">
      <alignment horizontal="right"/>
    </xf>
    <xf numFmtId="0" fontId="6" fillId="0" borderId="0" xfId="2" applyNumberFormat="1" applyFont="1" applyFill="1" applyBorder="1" applyAlignment="1">
      <alignment horizontal="left"/>
    </xf>
    <xf numFmtId="0" fontId="15" fillId="18" borderId="0" xfId="1" applyNumberFormat="1" applyFont="1" applyFill="1" applyBorder="1" applyAlignment="1">
      <alignment horizontal="right"/>
    </xf>
    <xf numFmtId="0" fontId="5" fillId="7" borderId="25" xfId="2" applyNumberFormat="1" applyFont="1" applyFill="1" applyBorder="1" applyAlignment="1">
      <alignment horizontal="center" wrapText="1"/>
    </xf>
    <xf numFmtId="0" fontId="5" fillId="19" borderId="25" xfId="2" applyNumberFormat="1" applyFont="1" applyFill="1" applyBorder="1" applyAlignment="1">
      <alignment horizontal="center" wrapText="1"/>
    </xf>
    <xf numFmtId="0" fontId="5" fillId="20" borderId="25" xfId="2" applyNumberFormat="1" applyFont="1" applyFill="1" applyBorder="1" applyAlignment="1">
      <alignment horizontal="center" wrapText="1"/>
    </xf>
    <xf numFmtId="1" fontId="15" fillId="18" borderId="0" xfId="1" applyNumberFormat="1" applyFont="1" applyFill="1" applyBorder="1" applyAlignment="1">
      <alignment horizontal="right"/>
    </xf>
    <xf numFmtId="1" fontId="56" fillId="0" borderId="27" xfId="0" applyNumberFormat="1" applyFont="1" applyFill="1" applyBorder="1" applyAlignment="1"/>
    <xf numFmtId="0" fontId="56" fillId="18" borderId="48" xfId="0" applyNumberFormat="1" applyFont="1" applyFill="1" applyBorder="1" applyAlignment="1"/>
    <xf numFmtId="1" fontId="56" fillId="18" borderId="27" xfId="0" applyNumberFormat="1" applyFont="1" applyFill="1" applyBorder="1" applyAlignment="1"/>
    <xf numFmtId="3" fontId="15" fillId="7" borderId="25" xfId="1" applyNumberFormat="1" applyFont="1" applyFill="1" applyBorder="1" applyAlignment="1">
      <alignment horizontal="right"/>
    </xf>
    <xf numFmtId="3" fontId="15" fillId="19" borderId="25" xfId="1" applyNumberFormat="1" applyFont="1" applyFill="1" applyBorder="1" applyAlignment="1">
      <alignment horizontal="right"/>
    </xf>
    <xf numFmtId="3" fontId="15" fillId="20" borderId="25" xfId="1" applyNumberFormat="1" applyFont="1" applyFill="1" applyBorder="1" applyAlignment="1">
      <alignment horizontal="right"/>
    </xf>
    <xf numFmtId="3" fontId="13" fillId="5" borderId="17" xfId="1" applyNumberFormat="1" applyFont="1" applyFill="1" applyBorder="1" applyAlignment="1">
      <alignment horizontal="right"/>
    </xf>
    <xf numFmtId="2" fontId="57" fillId="7" borderId="15" xfId="2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" fontId="59" fillId="0" borderId="0" xfId="3" applyNumberFormat="1" applyFont="1" applyAlignment="1">
      <alignment horizontal="left"/>
    </xf>
    <xf numFmtId="2" fontId="7" fillId="6" borderId="17" xfId="2" applyNumberFormat="1" applyFont="1" applyFill="1" applyBorder="1" applyAlignment="1">
      <alignment horizontal="right"/>
    </xf>
    <xf numFmtId="2" fontId="7" fillId="18" borderId="0" xfId="2" applyNumberFormat="1" applyFont="1" applyFill="1" applyBorder="1" applyAlignment="1">
      <alignment horizontal="right"/>
    </xf>
    <xf numFmtId="2" fontId="6" fillId="7" borderId="25" xfId="2" applyNumberFormat="1" applyFont="1" applyFill="1" applyBorder="1" applyAlignment="1">
      <alignment horizontal="right"/>
    </xf>
    <xf numFmtId="164" fontId="13" fillId="9" borderId="25" xfId="1" applyNumberFormat="1" applyFont="1" applyFill="1" applyBorder="1" applyAlignment="1">
      <alignment horizontal="right"/>
    </xf>
    <xf numFmtId="0" fontId="26" fillId="12" borderId="9" xfId="0" applyFont="1" applyFill="1" applyBorder="1" applyAlignment="1">
      <alignment vertical="center"/>
    </xf>
    <xf numFmtId="3" fontId="14" fillId="3" borderId="9" xfId="0" applyNumberFormat="1" applyFont="1" applyFill="1" applyBorder="1" applyAlignment="1">
      <alignment horizontal="right" vertical="center"/>
    </xf>
    <xf numFmtId="0" fontId="26" fillId="13" borderId="12" xfId="0" applyFont="1" applyFill="1" applyBorder="1" applyAlignment="1">
      <alignment vertical="center"/>
    </xf>
    <xf numFmtId="0" fontId="26" fillId="12" borderId="12" xfId="0" applyFont="1" applyFill="1" applyBorder="1" applyAlignment="1">
      <alignment vertical="center"/>
    </xf>
    <xf numFmtId="3" fontId="29" fillId="2" borderId="5" xfId="0" applyNumberFormat="1" applyFont="1" applyFill="1" applyBorder="1" applyAlignment="1">
      <alignment horizontal="right" vertical="center"/>
    </xf>
    <xf numFmtId="3" fontId="29" fillId="2" borderId="0" xfId="0" applyNumberFormat="1" applyFont="1" applyFill="1" applyBorder="1" applyAlignment="1">
      <alignment horizontal="right" vertical="center"/>
    </xf>
    <xf numFmtId="0" fontId="4" fillId="0" borderId="4" xfId="0" applyFont="1" applyBorder="1" applyAlignment="1"/>
    <xf numFmtId="1" fontId="18" fillId="3" borderId="11" xfId="0" applyNumberFormat="1" applyFont="1" applyFill="1" applyBorder="1" applyAlignment="1">
      <alignment horizontal="center" vertical="center"/>
    </xf>
    <xf numFmtId="1" fontId="0" fillId="0" borderId="0" xfId="0" applyNumberFormat="1"/>
    <xf numFmtId="0" fontId="0" fillId="0" borderId="0" xfId="5" applyFont="1"/>
    <xf numFmtId="166" fontId="14" fillId="6" borderId="9" xfId="2" applyNumberFormat="1" applyFont="1" applyFill="1" applyBorder="1" applyAlignment="1">
      <alignment horizontal="center" vertical="center"/>
    </xf>
    <xf numFmtId="166" fontId="14" fillId="6" borderId="9" xfId="2" applyNumberFormat="1" applyFont="1" applyFill="1" applyBorder="1" applyAlignment="1">
      <alignment horizontal="center"/>
    </xf>
    <xf numFmtId="166" fontId="14" fillId="6" borderId="35" xfId="2" applyNumberFormat="1" applyFont="1" applyFill="1" applyBorder="1" applyAlignment="1">
      <alignment horizontal="center" vertical="center"/>
    </xf>
    <xf numFmtId="0" fontId="31" fillId="5" borderId="9" xfId="2" applyFont="1" applyFill="1" applyBorder="1" applyAlignment="1">
      <alignment horizontal="left" vertical="center" wrapText="1"/>
    </xf>
    <xf numFmtId="0" fontId="60" fillId="3" borderId="9" xfId="0" applyFont="1" applyFill="1" applyBorder="1" applyAlignment="1">
      <alignment vertical="center" wrapText="1"/>
    </xf>
    <xf numFmtId="0" fontId="31" fillId="5" borderId="9" xfId="2" applyFont="1" applyFill="1" applyBorder="1" applyAlignment="1">
      <alignment horizontal="left" vertical="top" wrapText="1"/>
    </xf>
    <xf numFmtId="0" fontId="61" fillId="5" borderId="9" xfId="2" applyFont="1" applyFill="1" applyBorder="1" applyAlignment="1">
      <alignment horizontal="left" vertical="center" wrapText="1"/>
    </xf>
    <xf numFmtId="0" fontId="31" fillId="5" borderId="37" xfId="2" applyFont="1" applyFill="1" applyBorder="1" applyAlignment="1">
      <alignment horizontal="left" vertical="top" wrapText="1"/>
    </xf>
    <xf numFmtId="0" fontId="60" fillId="3" borderId="36" xfId="0" applyFont="1" applyFill="1" applyBorder="1" applyAlignment="1">
      <alignment vertical="center" wrapText="1"/>
    </xf>
    <xf numFmtId="0" fontId="31" fillId="5" borderId="36" xfId="2" applyFont="1" applyFill="1" applyBorder="1" applyAlignment="1">
      <alignment horizontal="left" vertical="center" wrapText="1"/>
    </xf>
    <xf numFmtId="0" fontId="31" fillId="5" borderId="36" xfId="2" applyFont="1" applyFill="1" applyBorder="1" applyAlignment="1">
      <alignment horizontal="left" vertical="top" wrapText="1"/>
    </xf>
    <xf numFmtId="0" fontId="61" fillId="5" borderId="36" xfId="2" applyFont="1" applyFill="1" applyBorder="1" applyAlignment="1">
      <alignment horizontal="left" vertical="center" wrapText="1"/>
    </xf>
    <xf numFmtId="3" fontId="14" fillId="6" borderId="38" xfId="0" applyNumberFormat="1" applyFont="1" applyFill="1" applyBorder="1" applyAlignment="1">
      <alignment horizontal="right"/>
    </xf>
    <xf numFmtId="3" fontId="14" fillId="4" borderId="38" xfId="0" applyNumberFormat="1" applyFont="1" applyFill="1" applyBorder="1" applyAlignment="1">
      <alignment horizontal="right" vertical="center" wrapText="1"/>
    </xf>
    <xf numFmtId="0" fontId="14" fillId="4" borderId="49" xfId="0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1" fillId="0" borderId="0" xfId="5" applyFill="1"/>
    <xf numFmtId="0" fontId="14" fillId="4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168" fontId="14" fillId="4" borderId="9" xfId="0" applyNumberFormat="1" applyFont="1" applyFill="1" applyBorder="1" applyAlignment="1">
      <alignment horizontal="center" vertical="center"/>
    </xf>
    <xf numFmtId="168" fontId="14" fillId="6" borderId="9" xfId="0" applyNumberFormat="1" applyFont="1" applyFill="1" applyBorder="1" applyAlignment="1">
      <alignment horizontal="center" vertical="center"/>
    </xf>
    <xf numFmtId="168" fontId="14" fillId="6" borderId="9" xfId="0" applyNumberFormat="1" applyFont="1" applyFill="1" applyBorder="1" applyAlignment="1">
      <alignment horizontal="center" vertical="center" wrapText="1"/>
    </xf>
    <xf numFmtId="168" fontId="14" fillId="3" borderId="9" xfId="0" applyNumberFormat="1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168" fontId="14" fillId="4" borderId="36" xfId="0" applyNumberFormat="1" applyFont="1" applyFill="1" applyBorder="1" applyAlignment="1">
      <alignment horizontal="center" vertical="center"/>
    </xf>
    <xf numFmtId="168" fontId="14" fillId="6" borderId="35" xfId="0" applyNumberFormat="1" applyFont="1" applyFill="1" applyBorder="1" applyAlignment="1">
      <alignment horizontal="center" vertical="center" wrapText="1"/>
    </xf>
    <xf numFmtId="168" fontId="14" fillId="3" borderId="35" xfId="0" applyNumberFormat="1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/>
    </xf>
    <xf numFmtId="0" fontId="14" fillId="6" borderId="35" xfId="0" applyFont="1" applyFill="1" applyBorder="1" applyAlignment="1">
      <alignment horizontal="center" vertical="center" wrapText="1"/>
    </xf>
    <xf numFmtId="0" fontId="14" fillId="6" borderId="36" xfId="0" applyFont="1" applyFill="1" applyBorder="1" applyAlignment="1">
      <alignment horizontal="center" vertical="center"/>
    </xf>
    <xf numFmtId="0" fontId="14" fillId="6" borderId="36" xfId="0" applyFont="1" applyFill="1" applyBorder="1" applyAlignment="1">
      <alignment horizontal="center" vertical="center" wrapText="1"/>
    </xf>
    <xf numFmtId="3" fontId="14" fillId="4" borderId="42" xfId="0" applyNumberFormat="1" applyFont="1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49" fillId="0" borderId="5" xfId="0" applyFont="1" applyBorder="1" applyAlignment="1">
      <alignment vertical="center"/>
    </xf>
    <xf numFmtId="0" fontId="49" fillId="0" borderId="1" xfId="0" applyFont="1" applyBorder="1" applyAlignment="1">
      <alignment vertical="center"/>
    </xf>
    <xf numFmtId="3" fontId="30" fillId="2" borderId="42" xfId="0" applyNumberFormat="1" applyFont="1" applyFill="1" applyBorder="1" applyAlignment="1">
      <alignment horizontal="center" vertical="center"/>
    </xf>
    <xf numFmtId="0" fontId="30" fillId="2" borderId="44" xfId="0" applyFont="1" applyFill="1" applyBorder="1" applyAlignment="1">
      <alignment horizontal="center" vertical="center"/>
    </xf>
    <xf numFmtId="0" fontId="7" fillId="0" borderId="0" xfId="0" applyFont="1"/>
    <xf numFmtId="168" fontId="14" fillId="4" borderId="2" xfId="0" applyNumberFormat="1" applyFont="1" applyFill="1" applyBorder="1" applyAlignment="1">
      <alignment horizontal="center" vertical="center"/>
    </xf>
    <xf numFmtId="168" fontId="14" fillId="3" borderId="2" xfId="0" applyNumberFormat="1" applyFont="1" applyFill="1" applyBorder="1" applyAlignment="1">
      <alignment horizontal="center" vertical="center"/>
    </xf>
    <xf numFmtId="168" fontId="14" fillId="4" borderId="11" xfId="0" applyNumberFormat="1" applyFont="1" applyFill="1" applyBorder="1" applyAlignment="1">
      <alignment horizontal="center" vertical="center"/>
    </xf>
    <xf numFmtId="168" fontId="14" fillId="3" borderId="11" xfId="0" applyNumberFormat="1" applyFont="1" applyFill="1" applyBorder="1" applyAlignment="1">
      <alignment horizontal="center" vertical="center"/>
    </xf>
    <xf numFmtId="168" fontId="49" fillId="0" borderId="11" xfId="0" applyNumberFormat="1" applyFont="1" applyBorder="1" applyAlignment="1">
      <alignment vertical="center"/>
    </xf>
    <xf numFmtId="168" fontId="30" fillId="2" borderId="7" xfId="0" applyNumberFormat="1" applyFont="1" applyFill="1" applyBorder="1" applyAlignment="1">
      <alignment horizontal="center" vertical="center"/>
    </xf>
    <xf numFmtId="3" fontId="14" fillId="3" borderId="2" xfId="0" applyNumberFormat="1" applyFont="1" applyFill="1" applyBorder="1" applyAlignment="1">
      <alignment horizontal="center" vertical="center"/>
    </xf>
    <xf numFmtId="3" fontId="14" fillId="4" borderId="12" xfId="0" applyNumberFormat="1" applyFont="1" applyFill="1" applyBorder="1" applyAlignment="1">
      <alignment horizontal="center" vertical="center" wrapText="1"/>
    </xf>
    <xf numFmtId="3" fontId="14" fillId="4" borderId="2" xfId="0" applyNumberFormat="1" applyFont="1" applyFill="1" applyBorder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 wrapText="1"/>
    </xf>
    <xf numFmtId="3" fontId="14" fillId="3" borderId="2" xfId="0" applyNumberFormat="1" applyFont="1" applyFill="1" applyBorder="1" applyAlignment="1">
      <alignment horizontal="center" vertical="center" wrapText="1"/>
    </xf>
    <xf numFmtId="3" fontId="14" fillId="4" borderId="5" xfId="0" applyNumberFormat="1" applyFont="1" applyFill="1" applyBorder="1" applyAlignment="1">
      <alignment horizontal="center" vertical="center" wrapText="1"/>
    </xf>
    <xf numFmtId="3" fontId="14" fillId="4" borderId="7" xfId="0" applyNumberFormat="1" applyFont="1" applyFill="1" applyBorder="1" applyAlignment="1">
      <alignment horizontal="center" vertical="center" wrapText="1"/>
    </xf>
    <xf numFmtId="3" fontId="14" fillId="4" borderId="14" xfId="0" applyNumberFormat="1" applyFont="1" applyFill="1" applyBorder="1" applyAlignment="1">
      <alignment horizontal="center" vertical="center" wrapText="1"/>
    </xf>
    <xf numFmtId="3" fontId="14" fillId="4" borderId="0" xfId="0" applyNumberFormat="1" applyFont="1" applyFill="1" applyAlignment="1">
      <alignment horizontal="center" vertical="center" wrapText="1"/>
    </xf>
    <xf numFmtId="3" fontId="14" fillId="3" borderId="13" xfId="0" applyNumberFormat="1" applyFont="1" applyFill="1" applyBorder="1" applyAlignment="1">
      <alignment horizontal="center" vertical="center" wrapText="1"/>
    </xf>
    <xf numFmtId="3" fontId="30" fillId="2" borderId="5" xfId="0" applyNumberFormat="1" applyFont="1" applyFill="1" applyBorder="1" applyAlignment="1">
      <alignment horizontal="center" vertical="center" wrapText="1"/>
    </xf>
    <xf numFmtId="3" fontId="30" fillId="2" borderId="13" xfId="0" applyNumberFormat="1" applyFont="1" applyFill="1" applyBorder="1" applyAlignment="1">
      <alignment horizontal="center" vertical="center" wrapText="1"/>
    </xf>
    <xf numFmtId="3" fontId="30" fillId="2" borderId="0" xfId="0" applyNumberFormat="1" applyFont="1" applyFill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center" vertical="center" wrapText="1"/>
    </xf>
    <xf numFmtId="3" fontId="14" fillId="4" borderId="4" xfId="0" applyNumberFormat="1" applyFont="1" applyFill="1" applyBorder="1" applyAlignment="1">
      <alignment horizontal="center" vertical="center"/>
    </xf>
    <xf numFmtId="3" fontId="14" fillId="4" borderId="2" xfId="0" applyNumberFormat="1" applyFont="1" applyFill="1" applyBorder="1" applyAlignment="1">
      <alignment horizontal="center" vertical="center"/>
    </xf>
    <xf numFmtId="3" fontId="14" fillId="3" borderId="12" xfId="0" applyNumberFormat="1" applyFont="1" applyFill="1" applyBorder="1" applyAlignment="1">
      <alignment horizontal="center" vertical="center"/>
    </xf>
    <xf numFmtId="3" fontId="14" fillId="3" borderId="4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center" vertical="center"/>
    </xf>
    <xf numFmtId="3" fontId="14" fillId="4" borderId="7" xfId="0" applyNumberFormat="1" applyFont="1" applyFill="1" applyBorder="1" applyAlignment="1">
      <alignment horizontal="center" vertical="center"/>
    </xf>
    <xf numFmtId="3" fontId="14" fillId="3" borderId="14" xfId="0" applyNumberFormat="1" applyFont="1" applyFill="1" applyBorder="1" applyAlignment="1">
      <alignment horizontal="center" vertical="center"/>
    </xf>
    <xf numFmtId="3" fontId="14" fillId="3" borderId="0" xfId="0" applyNumberFormat="1" applyFont="1" applyFill="1" applyAlignment="1">
      <alignment horizontal="center" vertical="center"/>
    </xf>
    <xf numFmtId="3" fontId="14" fillId="0" borderId="5" xfId="0" applyNumberFormat="1" applyFont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3" fontId="14" fillId="0" borderId="13" xfId="0" applyNumberFormat="1" applyFont="1" applyBorder="1" applyAlignment="1">
      <alignment vertical="center"/>
    </xf>
    <xf numFmtId="3" fontId="14" fillId="0" borderId="1" xfId="0" applyNumberFormat="1" applyFont="1" applyBorder="1" applyAlignment="1">
      <alignment vertical="center"/>
    </xf>
    <xf numFmtId="3" fontId="14" fillId="0" borderId="0" xfId="0" applyNumberFormat="1" applyFont="1" applyAlignment="1">
      <alignment vertical="center"/>
    </xf>
    <xf numFmtId="3" fontId="30" fillId="2" borderId="19" xfId="0" applyNumberFormat="1" applyFont="1" applyFill="1" applyBorder="1" applyAlignment="1">
      <alignment horizontal="center" vertical="center"/>
    </xf>
    <xf numFmtId="3" fontId="30" fillId="22" borderId="19" xfId="0" applyNumberFormat="1" applyFont="1" applyFill="1" applyBorder="1" applyAlignment="1">
      <alignment horizontal="center" vertical="center"/>
    </xf>
    <xf numFmtId="0" fontId="5" fillId="22" borderId="9" xfId="0" applyFont="1" applyFill="1" applyBorder="1" applyAlignment="1">
      <alignment horizontal="center" vertical="center"/>
    </xf>
    <xf numFmtId="0" fontId="5" fillId="22" borderId="7" xfId="0" applyFont="1" applyFill="1" applyBorder="1" applyAlignment="1">
      <alignment horizontal="center" vertical="center"/>
    </xf>
    <xf numFmtId="3" fontId="30" fillId="22" borderId="13" xfId="0" applyNumberFormat="1" applyFont="1" applyFill="1" applyBorder="1" applyAlignment="1">
      <alignment horizontal="center" vertical="center"/>
    </xf>
    <xf numFmtId="0" fontId="5" fillId="22" borderId="13" xfId="0" applyFont="1" applyFill="1" applyBorder="1" applyAlignment="1">
      <alignment horizontal="center" vertical="center" wrapText="1"/>
    </xf>
    <xf numFmtId="3" fontId="30" fillId="22" borderId="13" xfId="0" applyNumberFormat="1" applyFont="1" applyFill="1" applyBorder="1" applyAlignment="1">
      <alignment horizontal="center" vertical="center" wrapText="1"/>
    </xf>
    <xf numFmtId="0" fontId="5" fillId="22" borderId="7" xfId="0" applyFont="1" applyFill="1" applyBorder="1" applyAlignment="1">
      <alignment horizontal="center" vertical="center" wrapText="1"/>
    </xf>
    <xf numFmtId="168" fontId="30" fillId="22" borderId="7" xfId="0" applyNumberFormat="1" applyFont="1" applyFill="1" applyBorder="1" applyAlignment="1">
      <alignment horizontal="center" vertical="center"/>
    </xf>
    <xf numFmtId="0" fontId="23" fillId="22" borderId="11" xfId="0" applyFont="1" applyFill="1" applyBorder="1" applyAlignment="1">
      <alignment vertical="center"/>
    </xf>
    <xf numFmtId="3" fontId="24" fillId="22" borderId="9" xfId="0" applyNumberFormat="1" applyFont="1" applyFill="1" applyBorder="1" applyAlignment="1">
      <alignment horizontal="right" vertical="center"/>
    </xf>
    <xf numFmtId="2" fontId="5" fillId="22" borderId="15" xfId="2" applyNumberFormat="1" applyFont="1" applyFill="1" applyBorder="1" applyAlignment="1">
      <alignment horizontal="center" wrapText="1"/>
    </xf>
    <xf numFmtId="164" fontId="15" fillId="22" borderId="25" xfId="1" applyNumberFormat="1" applyFont="1" applyFill="1" applyBorder="1" applyAlignment="1">
      <alignment horizontal="right"/>
    </xf>
    <xf numFmtId="3" fontId="15" fillId="22" borderId="25" xfId="1" applyNumberFormat="1" applyFont="1" applyFill="1" applyBorder="1" applyAlignment="1">
      <alignment horizontal="right"/>
    </xf>
    <xf numFmtId="0" fontId="5" fillId="22" borderId="25" xfId="2" applyNumberFormat="1" applyFont="1" applyFill="1" applyBorder="1" applyAlignment="1">
      <alignment horizontal="center" wrapText="1"/>
    </xf>
    <xf numFmtId="1" fontId="15" fillId="22" borderId="25" xfId="1" applyNumberFormat="1" applyFont="1" applyFill="1" applyBorder="1" applyAlignment="1">
      <alignment horizontal="right"/>
    </xf>
    <xf numFmtId="3" fontId="29" fillId="22" borderId="13" xfId="0" applyNumberFormat="1" applyFont="1" applyFill="1" applyBorder="1" applyAlignment="1">
      <alignment horizontal="right" vertical="center"/>
    </xf>
    <xf numFmtId="0" fontId="36" fillId="22" borderId="32" xfId="5" applyFont="1" applyFill="1" applyBorder="1" applyAlignment="1">
      <alignment horizontal="center"/>
    </xf>
    <xf numFmtId="0" fontId="36" fillId="22" borderId="33" xfId="5" applyFont="1" applyFill="1" applyBorder="1" applyAlignment="1">
      <alignment horizontal="center"/>
    </xf>
    <xf numFmtId="3" fontId="30" fillId="22" borderId="36" xfId="0" applyNumberFormat="1" applyFont="1" applyFill="1" applyBorder="1" applyAlignment="1">
      <alignment vertical="center" wrapText="1"/>
    </xf>
    <xf numFmtId="0" fontId="45" fillId="22" borderId="0" xfId="5" applyFont="1" applyFill="1" applyBorder="1" applyAlignment="1">
      <alignment horizontal="center"/>
    </xf>
    <xf numFmtId="0" fontId="9" fillId="22" borderId="14" xfId="0" applyFont="1" applyFill="1" applyBorder="1" applyAlignment="1">
      <alignment horizontal="center" vertical="center" wrapText="1"/>
    </xf>
    <xf numFmtId="0" fontId="30" fillId="22" borderId="1" xfId="0" applyFont="1" applyFill="1" applyBorder="1" applyAlignment="1">
      <alignment horizontal="center" vertical="center"/>
    </xf>
    <xf numFmtId="3" fontId="30" fillId="22" borderId="1" xfId="0" applyNumberFormat="1" applyFont="1" applyFill="1" applyBorder="1" applyAlignment="1">
      <alignment horizontal="center" vertical="center"/>
    </xf>
    <xf numFmtId="164" fontId="62" fillId="7" borderId="17" xfId="1" applyNumberFormat="1" applyFont="1" applyFill="1" applyBorder="1" applyAlignment="1">
      <alignment horizontal="left"/>
    </xf>
    <xf numFmtId="0" fontId="60" fillId="4" borderId="9" xfId="0" applyFont="1" applyFill="1" applyBorder="1" applyAlignment="1">
      <alignment vertical="center" wrapText="1"/>
    </xf>
    <xf numFmtId="0" fontId="4" fillId="0" borderId="0" xfId="0" applyFont="1"/>
    <xf numFmtId="0" fontId="14" fillId="4" borderId="11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15" fillId="0" borderId="0" xfId="1" applyNumberFormat="1" applyFont="1" applyFill="1" applyBorder="1" applyAlignment="1">
      <alignment horizontal="right"/>
    </xf>
    <xf numFmtId="0" fontId="4" fillId="0" borderId="0" xfId="0" applyFont="1"/>
    <xf numFmtId="0" fontId="2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4" xfId="0" applyFont="1" applyBorder="1"/>
    <xf numFmtId="0" fontId="30" fillId="3" borderId="10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14" fillId="22" borderId="13" xfId="0" applyFont="1" applyFill="1" applyBorder="1" applyAlignment="1">
      <alignment horizontal="center" vertical="center"/>
    </xf>
    <xf numFmtId="0" fontId="30" fillId="22" borderId="13" xfId="0" applyFont="1" applyFill="1" applyBorder="1" applyAlignment="1">
      <alignment horizontal="center" vertical="center"/>
    </xf>
    <xf numFmtId="0" fontId="30" fillId="3" borderId="9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center" vertical="center" wrapText="1"/>
    </xf>
    <xf numFmtId="1" fontId="20" fillId="2" borderId="3" xfId="0" applyNumberFormat="1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vertical="center"/>
    </xf>
    <xf numFmtId="0" fontId="21" fillId="0" borderId="7" xfId="0" applyFont="1" applyFill="1" applyBorder="1" applyAlignment="1">
      <alignment vertical="center"/>
    </xf>
    <xf numFmtId="4" fontId="18" fillId="4" borderId="3" xfId="0" applyNumberFormat="1" applyFont="1" applyFill="1" applyBorder="1" applyAlignment="1">
      <alignment horizontal="right" vertical="center"/>
    </xf>
    <xf numFmtId="2" fontId="18" fillId="4" borderId="3" xfId="0" applyNumberFormat="1" applyFont="1" applyFill="1" applyBorder="1" applyAlignment="1">
      <alignment horizontal="right" vertical="center"/>
    </xf>
    <xf numFmtId="2" fontId="4" fillId="11" borderId="3" xfId="0" applyNumberFormat="1" applyFont="1" applyFill="1" applyBorder="1"/>
    <xf numFmtId="2" fontId="20" fillId="2" borderId="3" xfId="0" applyNumberFormat="1" applyFont="1" applyFill="1" applyBorder="1" applyAlignment="1">
      <alignment horizontal="right" vertical="center"/>
    </xf>
    <xf numFmtId="1" fontId="18" fillId="4" borderId="3" xfId="0" applyNumberFormat="1" applyFont="1" applyFill="1" applyBorder="1" applyAlignment="1">
      <alignment horizontal="right" vertical="center"/>
    </xf>
    <xf numFmtId="1" fontId="24" fillId="22" borderId="9" xfId="0" applyNumberFormat="1" applyFont="1" applyFill="1" applyBorder="1" applyAlignment="1">
      <alignment horizontal="right" vertical="center"/>
    </xf>
    <xf numFmtId="0" fontId="60" fillId="4" borderId="2" xfId="0" applyFont="1" applyFill="1" applyBorder="1" applyAlignment="1">
      <alignment vertical="center" wrapText="1"/>
    </xf>
    <xf numFmtId="0" fontId="60" fillId="4" borderId="11" xfId="0" applyFont="1" applyFill="1" applyBorder="1" applyAlignment="1">
      <alignment vertical="center" wrapText="1"/>
    </xf>
    <xf numFmtId="168" fontId="15" fillId="20" borderId="25" xfId="1" applyNumberFormat="1" applyFont="1" applyFill="1" applyBorder="1" applyAlignment="1">
      <alignment horizontal="right"/>
    </xf>
    <xf numFmtId="1" fontId="14" fillId="14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Border="1" applyAlignment="1">
      <alignment horizontal="center" vertical="center" wrapText="1"/>
    </xf>
    <xf numFmtId="1" fontId="30" fillId="2" borderId="3" xfId="0" applyNumberFormat="1" applyFont="1" applyFill="1" applyBorder="1" applyAlignment="1">
      <alignment horizontal="center" vertical="center" wrapText="1"/>
    </xf>
    <xf numFmtId="0" fontId="45" fillId="7" borderId="0" xfId="5" applyFont="1" applyFill="1" applyBorder="1" applyAlignment="1">
      <alignment horizontal="center"/>
    </xf>
    <xf numFmtId="3" fontId="30" fillId="7" borderId="1" xfId="0" applyNumberFormat="1" applyFont="1" applyFill="1" applyBorder="1" applyAlignment="1">
      <alignment horizontal="center" vertical="center"/>
    </xf>
    <xf numFmtId="3" fontId="50" fillId="0" borderId="0" xfId="6" applyNumberFormat="1" applyFont="1" applyAlignment="1">
      <alignment horizontal="center"/>
    </xf>
    <xf numFmtId="167" fontId="53" fillId="0" borderId="42" xfId="7" applyNumberFormat="1" applyFont="1" applyFill="1" applyBorder="1" applyAlignment="1">
      <alignment horizontal="center"/>
    </xf>
    <xf numFmtId="0" fontId="63" fillId="0" borderId="0" xfId="5" applyFont="1"/>
    <xf numFmtId="168" fontId="14" fillId="3" borderId="41" xfId="0" applyNumberFormat="1" applyFont="1" applyFill="1" applyBorder="1" applyAlignment="1">
      <alignment horizontal="center" vertical="center" wrapText="1"/>
    </xf>
    <xf numFmtId="0" fontId="43" fillId="0" borderId="0" xfId="0" applyFont="1"/>
    <xf numFmtId="3" fontId="14" fillId="0" borderId="34" xfId="0" applyNumberFormat="1" applyFont="1" applyBorder="1" applyAlignment="1">
      <alignment vertical="center" wrapText="1"/>
    </xf>
    <xf numFmtId="3" fontId="41" fillId="0" borderId="37" xfId="5" applyNumberFormat="1" applyFont="1" applyBorder="1" applyAlignment="1">
      <alignment vertical="center"/>
    </xf>
    <xf numFmtId="3" fontId="41" fillId="0" borderId="36" xfId="5" applyNumberFormat="1" applyFont="1" applyBorder="1" applyAlignment="1">
      <alignment vertical="center"/>
    </xf>
    <xf numFmtId="3" fontId="41" fillId="0" borderId="38" xfId="5" applyNumberFormat="1" applyFont="1" applyBorder="1" applyAlignment="1">
      <alignment vertical="center"/>
    </xf>
    <xf numFmtId="3" fontId="42" fillId="0" borderId="38" xfId="5" applyNumberFormat="1" applyFont="1" applyBorder="1" applyAlignment="1"/>
    <xf numFmtId="3" fontId="1" fillId="0" borderId="0" xfId="5" applyNumberFormat="1"/>
    <xf numFmtId="3" fontId="30" fillId="7" borderId="36" xfId="0" applyNumberFormat="1" applyFont="1" applyFill="1" applyBorder="1" applyAlignment="1">
      <alignment vertical="center" wrapText="1"/>
    </xf>
    <xf numFmtId="169" fontId="14" fillId="3" borderId="3" xfId="0" applyNumberFormat="1" applyFont="1" applyFill="1" applyBorder="1" applyAlignment="1">
      <alignment horizontal="center" vertical="center"/>
    </xf>
    <xf numFmtId="169" fontId="14" fillId="3" borderId="10" xfId="0" applyNumberFormat="1" applyFont="1" applyFill="1" applyBorder="1" applyAlignment="1">
      <alignment horizontal="center" vertical="center"/>
    </xf>
    <xf numFmtId="169" fontId="30" fillId="22" borderId="3" xfId="0" applyNumberFormat="1" applyFont="1" applyFill="1" applyBorder="1" applyAlignment="1">
      <alignment horizontal="center" vertical="center"/>
    </xf>
    <xf numFmtId="169" fontId="53" fillId="22" borderId="3" xfId="0" applyNumberFormat="1" applyFont="1" applyFill="1" applyBorder="1" applyAlignment="1">
      <alignment horizontal="center" vertical="center"/>
    </xf>
    <xf numFmtId="3" fontId="41" fillId="4" borderId="36" xfId="0" applyNumberFormat="1" applyFont="1" applyFill="1" applyBorder="1" applyAlignment="1">
      <alignment horizontal="right" vertical="center" wrapText="1"/>
    </xf>
    <xf numFmtId="1" fontId="14" fillId="4" borderId="36" xfId="0" applyNumberFormat="1" applyFont="1" applyFill="1" applyBorder="1" applyAlignment="1">
      <alignment horizontal="right" vertical="center" wrapText="1"/>
    </xf>
    <xf numFmtId="9" fontId="0" fillId="0" borderId="0" xfId="0" applyNumberFormat="1"/>
    <xf numFmtId="2" fontId="5" fillId="7" borderId="15" xfId="2" applyNumberFormat="1" applyFont="1" applyFill="1" applyBorder="1" applyAlignment="1">
      <alignment horizontal="center" vertical="center" wrapText="1"/>
    </xf>
    <xf numFmtId="3" fontId="14" fillId="0" borderId="13" xfId="0" applyNumberFormat="1" applyFont="1" applyFill="1" applyBorder="1" applyAlignment="1">
      <alignment horizontal="center" vertical="center"/>
    </xf>
    <xf numFmtId="0" fontId="4" fillId="0" borderId="0" xfId="0" applyFont="1"/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/>
    <xf numFmtId="0" fontId="9" fillId="22" borderId="6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center" vertical="center"/>
    </xf>
    <xf numFmtId="0" fontId="0" fillId="7" borderId="0" xfId="0" applyFill="1" applyAlignment="1">
      <alignment vertical="center"/>
    </xf>
    <xf numFmtId="0" fontId="5" fillId="22" borderId="2" xfId="0" applyFont="1" applyFill="1" applyBorder="1" applyAlignment="1">
      <alignment horizontal="center" vertical="center"/>
    </xf>
    <xf numFmtId="0" fontId="5" fillId="2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2" fillId="7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30" fillId="2" borderId="13" xfId="0" applyNumberFormat="1" applyFont="1" applyFill="1" applyBorder="1" applyAlignment="1">
      <alignment horizontal="center" vertical="center"/>
    </xf>
    <xf numFmtId="3" fontId="30" fillId="2" borderId="1" xfId="0" applyNumberFormat="1" applyFont="1" applyFill="1" applyBorder="1" applyAlignment="1">
      <alignment horizontal="center" vertical="center"/>
    </xf>
    <xf numFmtId="3" fontId="14" fillId="0" borderId="7" xfId="0" applyNumberFormat="1" applyFont="1" applyBorder="1" applyAlignment="1">
      <alignment vertical="center"/>
    </xf>
    <xf numFmtId="3" fontId="14" fillId="0" borderId="18" xfId="0" applyNumberFormat="1" applyFont="1" applyBorder="1" applyAlignment="1">
      <alignment vertical="center"/>
    </xf>
    <xf numFmtId="3" fontId="14" fillId="0" borderId="6" xfId="0" applyNumberFormat="1" applyFont="1" applyBorder="1" applyAlignment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2" borderId="13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3" fontId="14" fillId="4" borderId="11" xfId="0" applyNumberFormat="1" applyFont="1" applyFill="1" applyBorder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8" fillId="0" borderId="0" xfId="0" applyFont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3" fontId="49" fillId="0" borderId="7" xfId="0" applyNumberFormat="1" applyFont="1" applyBorder="1" applyAlignment="1">
      <alignment vertical="center"/>
    </xf>
    <xf numFmtId="3" fontId="49" fillId="0" borderId="18" xfId="0" applyNumberFormat="1" applyFont="1" applyBorder="1" applyAlignment="1">
      <alignment vertical="center"/>
    </xf>
    <xf numFmtId="3" fontId="49" fillId="0" borderId="6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vertical="center" wrapText="1"/>
    </xf>
    <xf numFmtId="0" fontId="0" fillId="0" borderId="0" xfId="0" applyNumberFormat="1" applyAlignment="1">
      <alignment vertical="center" wrapText="1"/>
    </xf>
    <xf numFmtId="0" fontId="0" fillId="0" borderId="0" xfId="0" applyNumberFormat="1" applyAlignment="1">
      <alignment wrapText="1"/>
    </xf>
    <xf numFmtId="0" fontId="4" fillId="0" borderId="0" xfId="0" applyFont="1" applyAlignment="1">
      <alignment wrapText="1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8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2" borderId="11" xfId="0" applyFont="1" applyFill="1" applyBorder="1" applyAlignment="1">
      <alignment horizontal="center" vertical="center"/>
    </xf>
    <xf numFmtId="0" fontId="5" fillId="22" borderId="1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2" borderId="2" xfId="0" applyFont="1" applyFill="1" applyBorder="1" applyAlignment="1">
      <alignment horizontal="center" vertical="center" wrapText="1"/>
    </xf>
    <xf numFmtId="0" fontId="5" fillId="2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10" borderId="21" xfId="0" applyFont="1" applyFill="1" applyBorder="1" applyAlignment="1">
      <alignment horizontal="center" vertical="center" wrapText="1"/>
    </xf>
    <xf numFmtId="0" fontId="5" fillId="10" borderId="22" xfId="0" applyFont="1" applyFill="1" applyBorder="1" applyAlignment="1">
      <alignment horizontal="center" vertical="center" wrapText="1"/>
    </xf>
    <xf numFmtId="0" fontId="22" fillId="11" borderId="18" xfId="0" applyFont="1" applyFill="1" applyBorder="1" applyAlignment="1">
      <alignment vertical="center"/>
    </xf>
    <xf numFmtId="0" fontId="0" fillId="0" borderId="0" xfId="0" applyAlignme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0" fillId="0" borderId="0" xfId="0" applyFont="1" applyAlignment="1"/>
    <xf numFmtId="0" fontId="2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2" fontId="54" fillId="7" borderId="0" xfId="2" applyNumberFormat="1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33" fillId="7" borderId="0" xfId="2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6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2" borderId="8" xfId="0" applyFont="1" applyFill="1" applyBorder="1" applyAlignment="1">
      <alignment horizontal="center" vertical="center"/>
    </xf>
    <xf numFmtId="0" fontId="5" fillId="10" borderId="14" xfId="0" applyFont="1" applyFill="1" applyBorder="1" applyAlignment="1">
      <alignment vertical="center"/>
    </xf>
    <xf numFmtId="0" fontId="5" fillId="10" borderId="5" xfId="0" applyFont="1" applyFill="1" applyBorder="1" applyAlignment="1">
      <alignment vertical="center"/>
    </xf>
    <xf numFmtId="0" fontId="5" fillId="10" borderId="12" xfId="0" applyFont="1" applyFill="1" applyBorder="1" applyAlignment="1">
      <alignment vertical="center"/>
    </xf>
    <xf numFmtId="0" fontId="29" fillId="10" borderId="14" xfId="0" applyFont="1" applyFill="1" applyBorder="1" applyAlignment="1">
      <alignment horizontal="center" vertical="center" wrapText="1"/>
    </xf>
    <xf numFmtId="0" fontId="29" fillId="10" borderId="5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vertical="center" wrapText="1"/>
    </xf>
    <xf numFmtId="0" fontId="25" fillId="0" borderId="13" xfId="0" applyFont="1" applyBorder="1" applyAlignment="1">
      <alignment vertical="center" wrapText="1"/>
    </xf>
    <xf numFmtId="0" fontId="4" fillId="0" borderId="7" xfId="0" applyFont="1" applyBorder="1"/>
    <xf numFmtId="0" fontId="4" fillId="0" borderId="18" xfId="0" applyFont="1" applyBorder="1"/>
    <xf numFmtId="0" fontId="4" fillId="0" borderId="6" xfId="0" applyFont="1" applyBorder="1"/>
    <xf numFmtId="0" fontId="4" fillId="0" borderId="4" xfId="0" applyFont="1" applyBorder="1"/>
    <xf numFmtId="0" fontId="29" fillId="10" borderId="7" xfId="0" applyFont="1" applyFill="1" applyBorder="1" applyAlignment="1">
      <alignment horizontal="center" vertical="center" wrapText="1"/>
    </xf>
    <xf numFmtId="0" fontId="29" fillId="10" borderId="18" xfId="0" applyFont="1" applyFill="1" applyBorder="1" applyAlignment="1">
      <alignment horizontal="center" vertical="center" wrapText="1"/>
    </xf>
    <xf numFmtId="0" fontId="29" fillId="10" borderId="6" xfId="0" applyFont="1" applyFill="1" applyBorder="1" applyAlignment="1">
      <alignment horizontal="center" vertical="center" wrapText="1"/>
    </xf>
    <xf numFmtId="0" fontId="29" fillId="10" borderId="13" xfId="0" applyFont="1" applyFill="1" applyBorder="1" applyAlignment="1">
      <alignment horizontal="center" vertical="center" wrapText="1"/>
    </xf>
    <xf numFmtId="0" fontId="29" fillId="10" borderId="0" xfId="0" applyFont="1" applyFill="1" applyAlignment="1">
      <alignment horizontal="center" vertical="center" wrapText="1"/>
    </xf>
    <xf numFmtId="0" fontId="29" fillId="10" borderId="1" xfId="0" applyFont="1" applyFill="1" applyBorder="1" applyAlignment="1">
      <alignment horizontal="center" vertical="center" wrapText="1"/>
    </xf>
    <xf numFmtId="0" fontId="29" fillId="10" borderId="2" xfId="0" applyFont="1" applyFill="1" applyBorder="1" applyAlignment="1">
      <alignment horizontal="center" vertical="center" wrapText="1"/>
    </xf>
    <xf numFmtId="0" fontId="29" fillId="10" borderId="4" xfId="0" applyFont="1" applyFill="1" applyBorder="1" applyAlignment="1">
      <alignment horizontal="center" vertical="center" wrapText="1"/>
    </xf>
    <xf numFmtId="0" fontId="29" fillId="10" borderId="3" xfId="0" applyFont="1" applyFill="1" applyBorder="1" applyAlignment="1">
      <alignment horizontal="center" vertical="center" wrapText="1"/>
    </xf>
    <xf numFmtId="3" fontId="30" fillId="2" borderId="11" xfId="0" applyNumberFormat="1" applyFont="1" applyFill="1" applyBorder="1" applyAlignment="1">
      <alignment horizontal="center" vertical="center"/>
    </xf>
    <xf numFmtId="3" fontId="30" fillId="2" borderId="8" xfId="0" applyNumberFormat="1" applyFont="1" applyFill="1" applyBorder="1" applyAlignment="1">
      <alignment horizontal="center" vertical="center"/>
    </xf>
    <xf numFmtId="3" fontId="30" fillId="2" borderId="10" xfId="0" applyNumberFormat="1" applyFont="1" applyFill="1" applyBorder="1" applyAlignment="1">
      <alignment horizontal="center" vertical="center"/>
    </xf>
    <xf numFmtId="0" fontId="29" fillId="2" borderId="14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0" fontId="5" fillId="22" borderId="6" xfId="0" applyFont="1" applyFill="1" applyBorder="1" applyAlignment="1">
      <alignment horizontal="center" vertical="center" wrapText="1"/>
    </xf>
    <xf numFmtId="0" fontId="5" fillId="22" borderId="1" xfId="0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" xfId="0" applyFont="1" applyBorder="1"/>
    <xf numFmtId="3" fontId="14" fillId="4" borderId="8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8" xfId="0" applyFont="1" applyBorder="1"/>
    <xf numFmtId="0" fontId="4" fillId="0" borderId="10" xfId="0" applyFont="1" applyBorder="1"/>
    <xf numFmtId="0" fontId="30" fillId="2" borderId="11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5" fillId="7" borderId="28" xfId="5" applyFont="1" applyFill="1" applyBorder="1" applyAlignment="1">
      <alignment horizontal="center"/>
    </xf>
    <xf numFmtId="0" fontId="29" fillId="7" borderId="30" xfId="0" applyFont="1" applyFill="1" applyBorder="1" applyAlignment="1">
      <alignment horizontal="center"/>
    </xf>
    <xf numFmtId="0" fontId="35" fillId="22" borderId="28" xfId="5" applyFont="1" applyFill="1" applyBorder="1" applyAlignment="1">
      <alignment horizontal="center"/>
    </xf>
    <xf numFmtId="0" fontId="29" fillId="22" borderId="30" xfId="0" applyFont="1" applyFill="1" applyBorder="1" applyAlignment="1">
      <alignment horizontal="center"/>
    </xf>
    <xf numFmtId="0" fontId="64" fillId="0" borderId="0" xfId="0" applyFont="1"/>
    <xf numFmtId="0" fontId="34" fillId="7" borderId="28" xfId="0" applyFont="1" applyFill="1" applyBorder="1" applyAlignment="1">
      <alignment horizontal="center"/>
    </xf>
    <xf numFmtId="0" fontId="34" fillId="7" borderId="29" xfId="0" applyFont="1" applyFill="1" applyBorder="1" applyAlignment="1">
      <alignment horizontal="center"/>
    </xf>
    <xf numFmtId="0" fontId="34" fillId="7" borderId="51" xfId="0" applyFont="1" applyFill="1" applyBorder="1" applyAlignment="1">
      <alignment horizontal="center"/>
    </xf>
    <xf numFmtId="0" fontId="34" fillId="7" borderId="39" xfId="0" applyFont="1" applyFill="1" applyBorder="1" applyAlignment="1">
      <alignment horizontal="center"/>
    </xf>
    <xf numFmtId="2" fontId="33" fillId="7" borderId="0" xfId="0" applyNumberFormat="1" applyFont="1" applyFill="1" applyAlignment="1">
      <alignment horizontal="center"/>
    </xf>
    <xf numFmtId="0" fontId="35" fillId="7" borderId="45" xfId="5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6" fillId="7" borderId="0" xfId="2" applyFont="1" applyFill="1" applyAlignment="1">
      <alignment horizontal="center"/>
    </xf>
    <xf numFmtId="0" fontId="46" fillId="2" borderId="13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0" fontId="47" fillId="7" borderId="13" xfId="6" applyFont="1" applyFill="1" applyBorder="1" applyAlignment="1">
      <alignment horizontal="center"/>
    </xf>
    <xf numFmtId="0" fontId="48" fillId="7" borderId="0" xfId="0" applyFont="1" applyFill="1" applyBorder="1" applyAlignment="1">
      <alignment horizontal="center"/>
    </xf>
    <xf numFmtId="0" fontId="47" fillId="22" borderId="13" xfId="6" applyFont="1" applyFill="1" applyBorder="1" applyAlignment="1">
      <alignment horizontal="center"/>
    </xf>
    <xf numFmtId="0" fontId="48" fillId="22" borderId="0" xfId="0" applyFont="1" applyFill="1" applyBorder="1" applyAlignment="1">
      <alignment horizontal="center"/>
    </xf>
    <xf numFmtId="0" fontId="48" fillId="7" borderId="4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67" fillId="0" borderId="0" xfId="0" applyFont="1" applyFill="1"/>
    <xf numFmtId="0" fontId="68" fillId="0" borderId="0" xfId="0" applyFont="1" applyFill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9" fillId="0" borderId="0" xfId="0" applyFont="1" applyAlignment="1">
      <alignment vertical="center"/>
    </xf>
  </cellXfs>
  <cellStyles count="58">
    <cellStyle name="Comma" xfId="1" builtinId="3"/>
    <cellStyle name="Normal" xfId="0" builtinId="0"/>
    <cellStyle name="Normal 16" xfId="5"/>
    <cellStyle name="Normal 17" xfId="6"/>
    <cellStyle name="Normal 18" xfId="8"/>
    <cellStyle name="Normal 19" xfId="7"/>
    <cellStyle name="Normal 2" xfId="2"/>
    <cellStyle name="Normal 20" xfId="4"/>
    <cellStyle name="Normal 7" xfId="3"/>
    <cellStyle name="style1566989962174" xfId="12"/>
    <cellStyle name="style1566989962393" xfId="9"/>
    <cellStyle name="style1566989962581" xfId="13"/>
    <cellStyle name="style1566989962752" xfId="10"/>
    <cellStyle name="style1566989962940" xfId="14"/>
    <cellStyle name="style1566989963127" xfId="11"/>
    <cellStyle name="style1628683171308" xfId="15"/>
    <cellStyle name="style1628683171714" xfId="16"/>
    <cellStyle name="style1628683172011" xfId="17"/>
    <cellStyle name="style1628683172339" xfId="18"/>
    <cellStyle name="style1628683172652" xfId="19"/>
    <cellStyle name="style1628683172886" xfId="20"/>
    <cellStyle name="style1628683173105" xfId="21"/>
    <cellStyle name="style1628683173292" xfId="22"/>
    <cellStyle name="style1628683173480" xfId="23"/>
    <cellStyle name="style1628683173714" xfId="24"/>
    <cellStyle name="style1628683173917" xfId="25"/>
    <cellStyle name="style1628683174136" xfId="26"/>
    <cellStyle name="style1628683174339" xfId="27"/>
    <cellStyle name="style1628683174542" xfId="28"/>
    <cellStyle name="style1628683174777" xfId="29"/>
    <cellStyle name="style1628683174995" xfId="30"/>
    <cellStyle name="style1628683175199" xfId="31"/>
    <cellStyle name="style1628683175417" xfId="32"/>
    <cellStyle name="style1628683175605" xfId="33"/>
    <cellStyle name="style1628683175792" xfId="34"/>
    <cellStyle name="style1628683175996" xfId="35"/>
    <cellStyle name="style1628683176167" xfId="36"/>
    <cellStyle name="style1628683176371" xfId="37"/>
    <cellStyle name="style1628683176730" xfId="38"/>
    <cellStyle name="style1628683176886" xfId="39"/>
    <cellStyle name="style1628683177042" xfId="40"/>
    <cellStyle name="style1628683177199" xfId="41"/>
    <cellStyle name="style1628683177386" xfId="42"/>
    <cellStyle name="style1628683177574" xfId="43"/>
    <cellStyle name="style1628683177761" xfId="44"/>
    <cellStyle name="style1628683177949" xfId="45"/>
    <cellStyle name="style1628683178152" xfId="46"/>
    <cellStyle name="style1628683178339" xfId="47"/>
    <cellStyle name="style1628683178902" xfId="48"/>
    <cellStyle name="style1628683179121" xfId="49"/>
    <cellStyle name="style1628683179293" xfId="50"/>
    <cellStyle name="style1628683179480" xfId="51"/>
    <cellStyle name="style1628683179668" xfId="52"/>
    <cellStyle name="style1628683179839" xfId="53"/>
    <cellStyle name="style1628683180043" xfId="54"/>
    <cellStyle name="style1628683180199" xfId="55"/>
    <cellStyle name="style1628683180340" xfId="56"/>
    <cellStyle name="style1628683180480" xfId="57"/>
  </cellStyles>
  <dxfs count="0"/>
  <tableStyles count="0" defaultTableStyle="TableStyleMedium2" defaultPivotStyle="PivotStyleMedium9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showGridLines="0" workbookViewId="0">
      <selection activeCell="F24" sqref="F24"/>
    </sheetView>
  </sheetViews>
  <sheetFormatPr defaultRowHeight="14.5" x14ac:dyDescent="0.35"/>
  <cols>
    <col min="1" max="1" width="15.453125" customWidth="1"/>
    <col min="2" max="15" width="5.7265625" customWidth="1"/>
  </cols>
  <sheetData>
    <row r="1" spans="1:15" x14ac:dyDescent="0.35">
      <c r="A1" s="1" t="s">
        <v>259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366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</row>
    <row r="3" spans="1:15" x14ac:dyDescent="0.3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spans="1:15" x14ac:dyDescent="0.35">
      <c r="A4" s="2"/>
      <c r="B4" s="567" t="s">
        <v>0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4"/>
      <c r="O4" s="3"/>
    </row>
    <row r="5" spans="1:15" ht="6" customHeight="1" x14ac:dyDescent="0.3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  <c r="O5" s="3"/>
    </row>
    <row r="6" spans="1:15" ht="15" thickBot="1" x14ac:dyDescent="0.4">
      <c r="A6" s="573" t="s">
        <v>1</v>
      </c>
      <c r="B6" s="571" t="s">
        <v>13</v>
      </c>
      <c r="C6" s="572"/>
      <c r="D6" s="574" t="s">
        <v>2</v>
      </c>
      <c r="E6" s="575"/>
      <c r="F6" s="574" t="s">
        <v>3</v>
      </c>
      <c r="G6" s="575"/>
      <c r="H6" s="574" t="s">
        <v>4</v>
      </c>
      <c r="I6" s="575"/>
      <c r="J6" s="574" t="s">
        <v>5</v>
      </c>
      <c r="K6" s="575"/>
      <c r="L6" s="574" t="s">
        <v>6</v>
      </c>
      <c r="M6" s="575"/>
      <c r="N6" s="569" t="s">
        <v>7</v>
      </c>
      <c r="O6" s="570"/>
    </row>
    <row r="7" spans="1:15" x14ac:dyDescent="0.35">
      <c r="A7" s="573"/>
      <c r="B7" s="18" t="s">
        <v>8</v>
      </c>
      <c r="C7" s="7" t="s">
        <v>9</v>
      </c>
      <c r="D7" s="6" t="s">
        <v>8</v>
      </c>
      <c r="E7" s="7" t="s">
        <v>9</v>
      </c>
      <c r="F7" s="8" t="s">
        <v>8</v>
      </c>
      <c r="G7" s="8" t="s">
        <v>9</v>
      </c>
      <c r="H7" s="8" t="s">
        <v>8</v>
      </c>
      <c r="I7" s="8" t="s">
        <v>9</v>
      </c>
      <c r="J7" s="8" t="s">
        <v>8</v>
      </c>
      <c r="K7" s="8" t="s">
        <v>9</v>
      </c>
      <c r="L7" s="8" t="s">
        <v>8</v>
      </c>
      <c r="M7" s="8" t="s">
        <v>9</v>
      </c>
      <c r="N7" s="470" t="s">
        <v>8</v>
      </c>
      <c r="O7" s="470" t="s">
        <v>9</v>
      </c>
    </row>
    <row r="8" spans="1:15" ht="6" customHeight="1" thickBot="1" x14ac:dyDescent="0.4">
      <c r="A8" s="2"/>
      <c r="B8" s="2"/>
      <c r="C8" s="2"/>
      <c r="D8" s="9"/>
      <c r="E8" s="10"/>
      <c r="F8" s="11"/>
      <c r="G8" s="11"/>
      <c r="H8" s="12"/>
      <c r="I8" s="12"/>
      <c r="J8" s="12"/>
      <c r="K8" s="12"/>
      <c r="L8" s="12"/>
      <c r="M8" s="12"/>
      <c r="N8" s="12"/>
      <c r="O8" s="12"/>
    </row>
    <row r="9" spans="1:15" ht="15" thickBot="1" x14ac:dyDescent="0.4">
      <c r="A9" s="13" t="s">
        <v>10</v>
      </c>
      <c r="B9" s="408">
        <v>34</v>
      </c>
      <c r="C9" s="516">
        <v>5</v>
      </c>
      <c r="D9" s="407">
        <v>27</v>
      </c>
      <c r="E9" s="504">
        <v>10</v>
      </c>
      <c r="F9" s="494">
        <v>26</v>
      </c>
      <c r="G9" s="505">
        <v>10</v>
      </c>
      <c r="H9" s="494">
        <v>15</v>
      </c>
      <c r="I9" s="505">
        <v>9</v>
      </c>
      <c r="J9" s="494">
        <v>18</v>
      </c>
      <c r="K9" s="505">
        <v>14</v>
      </c>
      <c r="L9" s="494">
        <v>30</v>
      </c>
      <c r="M9" s="505">
        <v>8</v>
      </c>
      <c r="N9" s="494">
        <v>150</v>
      </c>
      <c r="O9" s="505">
        <v>56</v>
      </c>
    </row>
    <row r="10" spans="1:15" ht="15" thickBot="1" x14ac:dyDescent="0.4">
      <c r="A10" s="14" t="s">
        <v>11</v>
      </c>
      <c r="B10" s="408">
        <v>46</v>
      </c>
      <c r="C10" s="516">
        <v>1</v>
      </c>
      <c r="D10" s="124">
        <v>2</v>
      </c>
      <c r="E10" s="506">
        <v>0</v>
      </c>
      <c r="F10" s="494">
        <v>3</v>
      </c>
      <c r="G10" s="505">
        <v>2</v>
      </c>
      <c r="H10" s="494">
        <v>0</v>
      </c>
      <c r="I10" s="505">
        <v>0</v>
      </c>
      <c r="J10" s="494">
        <v>0</v>
      </c>
      <c r="K10" s="505">
        <v>0</v>
      </c>
      <c r="L10" s="494">
        <v>1</v>
      </c>
      <c r="M10" s="505">
        <v>1</v>
      </c>
      <c r="N10" s="494">
        <v>52</v>
      </c>
      <c r="O10" s="505">
        <v>4</v>
      </c>
    </row>
    <row r="11" spans="1:15" ht="6" customHeight="1" x14ac:dyDescent="0.35">
      <c r="A11" s="2"/>
      <c r="B11" s="517"/>
      <c r="C11" s="518"/>
      <c r="D11" s="507"/>
      <c r="E11" s="508"/>
      <c r="F11" s="509"/>
      <c r="G11" s="510"/>
      <c r="H11" s="509"/>
      <c r="I11" s="510"/>
      <c r="J11" s="509"/>
      <c r="K11" s="510"/>
      <c r="L11" s="509"/>
      <c r="M11" s="510"/>
      <c r="N11" s="509"/>
      <c r="O11" s="509"/>
    </row>
    <row r="12" spans="1:15" ht="13.5" customHeight="1" x14ac:dyDescent="0.35">
      <c r="A12" s="15" t="s">
        <v>12</v>
      </c>
      <c r="B12" s="519">
        <v>80</v>
      </c>
      <c r="C12" s="520">
        <v>6</v>
      </c>
      <c r="D12" s="511">
        <v>29</v>
      </c>
      <c r="E12" s="236">
        <v>10</v>
      </c>
      <c r="F12" s="512">
        <v>29</v>
      </c>
      <c r="G12" s="513">
        <v>12</v>
      </c>
      <c r="H12" s="512">
        <v>15</v>
      </c>
      <c r="I12" s="513">
        <v>9</v>
      </c>
      <c r="J12" s="512">
        <v>18</v>
      </c>
      <c r="K12" s="513">
        <v>14</v>
      </c>
      <c r="L12" s="512">
        <v>31</v>
      </c>
      <c r="M12" s="513">
        <v>9</v>
      </c>
      <c r="N12" s="514">
        <v>202</v>
      </c>
      <c r="O12" s="515">
        <v>60</v>
      </c>
    </row>
    <row r="13" spans="1:15" x14ac:dyDescent="0.35">
      <c r="A13" s="3"/>
      <c r="B13" s="3"/>
      <c r="C13" s="3"/>
      <c r="D13" s="3"/>
      <c r="E13" s="3"/>
      <c r="F13" s="16"/>
      <c r="G13" s="16"/>
      <c r="H13" s="3"/>
      <c r="I13" s="3"/>
      <c r="J13" s="3"/>
      <c r="K13" s="3"/>
      <c r="L13" s="3"/>
      <c r="M13" s="3"/>
      <c r="N13" s="3"/>
      <c r="O13" s="3"/>
    </row>
    <row r="14" spans="1:15" x14ac:dyDescent="0.35">
      <c r="A14" s="16"/>
      <c r="B14" s="3"/>
      <c r="C14" s="3"/>
      <c r="D14" s="3"/>
      <c r="E14" s="3"/>
      <c r="F14" s="3"/>
      <c r="G14" s="3"/>
      <c r="H14" s="3"/>
      <c r="I14" s="3"/>
    </row>
    <row r="15" spans="1:15" x14ac:dyDescent="0.35">
      <c r="A15" s="2"/>
      <c r="B15" s="3"/>
      <c r="C15" s="3"/>
      <c r="D15" s="3"/>
      <c r="E15" s="3"/>
      <c r="F15" s="3"/>
      <c r="G15" s="3"/>
      <c r="H15" s="3"/>
      <c r="I15" s="3"/>
    </row>
    <row r="16" spans="1:15" x14ac:dyDescent="0.35">
      <c r="A16" s="16"/>
      <c r="B16" s="3"/>
      <c r="C16" s="3"/>
      <c r="D16" s="3"/>
      <c r="E16" s="3"/>
      <c r="F16" s="3"/>
      <c r="G16" s="3"/>
      <c r="H16" s="3"/>
      <c r="I16" s="3"/>
    </row>
  </sheetData>
  <mergeCells count="9">
    <mergeCell ref="B4:M4"/>
    <mergeCell ref="N6:O6"/>
    <mergeCell ref="B6:C6"/>
    <mergeCell ref="A6:A7"/>
    <mergeCell ref="D6:E6"/>
    <mergeCell ref="F6:G6"/>
    <mergeCell ref="H6:I6"/>
    <mergeCell ref="J6:K6"/>
    <mergeCell ref="L6:M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showGridLines="0" tabSelected="1" zoomScaleNormal="100" workbookViewId="0">
      <selection activeCell="H26" sqref="H26"/>
    </sheetView>
  </sheetViews>
  <sheetFormatPr defaultRowHeight="14.5" x14ac:dyDescent="0.35"/>
  <cols>
    <col min="1" max="1" width="33.1796875" customWidth="1"/>
    <col min="2" max="3" width="19.7265625" customWidth="1"/>
    <col min="4" max="4" width="20.26953125" customWidth="1"/>
  </cols>
  <sheetData>
    <row r="1" spans="1:7" x14ac:dyDescent="0.35">
      <c r="A1" s="600" t="s">
        <v>253</v>
      </c>
      <c r="B1" s="601"/>
      <c r="C1" s="601"/>
      <c r="D1" s="601"/>
      <c r="E1" s="601"/>
      <c r="F1" s="601"/>
      <c r="G1" s="601"/>
    </row>
    <row r="2" spans="1:7" x14ac:dyDescent="0.35">
      <c r="A2" s="375"/>
      <c r="B2" s="66"/>
      <c r="C2" s="66"/>
      <c r="D2" s="66"/>
      <c r="E2" s="67"/>
      <c r="F2" s="67"/>
      <c r="G2" s="67"/>
    </row>
    <row r="3" spans="1:7" ht="15" thickBot="1" x14ac:dyDescent="0.4">
      <c r="A3" s="68"/>
      <c r="B3" s="631" t="s">
        <v>19</v>
      </c>
      <c r="C3" s="632"/>
      <c r="D3" s="69"/>
      <c r="E3" s="67"/>
      <c r="F3" s="67"/>
      <c r="G3" s="67"/>
    </row>
    <row r="4" spans="1:7" ht="6" customHeight="1" thickTop="1" thickBot="1" x14ac:dyDescent="0.4">
      <c r="A4" s="68"/>
      <c r="B4" s="69"/>
      <c r="C4" s="69"/>
      <c r="D4" s="69"/>
      <c r="E4" s="67"/>
      <c r="F4" s="67"/>
      <c r="G4" s="67"/>
    </row>
    <row r="5" spans="1:7" ht="15.5" thickTop="1" thickBot="1" x14ac:dyDescent="0.4">
      <c r="A5" s="70" t="s">
        <v>39</v>
      </c>
      <c r="B5" s="71" t="s">
        <v>20</v>
      </c>
      <c r="C5" s="71" t="s">
        <v>14</v>
      </c>
      <c r="D5" s="71" t="s">
        <v>40</v>
      </c>
      <c r="E5" s="67"/>
      <c r="F5" s="67"/>
      <c r="G5" s="67"/>
    </row>
    <row r="6" spans="1:7" ht="6" customHeight="1" thickTop="1" x14ac:dyDescent="0.35">
      <c r="A6" s="72"/>
      <c r="B6" s="72"/>
      <c r="C6" s="72"/>
      <c r="D6" s="72"/>
      <c r="E6" s="67"/>
      <c r="F6" s="67"/>
      <c r="G6" s="67"/>
    </row>
    <row r="7" spans="1:7" ht="15" thickBot="1" x14ac:dyDescent="0.4">
      <c r="A7" s="73" t="s">
        <v>23</v>
      </c>
      <c r="B7" s="495"/>
      <c r="C7" s="495"/>
      <c r="D7" s="495"/>
      <c r="E7" s="67"/>
      <c r="F7" s="67"/>
      <c r="G7" s="67"/>
    </row>
    <row r="8" spans="1:7" ht="6" customHeight="1" x14ac:dyDescent="0.35">
      <c r="A8" s="72"/>
      <c r="B8" s="72"/>
      <c r="C8" s="72"/>
      <c r="D8" s="72"/>
      <c r="E8" s="67"/>
      <c r="F8" s="67"/>
      <c r="G8" s="67"/>
    </row>
    <row r="9" spans="1:7" ht="15" thickBot="1" x14ac:dyDescent="0.4">
      <c r="A9" s="74" t="s">
        <v>172</v>
      </c>
      <c r="B9" s="75">
        <v>447.16741647198796</v>
      </c>
      <c r="C9" s="75">
        <v>1.0133535861968994</v>
      </c>
      <c r="D9" s="76">
        <v>448.18077005818486</v>
      </c>
      <c r="E9" s="67"/>
      <c r="F9" s="67"/>
      <c r="G9" s="67"/>
    </row>
    <row r="10" spans="1:7" ht="15" thickBot="1" x14ac:dyDescent="0.4">
      <c r="A10" s="74" t="s">
        <v>89</v>
      </c>
      <c r="B10" s="75">
        <v>6197.0130040645599</v>
      </c>
      <c r="C10" s="75">
        <v>37.806088447570801</v>
      </c>
      <c r="D10" s="76">
        <v>6234.8190925121307</v>
      </c>
      <c r="E10" s="67"/>
      <c r="F10" s="67"/>
      <c r="G10" s="67"/>
    </row>
    <row r="11" spans="1:7" ht="15" thickBot="1" x14ac:dyDescent="0.4">
      <c r="A11" s="74" t="s">
        <v>98</v>
      </c>
      <c r="B11" s="75">
        <v>556.84151649475098</v>
      </c>
      <c r="C11" s="75" t="s">
        <v>75</v>
      </c>
      <c r="D11" s="76">
        <v>556.84151649475098</v>
      </c>
      <c r="E11" s="67"/>
      <c r="F11" s="67"/>
      <c r="G11" s="67"/>
    </row>
    <row r="12" spans="1:7" ht="15" thickBot="1" x14ac:dyDescent="0.4">
      <c r="A12" s="74" t="s">
        <v>143</v>
      </c>
      <c r="B12" s="75">
        <v>32.335540518164635</v>
      </c>
      <c r="C12" s="75" t="s">
        <v>75</v>
      </c>
      <c r="D12" s="76">
        <v>32.335540518164635</v>
      </c>
      <c r="E12" s="67"/>
      <c r="F12" s="67"/>
      <c r="G12" s="67"/>
    </row>
    <row r="13" spans="1:7" ht="15" thickBot="1" x14ac:dyDescent="0.4">
      <c r="A13" s="74" t="s">
        <v>109</v>
      </c>
      <c r="B13" s="75">
        <v>28.986623041331768</v>
      </c>
      <c r="C13" s="75">
        <v>3.9607391506433487</v>
      </c>
      <c r="D13" s="76">
        <v>32.947362191975117</v>
      </c>
      <c r="E13" s="67"/>
      <c r="F13" s="67"/>
      <c r="G13" s="67"/>
    </row>
    <row r="14" spans="1:7" ht="15" thickBot="1" x14ac:dyDescent="0.4">
      <c r="A14" s="74" t="s">
        <v>91</v>
      </c>
      <c r="B14" s="75">
        <v>353.30449876189232</v>
      </c>
      <c r="C14" s="75">
        <v>3.0549776554107666</v>
      </c>
      <c r="D14" s="76">
        <v>356.35947641730309</v>
      </c>
      <c r="E14" s="67"/>
      <c r="F14" s="67"/>
      <c r="G14" s="67"/>
    </row>
    <row r="15" spans="1:7" ht="15" thickBot="1" x14ac:dyDescent="0.4">
      <c r="A15" s="74" t="s">
        <v>173</v>
      </c>
      <c r="B15" s="75">
        <v>1770.4331140518188</v>
      </c>
      <c r="C15" s="75" t="s">
        <v>75</v>
      </c>
      <c r="D15" s="76">
        <v>1770.4331140518188</v>
      </c>
      <c r="E15" s="67"/>
      <c r="F15" s="67"/>
      <c r="G15" s="67"/>
    </row>
    <row r="16" spans="1:7" ht="15" thickBot="1" x14ac:dyDescent="0.4">
      <c r="A16" s="74" t="s">
        <v>174</v>
      </c>
      <c r="B16" s="75">
        <v>7.7786805629730225</v>
      </c>
      <c r="C16" s="75" t="s">
        <v>75</v>
      </c>
      <c r="D16" s="76">
        <v>7.7786805629730225</v>
      </c>
      <c r="E16" s="67"/>
      <c r="F16" s="67"/>
      <c r="G16" s="67"/>
    </row>
    <row r="17" spans="1:7" ht="15" thickBot="1" x14ac:dyDescent="0.4">
      <c r="A17" s="74" t="s">
        <v>90</v>
      </c>
      <c r="B17" s="75">
        <v>1993.6998029053211</v>
      </c>
      <c r="C17" s="75">
        <v>47.279504984617233</v>
      </c>
      <c r="D17" s="76">
        <v>2040.9793078899384</v>
      </c>
      <c r="E17" s="67"/>
      <c r="F17" s="67"/>
      <c r="G17" s="67"/>
    </row>
    <row r="18" spans="1:7" ht="15" thickBot="1" x14ac:dyDescent="0.4">
      <c r="A18" s="74" t="s">
        <v>107</v>
      </c>
      <c r="B18" s="75">
        <v>98.940282970666885</v>
      </c>
      <c r="C18" s="75" t="s">
        <v>75</v>
      </c>
      <c r="D18" s="76">
        <v>98.940282970666885</v>
      </c>
      <c r="E18" s="67"/>
      <c r="F18" s="67"/>
      <c r="G18" s="67"/>
    </row>
    <row r="19" spans="1:7" ht="15" thickBot="1" x14ac:dyDescent="0.4">
      <c r="A19" s="74" t="s">
        <v>175</v>
      </c>
      <c r="B19" s="75">
        <v>90.473912223242223</v>
      </c>
      <c r="C19" s="75">
        <v>2.3637797832489014</v>
      </c>
      <c r="D19" s="76">
        <v>92.837692006491125</v>
      </c>
      <c r="E19" s="67"/>
      <c r="F19" s="67"/>
      <c r="G19" s="67"/>
    </row>
    <row r="20" spans="1:7" ht="15" thickBot="1" x14ac:dyDescent="0.4">
      <c r="A20" s="74" t="s">
        <v>115</v>
      </c>
      <c r="B20" s="75">
        <v>0.96667999029159546</v>
      </c>
      <c r="C20" s="75" t="s">
        <v>75</v>
      </c>
      <c r="D20" s="76">
        <v>0.96667999029159546</v>
      </c>
      <c r="E20" s="67"/>
      <c r="F20" s="67"/>
      <c r="G20" s="67"/>
    </row>
    <row r="21" spans="1:7" ht="15" thickBot="1" x14ac:dyDescent="0.4">
      <c r="A21" s="74" t="s">
        <v>88</v>
      </c>
      <c r="B21" s="75">
        <v>2945.91360232234</v>
      </c>
      <c r="C21" s="75">
        <v>119.13201856613159</v>
      </c>
      <c r="D21" s="76">
        <v>3065.0456208884716</v>
      </c>
      <c r="E21" s="67"/>
      <c r="F21" s="67"/>
      <c r="G21" s="67"/>
    </row>
    <row r="22" spans="1:7" ht="15" thickBot="1" x14ac:dyDescent="0.4">
      <c r="A22" s="74" t="s">
        <v>102</v>
      </c>
      <c r="B22" s="75">
        <v>24.171148091554642</v>
      </c>
      <c r="C22" s="524" t="s">
        <v>83</v>
      </c>
      <c r="D22" s="76">
        <v>24.962859019637108</v>
      </c>
      <c r="E22" s="67"/>
      <c r="F22" s="67"/>
      <c r="G22" s="67"/>
    </row>
    <row r="23" spans="1:7" ht="15" thickBot="1" x14ac:dyDescent="0.4">
      <c r="A23" s="74" t="s">
        <v>108</v>
      </c>
      <c r="B23" s="75">
        <v>53.493718522135168</v>
      </c>
      <c r="C23" s="524" t="s">
        <v>127</v>
      </c>
      <c r="D23" s="76">
        <v>53.949560957495123</v>
      </c>
      <c r="E23" s="67"/>
      <c r="F23" s="67"/>
      <c r="G23" s="67"/>
    </row>
    <row r="24" spans="1:7" ht="15" thickBot="1" x14ac:dyDescent="0.4">
      <c r="A24" s="74" t="s">
        <v>176</v>
      </c>
      <c r="B24" s="75">
        <v>173.40959215909243</v>
      </c>
      <c r="C24" s="75">
        <v>4.997719019651413</v>
      </c>
      <c r="D24" s="76">
        <v>178.40731117874384</v>
      </c>
      <c r="E24" s="67"/>
      <c r="F24" s="67"/>
      <c r="G24" s="67"/>
    </row>
    <row r="25" spans="1:7" ht="15" thickBot="1" x14ac:dyDescent="0.4">
      <c r="A25" s="74" t="s">
        <v>226</v>
      </c>
      <c r="B25" s="75">
        <v>556.18468844890594</v>
      </c>
      <c r="C25" s="75" t="s">
        <v>75</v>
      </c>
      <c r="D25" s="76">
        <v>556.18468844890594</v>
      </c>
      <c r="E25" s="67"/>
      <c r="F25" s="67"/>
      <c r="G25" s="67"/>
    </row>
    <row r="26" spans="1:7" ht="15" thickBot="1" x14ac:dyDescent="0.4">
      <c r="A26" s="74" t="s">
        <v>177</v>
      </c>
      <c r="B26" s="75">
        <v>7.8056995272636414</v>
      </c>
      <c r="C26" s="75" t="s">
        <v>75</v>
      </c>
      <c r="D26" s="76">
        <v>7.8056995272636414</v>
      </c>
      <c r="E26" s="67"/>
      <c r="F26" s="67"/>
      <c r="G26" s="67"/>
    </row>
    <row r="27" spans="1:7" ht="15" thickBot="1" x14ac:dyDescent="0.4">
      <c r="A27" s="74" t="s">
        <v>99</v>
      </c>
      <c r="B27" s="75">
        <v>6.9484866857528687</v>
      </c>
      <c r="C27" s="75" t="s">
        <v>75</v>
      </c>
      <c r="D27" s="76">
        <v>6.9484866857528687</v>
      </c>
      <c r="E27" s="67"/>
      <c r="F27" s="67"/>
      <c r="G27" s="67"/>
    </row>
    <row r="28" spans="1:7" ht="15" thickBot="1" x14ac:dyDescent="0.4">
      <c r="A28" s="74" t="s">
        <v>94</v>
      </c>
      <c r="B28" s="75">
        <v>821.03820729255676</v>
      </c>
      <c r="C28" s="75">
        <v>7.2934789657592773</v>
      </c>
      <c r="D28" s="76">
        <v>828.33168625831604</v>
      </c>
      <c r="E28" s="67"/>
      <c r="F28" s="67"/>
      <c r="G28" s="67"/>
    </row>
    <row r="29" spans="1:7" ht="15" thickBot="1" x14ac:dyDescent="0.4">
      <c r="A29" s="74" t="s">
        <v>92</v>
      </c>
      <c r="B29" s="75">
        <v>363.7286376953125</v>
      </c>
      <c r="C29" s="75" t="s">
        <v>75</v>
      </c>
      <c r="D29" s="76">
        <v>363.7286376953125</v>
      </c>
      <c r="E29" s="67"/>
      <c r="F29" s="67"/>
      <c r="G29" s="67"/>
    </row>
    <row r="30" spans="1:7" ht="15" thickBot="1" x14ac:dyDescent="0.4">
      <c r="A30" s="74" t="s">
        <v>138</v>
      </c>
      <c r="B30" s="75">
        <v>26.033095680177212</v>
      </c>
      <c r="C30" s="524" t="s">
        <v>75</v>
      </c>
      <c r="D30" s="76">
        <v>26.033095680177212</v>
      </c>
      <c r="E30" s="67"/>
      <c r="F30" s="67"/>
      <c r="G30" s="67"/>
    </row>
    <row r="31" spans="1:7" ht="15" thickBot="1" x14ac:dyDescent="0.4">
      <c r="A31" s="74" t="s">
        <v>178</v>
      </c>
      <c r="B31" s="75">
        <v>9.681058406829834</v>
      </c>
      <c r="C31" s="524" t="s">
        <v>75</v>
      </c>
      <c r="D31" s="76">
        <v>9.681058406829834</v>
      </c>
      <c r="E31" s="67"/>
      <c r="F31" s="67"/>
      <c r="G31" s="67"/>
    </row>
    <row r="32" spans="1:7" ht="6" customHeight="1" thickBot="1" x14ac:dyDescent="0.4">
      <c r="A32" s="77"/>
      <c r="B32" s="78"/>
      <c r="C32" s="78"/>
      <c r="D32" s="79"/>
      <c r="E32" s="67"/>
      <c r="F32" s="67"/>
      <c r="G32" s="67"/>
    </row>
    <row r="33" spans="1:7" ht="15" thickBot="1" x14ac:dyDescent="0.4">
      <c r="A33" s="80" t="s">
        <v>41</v>
      </c>
      <c r="B33" s="81">
        <v>16566.349006888922</v>
      </c>
      <c r="C33" s="521">
        <v>228.14921352267265</v>
      </c>
      <c r="D33" s="81">
        <v>16794.498220411595</v>
      </c>
      <c r="E33" s="67"/>
      <c r="F33" s="67"/>
      <c r="G33" s="67"/>
    </row>
    <row r="34" spans="1:7" ht="6" customHeight="1" thickBot="1" x14ac:dyDescent="0.4">
      <c r="A34" s="83"/>
      <c r="B34" s="84"/>
      <c r="C34" s="84"/>
      <c r="D34" s="84"/>
      <c r="E34" s="67"/>
      <c r="F34" s="67"/>
      <c r="G34" s="67"/>
    </row>
    <row r="35" spans="1:7" ht="15" thickBot="1" x14ac:dyDescent="0.4">
      <c r="A35" s="73" t="s">
        <v>42</v>
      </c>
      <c r="B35" s="85"/>
      <c r="C35" s="86"/>
      <c r="D35" s="86"/>
      <c r="E35" s="67"/>
      <c r="F35" s="67"/>
      <c r="G35" s="67"/>
    </row>
    <row r="36" spans="1:7" ht="6" customHeight="1" x14ac:dyDescent="0.35">
      <c r="A36" s="87"/>
      <c r="B36" s="88"/>
      <c r="C36" s="88"/>
      <c r="D36" s="88"/>
      <c r="E36" s="67"/>
      <c r="F36" s="67"/>
      <c r="G36" s="67"/>
    </row>
    <row r="37" spans="1:7" ht="15" thickBot="1" x14ac:dyDescent="0.4">
      <c r="A37" s="74" t="s">
        <v>128</v>
      </c>
      <c r="B37" s="75">
        <v>0.85283651202917099</v>
      </c>
      <c r="C37" s="75" t="s">
        <v>75</v>
      </c>
      <c r="D37" s="76">
        <v>0.85283651202917099</v>
      </c>
      <c r="E37" s="67"/>
      <c r="F37" s="67"/>
      <c r="G37" s="67"/>
    </row>
    <row r="38" spans="1:7" ht="15" thickBot="1" x14ac:dyDescent="0.4">
      <c r="A38" s="74" t="s">
        <v>179</v>
      </c>
      <c r="B38" s="75">
        <v>101.84537927061319</v>
      </c>
      <c r="C38" s="75" t="s">
        <v>75</v>
      </c>
      <c r="D38" s="76">
        <v>101.84537927061319</v>
      </c>
      <c r="E38" s="67"/>
      <c r="F38" s="67"/>
      <c r="G38" s="67"/>
    </row>
    <row r="39" spans="1:7" ht="6" customHeight="1" thickBot="1" x14ac:dyDescent="0.4">
      <c r="A39" s="89"/>
      <c r="B39" s="90"/>
      <c r="C39" s="90"/>
      <c r="D39" s="90"/>
      <c r="E39" s="67"/>
      <c r="F39" s="67"/>
      <c r="G39" s="67"/>
    </row>
    <row r="40" spans="1:7" ht="15" thickBot="1" x14ac:dyDescent="0.4">
      <c r="A40" s="80" t="s">
        <v>43</v>
      </c>
      <c r="B40" s="81">
        <v>102.69821578264236</v>
      </c>
      <c r="C40" s="82" t="s">
        <v>75</v>
      </c>
      <c r="D40" s="81">
        <v>102.69821578264236</v>
      </c>
      <c r="E40" s="67"/>
      <c r="F40" s="67"/>
      <c r="G40" s="67"/>
    </row>
    <row r="41" spans="1:7" ht="6" customHeight="1" thickBot="1" x14ac:dyDescent="0.4">
      <c r="A41" s="83"/>
      <c r="B41" s="84"/>
      <c r="C41" s="84"/>
      <c r="D41" s="84"/>
      <c r="E41" s="67"/>
      <c r="F41" s="67"/>
      <c r="G41" s="67"/>
    </row>
    <row r="42" spans="1:7" ht="15" thickBot="1" x14ac:dyDescent="0.4">
      <c r="A42" s="73" t="s">
        <v>24</v>
      </c>
      <c r="B42" s="522"/>
      <c r="C42" s="523"/>
      <c r="D42" s="523"/>
      <c r="E42" s="67"/>
      <c r="F42" s="67"/>
      <c r="G42" s="67"/>
    </row>
    <row r="43" spans="1:7" ht="6" customHeight="1" x14ac:dyDescent="0.35">
      <c r="A43" s="87"/>
      <c r="B43" s="88"/>
      <c r="C43" s="88"/>
      <c r="D43" s="88"/>
      <c r="E43" s="67"/>
      <c r="F43" s="67"/>
      <c r="G43" s="67"/>
    </row>
    <row r="44" spans="1:7" ht="15" thickBot="1" x14ac:dyDescent="0.4">
      <c r="A44" s="74" t="s">
        <v>181</v>
      </c>
      <c r="B44" s="75">
        <v>779.98999974131584</v>
      </c>
      <c r="C44" s="525" t="s">
        <v>75</v>
      </c>
      <c r="D44" s="76">
        <v>779.98999974131584</v>
      </c>
      <c r="E44" s="67"/>
      <c r="F44" s="67"/>
      <c r="G44" s="67"/>
    </row>
    <row r="45" spans="1:7" ht="15" thickBot="1" x14ac:dyDescent="0.4">
      <c r="A45" s="74" t="s">
        <v>182</v>
      </c>
      <c r="B45" s="75">
        <v>5.5212020874023438</v>
      </c>
      <c r="C45" s="525" t="s">
        <v>127</v>
      </c>
      <c r="D45" s="76">
        <v>5.9316103160381317</v>
      </c>
      <c r="E45" s="67"/>
      <c r="F45" s="67"/>
      <c r="G45" s="67"/>
    </row>
    <row r="46" spans="1:7" ht="15" thickBot="1" x14ac:dyDescent="0.4">
      <c r="A46" s="74" t="s">
        <v>183</v>
      </c>
      <c r="B46" s="75">
        <v>20.618033066391945</v>
      </c>
      <c r="C46" s="525" t="s">
        <v>75</v>
      </c>
      <c r="D46" s="76">
        <v>20.618033066391945</v>
      </c>
      <c r="E46" s="67"/>
      <c r="F46" s="67"/>
      <c r="G46" s="67"/>
    </row>
    <row r="47" spans="1:7" ht="15" thickBot="1" x14ac:dyDescent="0.4">
      <c r="A47" s="74" t="s">
        <v>95</v>
      </c>
      <c r="B47" s="75">
        <v>574.45062658935785</v>
      </c>
      <c r="C47" s="528">
        <v>17.415603876113892</v>
      </c>
      <c r="D47" s="76">
        <v>591.86623046547174</v>
      </c>
      <c r="E47" s="67"/>
      <c r="F47" s="67"/>
      <c r="G47" s="67"/>
    </row>
    <row r="48" spans="1:7" ht="15" thickBot="1" x14ac:dyDescent="0.4">
      <c r="A48" s="74" t="s">
        <v>96</v>
      </c>
      <c r="B48" s="75">
        <v>33.966539919376373</v>
      </c>
      <c r="C48" s="528">
        <v>1.3333600759506226</v>
      </c>
      <c r="D48" s="76">
        <v>35.299899995326996</v>
      </c>
      <c r="E48" s="67"/>
      <c r="F48" s="67"/>
      <c r="G48" s="67"/>
    </row>
    <row r="49" spans="1:7" ht="6" customHeight="1" thickBot="1" x14ac:dyDescent="0.4">
      <c r="A49" s="77"/>
      <c r="B49" s="90"/>
      <c r="C49" s="90"/>
      <c r="D49" s="90"/>
      <c r="E49" s="67"/>
      <c r="F49" s="67"/>
      <c r="G49" s="67"/>
    </row>
    <row r="50" spans="1:7" ht="15" thickBot="1" x14ac:dyDescent="0.4">
      <c r="A50" s="80" t="s">
        <v>44</v>
      </c>
      <c r="B50" s="81">
        <v>1414.5464014038444</v>
      </c>
      <c r="C50" s="521">
        <v>19.159372180700302</v>
      </c>
      <c r="D50" s="81">
        <v>1433.7057735845447</v>
      </c>
      <c r="E50" s="67"/>
      <c r="F50" s="67"/>
      <c r="G50" s="67"/>
    </row>
    <row r="51" spans="1:7" ht="6" customHeight="1" thickBot="1" x14ac:dyDescent="0.4">
      <c r="A51" s="633"/>
      <c r="B51" s="633"/>
      <c r="C51" s="633"/>
      <c r="D51" s="633"/>
      <c r="E51" s="67"/>
      <c r="F51" s="67"/>
      <c r="G51" s="67"/>
    </row>
    <row r="52" spans="1:7" ht="15" thickBot="1" x14ac:dyDescent="0.4">
      <c r="A52" s="73" t="s">
        <v>45</v>
      </c>
      <c r="B52" s="85"/>
      <c r="C52" s="86"/>
      <c r="D52" s="86"/>
      <c r="E52" s="67"/>
      <c r="F52" s="67"/>
      <c r="G52" s="67"/>
    </row>
    <row r="53" spans="1:7" ht="6" customHeight="1" x14ac:dyDescent="0.35">
      <c r="A53" s="87"/>
      <c r="B53" s="88"/>
      <c r="C53" s="88"/>
      <c r="D53" s="88"/>
      <c r="E53" s="67"/>
      <c r="F53" s="67"/>
      <c r="G53" s="67"/>
    </row>
    <row r="54" spans="1:7" ht="15" thickBot="1" x14ac:dyDescent="0.4">
      <c r="A54" s="74" t="s">
        <v>119</v>
      </c>
      <c r="B54" s="75">
        <v>10.238704826682806</v>
      </c>
      <c r="C54" s="525" t="s">
        <v>121</v>
      </c>
      <c r="D54" s="76">
        <v>10.392648613080382</v>
      </c>
      <c r="E54" s="67"/>
      <c r="F54" s="67"/>
      <c r="G54" s="67"/>
    </row>
    <row r="55" spans="1:7" ht="15" thickBot="1" x14ac:dyDescent="0.4">
      <c r="A55" s="74" t="s">
        <v>116</v>
      </c>
      <c r="B55" s="75">
        <v>2.3199497740715742</v>
      </c>
      <c r="C55" s="525" t="s">
        <v>75</v>
      </c>
      <c r="D55" s="76">
        <v>2.3199497740715742</v>
      </c>
      <c r="E55" s="67"/>
      <c r="F55" s="67"/>
      <c r="G55" s="67"/>
    </row>
    <row r="56" spans="1:7" ht="15" thickBot="1" x14ac:dyDescent="0.4">
      <c r="A56" s="74" t="s">
        <v>132</v>
      </c>
      <c r="B56" s="75">
        <v>5.1445654780836776</v>
      </c>
      <c r="C56" s="525" t="s">
        <v>93</v>
      </c>
      <c r="D56" s="76">
        <v>5.2577787489863113</v>
      </c>
      <c r="E56" s="67"/>
      <c r="F56" s="67"/>
      <c r="G56" s="67"/>
    </row>
    <row r="57" spans="1:7" ht="15" thickBot="1" x14ac:dyDescent="0.4">
      <c r="A57" s="74" t="s">
        <v>184</v>
      </c>
      <c r="B57" s="75" t="s">
        <v>241</v>
      </c>
      <c r="C57" s="525" t="s">
        <v>75</v>
      </c>
      <c r="D57" s="76" t="s">
        <v>241</v>
      </c>
      <c r="E57" s="67"/>
      <c r="F57" s="67"/>
      <c r="G57" s="67"/>
    </row>
    <row r="58" spans="1:7" ht="15" thickBot="1" x14ac:dyDescent="0.4">
      <c r="A58" s="74" t="s">
        <v>185</v>
      </c>
      <c r="B58" s="75">
        <v>10.927979469299316</v>
      </c>
      <c r="C58" s="525" t="s">
        <v>75</v>
      </c>
      <c r="D58" s="76">
        <v>10.927979469299316</v>
      </c>
      <c r="E58" s="67"/>
      <c r="F58" s="67"/>
      <c r="G58" s="67"/>
    </row>
    <row r="59" spans="1:7" ht="15" thickBot="1" x14ac:dyDescent="0.4">
      <c r="A59" s="74" t="s">
        <v>112</v>
      </c>
      <c r="B59" s="75">
        <v>28.533353455364704</v>
      </c>
      <c r="C59" s="525" t="s">
        <v>75</v>
      </c>
      <c r="D59" s="76">
        <v>28.533353455364704</v>
      </c>
      <c r="E59" s="67"/>
      <c r="F59" s="67"/>
      <c r="G59" s="67"/>
    </row>
    <row r="60" spans="1:7" ht="15" thickBot="1" x14ac:dyDescent="0.4">
      <c r="A60" s="74" t="s">
        <v>236</v>
      </c>
      <c r="B60" s="75">
        <v>0.53959864377975464</v>
      </c>
      <c r="C60" s="525" t="s">
        <v>75</v>
      </c>
      <c r="D60" s="76">
        <v>0.53959864377975464</v>
      </c>
      <c r="E60" s="67"/>
      <c r="F60" s="67"/>
      <c r="G60" s="67"/>
    </row>
    <row r="61" spans="1:7" ht="15" thickBot="1" x14ac:dyDescent="0.4">
      <c r="A61" s="74" t="s">
        <v>186</v>
      </c>
      <c r="B61" s="75">
        <v>2.2272190451622009</v>
      </c>
      <c r="C61" s="525" t="s">
        <v>75</v>
      </c>
      <c r="D61" s="76">
        <v>2.2272190451622</v>
      </c>
      <c r="E61" s="67"/>
      <c r="F61" s="67"/>
      <c r="G61" s="67"/>
    </row>
    <row r="62" spans="1:7" ht="6" customHeight="1" thickBot="1" x14ac:dyDescent="0.4">
      <c r="A62" s="89"/>
      <c r="B62" s="90"/>
      <c r="C62" s="526"/>
      <c r="D62" s="90"/>
      <c r="E62" s="67"/>
      <c r="F62" s="67"/>
      <c r="G62" s="67"/>
    </row>
    <row r="63" spans="1:7" ht="15" thickBot="1" x14ac:dyDescent="0.4">
      <c r="A63" s="80" t="s">
        <v>46</v>
      </c>
      <c r="B63" s="81">
        <v>59.955571195227094</v>
      </c>
      <c r="C63" s="527">
        <v>0.2166575975716114</v>
      </c>
      <c r="D63" s="81">
        <v>60.222728252527304</v>
      </c>
      <c r="E63" s="67"/>
      <c r="F63" s="67"/>
      <c r="G63" s="67"/>
    </row>
    <row r="64" spans="1:7" ht="6" customHeight="1" thickBot="1" x14ac:dyDescent="0.4">
      <c r="A64" s="91"/>
      <c r="B64" s="91"/>
      <c r="C64" s="91"/>
      <c r="D64" s="91"/>
      <c r="E64" s="67"/>
      <c r="F64" s="67"/>
      <c r="G64" s="67"/>
    </row>
    <row r="65" spans="1:7" ht="15" thickBot="1" x14ac:dyDescent="0.4">
      <c r="A65" s="73" t="s">
        <v>47</v>
      </c>
      <c r="B65" s="85"/>
      <c r="C65" s="86"/>
      <c r="D65" s="86"/>
      <c r="E65" s="67"/>
      <c r="F65" s="67"/>
      <c r="G65" s="67"/>
    </row>
    <row r="66" spans="1:7" ht="6" customHeight="1" x14ac:dyDescent="0.35">
      <c r="A66" s="87"/>
      <c r="B66" s="88"/>
      <c r="C66" s="88"/>
      <c r="D66" s="88"/>
      <c r="E66" s="67"/>
      <c r="F66" s="67"/>
      <c r="G66" s="67"/>
    </row>
    <row r="67" spans="1:7" ht="15" thickBot="1" x14ac:dyDescent="0.4">
      <c r="A67" s="74" t="s">
        <v>187</v>
      </c>
      <c r="B67" s="75">
        <v>224.18748286366463</v>
      </c>
      <c r="C67" s="525" t="s">
        <v>75</v>
      </c>
      <c r="D67" s="76">
        <v>224.18748286366463</v>
      </c>
      <c r="E67" s="67"/>
      <c r="F67" s="67"/>
      <c r="G67" s="67"/>
    </row>
    <row r="68" spans="1:7" ht="15" thickBot="1" x14ac:dyDescent="0.4">
      <c r="A68" s="74" t="s">
        <v>237</v>
      </c>
      <c r="B68" s="75">
        <v>342.67020416259766</v>
      </c>
      <c r="C68" s="525" t="s">
        <v>75</v>
      </c>
      <c r="D68" s="76">
        <v>342.67020416259766</v>
      </c>
      <c r="E68" s="67"/>
      <c r="F68" s="67"/>
      <c r="G68" s="67"/>
    </row>
    <row r="69" spans="1:7" ht="15" thickBot="1" x14ac:dyDescent="0.4">
      <c r="A69" s="74" t="s">
        <v>188</v>
      </c>
      <c r="B69" s="75">
        <v>38.466494292020798</v>
      </c>
      <c r="C69" s="525" t="s">
        <v>75</v>
      </c>
      <c r="D69" s="76">
        <v>38.466494292020798</v>
      </c>
      <c r="E69" s="67"/>
      <c r="F69" s="67"/>
      <c r="G69" s="67"/>
    </row>
    <row r="70" spans="1:7" ht="15" thickBot="1" x14ac:dyDescent="0.4">
      <c r="A70" s="74" t="s">
        <v>238</v>
      </c>
      <c r="B70" s="75">
        <v>52.605632781982422</v>
      </c>
      <c r="C70" s="525" t="s">
        <v>75</v>
      </c>
      <c r="D70" s="76">
        <v>52.605632781982422</v>
      </c>
      <c r="E70" s="67"/>
      <c r="F70" s="67"/>
      <c r="G70" s="67"/>
    </row>
    <row r="71" spans="1:7" ht="15" thickBot="1" x14ac:dyDescent="0.4">
      <c r="A71" s="74" t="s">
        <v>189</v>
      </c>
      <c r="B71" s="75">
        <v>116.00663369894028</v>
      </c>
      <c r="C71" s="525" t="s">
        <v>75</v>
      </c>
      <c r="D71" s="76">
        <v>116.00663369894028</v>
      </c>
      <c r="E71" s="67"/>
      <c r="F71" s="67"/>
      <c r="G71" s="67"/>
    </row>
    <row r="72" spans="1:7" ht="15" thickBot="1" x14ac:dyDescent="0.4">
      <c r="A72" s="74" t="s">
        <v>190</v>
      </c>
      <c r="B72" s="75">
        <v>30.960939407348633</v>
      </c>
      <c r="C72" s="525" t="s">
        <v>75</v>
      </c>
      <c r="D72" s="76">
        <v>30.960939407348633</v>
      </c>
      <c r="E72" s="67"/>
      <c r="F72" s="67"/>
      <c r="G72" s="67"/>
    </row>
    <row r="73" spans="1:7" ht="15" thickBot="1" x14ac:dyDescent="0.4">
      <c r="A73" s="74" t="s">
        <v>191</v>
      </c>
      <c r="B73" s="75">
        <v>189.90984016656876</v>
      </c>
      <c r="C73" s="525" t="s">
        <v>75</v>
      </c>
      <c r="D73" s="76">
        <v>189.90984016656876</v>
      </c>
      <c r="E73" s="67"/>
      <c r="F73" s="67"/>
      <c r="G73" s="67"/>
    </row>
    <row r="74" spans="1:7" ht="15" thickBot="1" x14ac:dyDescent="0.4">
      <c r="A74" s="74" t="s">
        <v>192</v>
      </c>
      <c r="B74" s="75">
        <v>1467.8593502044678</v>
      </c>
      <c r="C74" s="528">
        <v>106.14387178421021</v>
      </c>
      <c r="D74" s="76">
        <v>1574.003221988678</v>
      </c>
      <c r="E74" s="67"/>
      <c r="F74" s="67"/>
      <c r="G74" s="67"/>
    </row>
    <row r="75" spans="1:7" ht="15" thickBot="1" x14ac:dyDescent="0.4">
      <c r="A75" s="74" t="s">
        <v>193</v>
      </c>
      <c r="B75" s="75">
        <v>208.14103156328201</v>
      </c>
      <c r="C75" s="528" t="s">
        <v>75</v>
      </c>
      <c r="D75" s="76">
        <v>208.14103156328201</v>
      </c>
      <c r="E75" s="67"/>
      <c r="F75" s="67"/>
      <c r="G75" s="67"/>
    </row>
    <row r="76" spans="1:7" ht="15" thickBot="1" x14ac:dyDescent="0.4">
      <c r="A76" s="74" t="s">
        <v>194</v>
      </c>
      <c r="B76" s="75">
        <v>1.7948372364044189</v>
      </c>
      <c r="C76" s="528" t="s">
        <v>75</v>
      </c>
      <c r="D76" s="76">
        <v>1.7948372364044189</v>
      </c>
      <c r="E76" s="67"/>
      <c r="F76" s="67"/>
      <c r="G76" s="67"/>
    </row>
    <row r="77" spans="1:7" ht="15" thickBot="1" x14ac:dyDescent="0.4">
      <c r="A77" s="74" t="s">
        <v>195</v>
      </c>
      <c r="B77" s="75">
        <v>464.16736793518066</v>
      </c>
      <c r="C77" s="528" t="s">
        <v>75</v>
      </c>
      <c r="D77" s="76">
        <v>464.16736793518066</v>
      </c>
      <c r="E77" s="67"/>
      <c r="F77" s="67"/>
      <c r="G77" s="67"/>
    </row>
    <row r="78" spans="1:7" ht="15" thickBot="1" x14ac:dyDescent="0.4">
      <c r="A78" s="74" t="s">
        <v>196</v>
      </c>
      <c r="B78" s="75">
        <v>3.6535396724939346</v>
      </c>
      <c r="C78" s="528" t="s">
        <v>75</v>
      </c>
      <c r="D78" s="76">
        <v>3.6535396724939346</v>
      </c>
      <c r="E78" s="67"/>
      <c r="F78" s="67"/>
      <c r="G78" s="67"/>
    </row>
    <row r="79" spans="1:7" ht="15" thickBot="1" x14ac:dyDescent="0.4">
      <c r="A79" s="74" t="s">
        <v>197</v>
      </c>
      <c r="B79" s="75">
        <v>2.7550284862518311</v>
      </c>
      <c r="C79" s="528">
        <v>15.774160802364349</v>
      </c>
      <c r="D79" s="76">
        <v>18.52918928861618</v>
      </c>
      <c r="E79" s="67"/>
      <c r="F79" s="67"/>
      <c r="G79" s="67"/>
    </row>
    <row r="80" spans="1:7" ht="15" thickBot="1" x14ac:dyDescent="0.4">
      <c r="A80" s="74" t="s">
        <v>198</v>
      </c>
      <c r="B80" s="75">
        <v>127.80598962306976</v>
      </c>
      <c r="C80" s="525" t="s">
        <v>75</v>
      </c>
      <c r="D80" s="76">
        <v>127.80598962306976</v>
      </c>
      <c r="E80" s="67"/>
      <c r="F80" s="67"/>
      <c r="G80" s="67"/>
    </row>
    <row r="81" spans="1:7" ht="15" thickBot="1" x14ac:dyDescent="0.4">
      <c r="A81" s="74" t="s">
        <v>239</v>
      </c>
      <c r="B81" s="75">
        <v>496.79983061552048</v>
      </c>
      <c r="C81" s="525" t="s">
        <v>75</v>
      </c>
      <c r="D81" s="76">
        <v>496.79983061552048</v>
      </c>
      <c r="E81" s="67"/>
      <c r="F81" s="67"/>
      <c r="G81" s="67"/>
    </row>
    <row r="82" spans="1:7" ht="15" thickBot="1" x14ac:dyDescent="0.4">
      <c r="A82" s="74" t="s">
        <v>199</v>
      </c>
      <c r="B82" s="75">
        <v>1.925099104642868</v>
      </c>
      <c r="C82" s="525" t="s">
        <v>75</v>
      </c>
      <c r="D82" s="76">
        <v>1.925099104642868</v>
      </c>
      <c r="E82" s="67"/>
      <c r="F82" s="67"/>
      <c r="G82" s="67"/>
    </row>
    <row r="83" spans="1:7" ht="15" thickBot="1" x14ac:dyDescent="0.4">
      <c r="A83" s="74" t="s">
        <v>200</v>
      </c>
      <c r="B83" s="75">
        <v>93.398028373718262</v>
      </c>
      <c r="C83" s="525" t="s">
        <v>75</v>
      </c>
      <c r="D83" s="76">
        <v>93.398028373718262</v>
      </c>
      <c r="E83" s="67"/>
      <c r="F83" s="67"/>
      <c r="G83" s="67"/>
    </row>
    <row r="84" spans="1:7" ht="15" thickBot="1" x14ac:dyDescent="0.4">
      <c r="A84" s="74" t="s">
        <v>201</v>
      </c>
      <c r="B84" s="75">
        <v>7.0413408279418945</v>
      </c>
      <c r="C84" s="528">
        <v>51.362926483154297</v>
      </c>
      <c r="D84" s="76">
        <v>58.404267311096191</v>
      </c>
      <c r="E84" s="67"/>
      <c r="F84" s="67"/>
      <c r="G84" s="67"/>
    </row>
    <row r="85" spans="1:7" ht="15" thickBot="1" x14ac:dyDescent="0.4">
      <c r="A85" s="74" t="s">
        <v>202</v>
      </c>
      <c r="B85" s="75">
        <v>303.25600624084473</v>
      </c>
      <c r="C85" s="528" t="s">
        <v>75</v>
      </c>
      <c r="D85" s="76">
        <v>303.25600624084473</v>
      </c>
      <c r="E85" s="67"/>
      <c r="F85" s="67"/>
      <c r="G85" s="67"/>
    </row>
    <row r="86" spans="1:7" ht="15" thickBot="1" x14ac:dyDescent="0.4">
      <c r="A86" s="74" t="s">
        <v>203</v>
      </c>
      <c r="B86" s="75">
        <v>3051.1099009513855</v>
      </c>
      <c r="C86" s="528">
        <v>8.7967875599861145</v>
      </c>
      <c r="D86" s="76">
        <v>3059.9066885113716</v>
      </c>
      <c r="E86" s="67"/>
      <c r="F86" s="67"/>
      <c r="G86" s="67"/>
    </row>
    <row r="87" spans="1:7" ht="15" thickBot="1" x14ac:dyDescent="0.4">
      <c r="A87" s="74" t="s">
        <v>240</v>
      </c>
      <c r="B87" s="75">
        <v>291.61273908615112</v>
      </c>
      <c r="C87" s="528" t="s">
        <v>75</v>
      </c>
      <c r="D87" s="76">
        <v>291.61273908615112</v>
      </c>
      <c r="E87" s="67"/>
      <c r="F87" s="67"/>
      <c r="G87" s="67"/>
    </row>
    <row r="88" spans="1:7" ht="15" thickBot="1" x14ac:dyDescent="0.4">
      <c r="A88" s="74" t="s">
        <v>204</v>
      </c>
      <c r="B88" s="75">
        <v>65.094034492969513</v>
      </c>
      <c r="C88" s="525" t="s">
        <v>75</v>
      </c>
      <c r="D88" s="76">
        <v>65.094034492969513</v>
      </c>
      <c r="E88" s="67"/>
      <c r="F88" s="67"/>
      <c r="G88" s="67"/>
    </row>
    <row r="89" spans="1:7" ht="6" customHeight="1" thickBot="1" x14ac:dyDescent="0.4">
      <c r="A89" s="89"/>
      <c r="B89" s="90"/>
      <c r="C89" s="526"/>
      <c r="D89" s="90"/>
      <c r="E89" s="67"/>
      <c r="F89" s="67"/>
      <c r="G89" s="67"/>
    </row>
    <row r="90" spans="1:7" ht="15" thickBot="1" x14ac:dyDescent="0.4">
      <c r="A90" s="80" t="s">
        <v>48</v>
      </c>
      <c r="B90" s="81">
        <v>7581.2213517874479</v>
      </c>
      <c r="C90" s="521">
        <v>182.07774662971497</v>
      </c>
      <c r="D90" s="81">
        <v>7763.2990984171629</v>
      </c>
      <c r="E90" s="67"/>
      <c r="F90" s="67"/>
      <c r="G90" s="67"/>
    </row>
    <row r="91" spans="1:7" ht="6" customHeight="1" thickBot="1" x14ac:dyDescent="0.4">
      <c r="A91" s="91"/>
      <c r="B91" s="91"/>
      <c r="C91" s="66"/>
      <c r="D91" s="91"/>
      <c r="E91" s="67"/>
      <c r="F91" s="67"/>
      <c r="G91" s="67"/>
    </row>
    <row r="92" spans="1:7" ht="15" thickBot="1" x14ac:dyDescent="0.4">
      <c r="A92" s="476" t="s">
        <v>29</v>
      </c>
      <c r="B92" s="477">
        <f>SUM(B90,B63,B50,B40,B33)</f>
        <v>25724.770547058084</v>
      </c>
      <c r="C92" s="529">
        <f t="shared" ref="C92:D92" si="0">SUM(C90,C63,C50,C40,C33)</f>
        <v>429.60298993065953</v>
      </c>
      <c r="D92" s="477">
        <f t="shared" si="0"/>
        <v>26154.424036448472</v>
      </c>
      <c r="E92" s="67"/>
      <c r="F92" s="67"/>
      <c r="G92" s="67"/>
    </row>
    <row r="93" spans="1:7" x14ac:dyDescent="0.35">
      <c r="C93" s="388"/>
    </row>
  </sheetData>
  <mergeCells count="3">
    <mergeCell ref="B3:C3"/>
    <mergeCell ref="A51:D51"/>
    <mergeCell ref="A1:G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showGridLines="0" topLeftCell="A34" zoomScaleNormal="100" workbookViewId="0">
      <selection activeCell="C46" sqref="C46"/>
    </sheetView>
  </sheetViews>
  <sheetFormatPr defaultRowHeight="14.5" x14ac:dyDescent="0.35"/>
  <cols>
    <col min="3" max="4" width="30.7265625" customWidth="1"/>
    <col min="9" max="9" width="4.26953125" customWidth="1"/>
  </cols>
  <sheetData>
    <row r="1" spans="1:8" x14ac:dyDescent="0.35">
      <c r="A1" s="637" t="s">
        <v>268</v>
      </c>
      <c r="B1" s="638"/>
      <c r="C1" s="638"/>
      <c r="D1" s="638"/>
      <c r="E1" s="638"/>
      <c r="F1" s="638"/>
      <c r="G1" s="638"/>
      <c r="H1" s="638"/>
    </row>
    <row r="2" spans="1:8" x14ac:dyDescent="0.35">
      <c r="B2" s="635"/>
      <c r="C2" s="635"/>
      <c r="D2" s="635"/>
      <c r="E2" s="93"/>
    </row>
    <row r="3" spans="1:8" x14ac:dyDescent="0.35">
      <c r="B3" s="94" t="s">
        <v>49</v>
      </c>
      <c r="C3" s="102" t="s">
        <v>50</v>
      </c>
      <c r="D3" s="103" t="s">
        <v>51</v>
      </c>
      <c r="E3" s="93"/>
    </row>
    <row r="4" spans="1:8" ht="6" customHeight="1" x14ac:dyDescent="0.35">
      <c r="B4" s="635"/>
      <c r="C4" s="636"/>
      <c r="D4" s="62"/>
      <c r="E4" s="93"/>
    </row>
    <row r="5" spans="1:8" ht="15" thickBot="1" x14ac:dyDescent="0.4">
      <c r="B5" s="95">
        <v>1</v>
      </c>
      <c r="C5" s="530" t="s">
        <v>89</v>
      </c>
      <c r="D5" s="104">
        <v>5695.0920000000015</v>
      </c>
      <c r="E5" s="93"/>
    </row>
    <row r="6" spans="1:8" ht="15" thickBot="1" x14ac:dyDescent="0.4">
      <c r="B6" s="95">
        <v>2</v>
      </c>
      <c r="C6" s="531" t="s">
        <v>90</v>
      </c>
      <c r="D6" s="105">
        <v>2646.5540000000005</v>
      </c>
      <c r="E6" s="93"/>
    </row>
    <row r="7" spans="1:8" ht="15" thickBot="1" x14ac:dyDescent="0.4">
      <c r="B7" s="95">
        <v>3</v>
      </c>
      <c r="C7" s="531" t="s">
        <v>94</v>
      </c>
      <c r="D7" s="105">
        <v>2345.9949999999999</v>
      </c>
      <c r="E7" s="93"/>
    </row>
    <row r="8" spans="1:8" ht="15" thickBot="1" x14ac:dyDescent="0.4">
      <c r="B8" s="95">
        <v>4</v>
      </c>
      <c r="C8" s="531" t="s">
        <v>91</v>
      </c>
      <c r="D8" s="105">
        <v>2288.7380000000026</v>
      </c>
      <c r="E8" s="93"/>
    </row>
    <row r="9" spans="1:8" ht="15" thickBot="1" x14ac:dyDescent="0.4">
      <c r="B9" s="95">
        <v>5</v>
      </c>
      <c r="C9" s="531" t="s">
        <v>88</v>
      </c>
      <c r="D9" s="105">
        <v>2047.6880000000019</v>
      </c>
      <c r="E9" s="93"/>
    </row>
    <row r="10" spans="1:8" ht="15" thickBot="1" x14ac:dyDescent="0.4">
      <c r="B10" s="95">
        <v>6</v>
      </c>
      <c r="C10" s="531" t="s">
        <v>99</v>
      </c>
      <c r="D10" s="105">
        <v>1816.3790000000006</v>
      </c>
      <c r="E10" s="93"/>
    </row>
    <row r="11" spans="1:8" ht="15" thickBot="1" x14ac:dyDescent="0.4">
      <c r="B11" s="95">
        <v>7</v>
      </c>
      <c r="C11" s="531" t="s">
        <v>100</v>
      </c>
      <c r="D11" s="105">
        <v>1749.7950000000003</v>
      </c>
      <c r="E11" s="93"/>
    </row>
    <row r="12" spans="1:8" ht="15" thickBot="1" x14ac:dyDescent="0.4">
      <c r="B12" s="95">
        <v>8</v>
      </c>
      <c r="C12" s="531" t="s">
        <v>226</v>
      </c>
      <c r="D12" s="105">
        <v>1586.4590000000012</v>
      </c>
      <c r="E12" s="93"/>
    </row>
    <row r="13" spans="1:8" ht="15" thickBot="1" x14ac:dyDescent="0.4">
      <c r="B13" s="95">
        <v>9</v>
      </c>
      <c r="C13" s="531" t="s">
        <v>108</v>
      </c>
      <c r="D13" s="105">
        <v>1458.0630000000008</v>
      </c>
      <c r="E13" s="93"/>
    </row>
    <row r="14" spans="1:8" ht="15" thickBot="1" x14ac:dyDescent="0.4">
      <c r="B14" s="95">
        <v>10</v>
      </c>
      <c r="C14" s="531" t="s">
        <v>176</v>
      </c>
      <c r="D14" s="105">
        <v>1231.7720000000008</v>
      </c>
      <c r="E14" s="93"/>
    </row>
    <row r="15" spans="1:8" ht="15" thickBot="1" x14ac:dyDescent="0.4">
      <c r="B15" s="95">
        <v>11</v>
      </c>
      <c r="C15" s="531" t="s">
        <v>175</v>
      </c>
      <c r="D15" s="105">
        <v>1192.1159999999998</v>
      </c>
      <c r="E15" s="93"/>
    </row>
    <row r="16" spans="1:8" ht="15" thickBot="1" x14ac:dyDescent="0.4">
      <c r="B16" s="95">
        <v>12</v>
      </c>
      <c r="C16" s="531" t="s">
        <v>95</v>
      </c>
      <c r="D16" s="105">
        <v>930.99100000000033</v>
      </c>
      <c r="E16" s="93"/>
    </row>
    <row r="17" spans="2:5" ht="15" thickBot="1" x14ac:dyDescent="0.4">
      <c r="B17" s="95">
        <v>13</v>
      </c>
      <c r="C17" s="531" t="s">
        <v>132</v>
      </c>
      <c r="D17" s="105">
        <v>764.62900000000036</v>
      </c>
      <c r="E17" s="93"/>
    </row>
    <row r="18" spans="2:5" ht="15" thickBot="1" x14ac:dyDescent="0.4">
      <c r="B18" s="95">
        <v>14</v>
      </c>
      <c r="C18" s="531" t="s">
        <v>179</v>
      </c>
      <c r="D18" s="105">
        <v>764.46199999999999</v>
      </c>
      <c r="E18" s="93"/>
    </row>
    <row r="19" spans="2:5" ht="15" thickBot="1" x14ac:dyDescent="0.4">
      <c r="B19" s="95">
        <v>15</v>
      </c>
      <c r="C19" s="531" t="s">
        <v>109</v>
      </c>
      <c r="D19" s="105">
        <v>635.39100000000087</v>
      </c>
      <c r="E19" s="93"/>
    </row>
    <row r="20" spans="2:5" ht="15" thickBot="1" x14ac:dyDescent="0.4">
      <c r="B20" s="95">
        <v>16</v>
      </c>
      <c r="C20" s="531" t="s">
        <v>107</v>
      </c>
      <c r="D20" s="105">
        <v>498.93200000000002</v>
      </c>
      <c r="E20" s="93"/>
    </row>
    <row r="21" spans="2:5" ht="15" thickBot="1" x14ac:dyDescent="0.4">
      <c r="B21" s="95">
        <v>17</v>
      </c>
      <c r="C21" s="531" t="s">
        <v>102</v>
      </c>
      <c r="D21" s="105">
        <v>441.56699999999995</v>
      </c>
      <c r="E21" s="93"/>
    </row>
    <row r="22" spans="2:5" ht="15" thickBot="1" x14ac:dyDescent="0.4">
      <c r="B22" s="95">
        <v>18</v>
      </c>
      <c r="C22" s="531" t="s">
        <v>180</v>
      </c>
      <c r="D22" s="105">
        <v>421.58099999999985</v>
      </c>
      <c r="E22" s="93"/>
    </row>
    <row r="23" spans="2:5" ht="15" thickBot="1" x14ac:dyDescent="0.4">
      <c r="B23" s="95">
        <v>19</v>
      </c>
      <c r="C23" s="531" t="s">
        <v>119</v>
      </c>
      <c r="D23" s="105">
        <v>297.95400000000006</v>
      </c>
      <c r="E23" s="93"/>
    </row>
    <row r="24" spans="2:5" ht="15" thickBot="1" x14ac:dyDescent="0.4">
      <c r="B24" s="95">
        <v>20</v>
      </c>
      <c r="C24" s="531" t="s">
        <v>112</v>
      </c>
      <c r="D24" s="105">
        <v>278.72499999999997</v>
      </c>
      <c r="E24" s="93"/>
    </row>
    <row r="25" spans="2:5" ht="15" thickBot="1" x14ac:dyDescent="0.4">
      <c r="B25" s="95">
        <v>21</v>
      </c>
      <c r="C25" s="531" t="s">
        <v>98</v>
      </c>
      <c r="D25" s="105">
        <v>262.04800000000006</v>
      </c>
      <c r="E25" s="93"/>
    </row>
    <row r="26" spans="2:5" ht="15" thickBot="1" x14ac:dyDescent="0.4">
      <c r="B26" s="95">
        <v>22</v>
      </c>
      <c r="C26" s="531" t="s">
        <v>138</v>
      </c>
      <c r="D26" s="105">
        <v>229.49700000000001</v>
      </c>
      <c r="E26" s="93"/>
    </row>
    <row r="27" spans="2:5" ht="15" thickBot="1" x14ac:dyDescent="0.4">
      <c r="B27" s="95">
        <v>23</v>
      </c>
      <c r="C27" s="531" t="s">
        <v>116</v>
      </c>
      <c r="D27" s="105">
        <v>191.548</v>
      </c>
      <c r="E27" s="93"/>
    </row>
    <row r="28" spans="2:5" ht="15" thickBot="1" x14ac:dyDescent="0.4">
      <c r="B28" s="95">
        <v>24</v>
      </c>
      <c r="C28" s="531" t="s">
        <v>128</v>
      </c>
      <c r="D28" s="105">
        <v>168.82799999999997</v>
      </c>
      <c r="E28" s="93"/>
    </row>
    <row r="29" spans="2:5" ht="15" thickBot="1" x14ac:dyDescent="0.4">
      <c r="B29" s="95">
        <v>25</v>
      </c>
      <c r="C29" s="531" t="s">
        <v>185</v>
      </c>
      <c r="D29" s="105">
        <v>156.114</v>
      </c>
      <c r="E29" s="93"/>
    </row>
    <row r="30" spans="2:5" ht="15" thickBot="1" x14ac:dyDescent="0.4">
      <c r="B30" s="95">
        <v>26</v>
      </c>
      <c r="C30" s="531" t="s">
        <v>177</v>
      </c>
      <c r="D30" s="105">
        <v>156.11399999999998</v>
      </c>
      <c r="E30" s="93"/>
    </row>
    <row r="31" spans="2:5" ht="15" thickBot="1" x14ac:dyDescent="0.4">
      <c r="B31" s="95">
        <v>27</v>
      </c>
      <c r="C31" s="531" t="s">
        <v>92</v>
      </c>
      <c r="D31" s="105">
        <v>151.554</v>
      </c>
      <c r="E31" s="93"/>
    </row>
    <row r="32" spans="2:5" ht="15" thickBot="1" x14ac:dyDescent="0.4">
      <c r="B32" s="95">
        <v>28</v>
      </c>
      <c r="C32" s="531" t="s">
        <v>113</v>
      </c>
      <c r="D32" s="105">
        <v>127.247</v>
      </c>
      <c r="E32" s="93"/>
    </row>
    <row r="33" spans="2:5" ht="15" thickBot="1" x14ac:dyDescent="0.4">
      <c r="B33" s="95">
        <v>29</v>
      </c>
      <c r="C33" s="531" t="s">
        <v>103</v>
      </c>
      <c r="D33" s="105">
        <v>127.247</v>
      </c>
      <c r="E33" s="93"/>
    </row>
    <row r="34" spans="2:5" ht="15" thickBot="1" x14ac:dyDescent="0.4">
      <c r="B34" s="95">
        <v>30</v>
      </c>
      <c r="C34" s="531" t="s">
        <v>105</v>
      </c>
      <c r="D34" s="105">
        <v>70.653999999999996</v>
      </c>
      <c r="E34" s="93"/>
    </row>
    <row r="35" spans="2:5" ht="15" thickBot="1" x14ac:dyDescent="0.4">
      <c r="B35" s="95">
        <v>31</v>
      </c>
      <c r="C35" s="531" t="s">
        <v>96</v>
      </c>
      <c r="D35" s="105">
        <v>61.26</v>
      </c>
      <c r="E35" s="93"/>
    </row>
    <row r="36" spans="2:5" ht="15" thickBot="1" x14ac:dyDescent="0.4">
      <c r="B36" s="95">
        <v>32</v>
      </c>
      <c r="C36" s="531" t="s">
        <v>186</v>
      </c>
      <c r="D36" s="105">
        <v>15.465999999999999</v>
      </c>
      <c r="E36" s="93"/>
    </row>
    <row r="37" spans="2:5" ht="15" thickBot="1" x14ac:dyDescent="0.4">
      <c r="B37" s="95">
        <v>33</v>
      </c>
      <c r="C37" s="531" t="s">
        <v>115</v>
      </c>
      <c r="D37" s="105">
        <v>9.6660000000000004</v>
      </c>
      <c r="E37" s="93"/>
    </row>
    <row r="38" spans="2:5" ht="15" thickBot="1" x14ac:dyDescent="0.4">
      <c r="B38" s="95">
        <v>34</v>
      </c>
      <c r="C38" s="531" t="s">
        <v>184</v>
      </c>
      <c r="D38" s="105">
        <v>5.867</v>
      </c>
      <c r="E38" s="93"/>
    </row>
    <row r="39" spans="2:5" ht="15" thickBot="1" x14ac:dyDescent="0.4">
      <c r="B39" s="95">
        <v>35</v>
      </c>
      <c r="C39" s="531" t="s">
        <v>236</v>
      </c>
      <c r="D39" s="387">
        <v>5.3959999999999999</v>
      </c>
      <c r="E39" s="93"/>
    </row>
    <row r="41" spans="2:5" x14ac:dyDescent="0.35">
      <c r="B41" s="497" t="s">
        <v>53</v>
      </c>
    </row>
  </sheetData>
  <mergeCells count="3">
    <mergeCell ref="B2:D2"/>
    <mergeCell ref="B4:C4"/>
    <mergeCell ref="A1:H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opLeftCell="A34" zoomScaleNormal="100" workbookViewId="0">
      <selection activeCell="B41" sqref="B41"/>
    </sheetView>
  </sheetViews>
  <sheetFormatPr defaultRowHeight="14.5" x14ac:dyDescent="0.35"/>
  <cols>
    <col min="3" max="4" width="30.7265625" customWidth="1"/>
  </cols>
  <sheetData>
    <row r="1" spans="1:7" x14ac:dyDescent="0.35">
      <c r="A1" s="616" t="s">
        <v>267</v>
      </c>
      <c r="B1" s="634"/>
      <c r="C1" s="634"/>
      <c r="D1" s="634"/>
      <c r="E1" s="634"/>
      <c r="F1" s="634"/>
      <c r="G1" s="634"/>
    </row>
    <row r="2" spans="1:7" x14ac:dyDescent="0.35">
      <c r="B2" s="49"/>
      <c r="C2" s="16"/>
      <c r="D2" s="16"/>
      <c r="E2" s="16"/>
      <c r="F2" s="16"/>
      <c r="G2" s="93"/>
    </row>
    <row r="3" spans="1:7" x14ac:dyDescent="0.35">
      <c r="B3" s="97" t="s">
        <v>49</v>
      </c>
      <c r="C3" s="100" t="s">
        <v>50</v>
      </c>
      <c r="D3" s="29" t="s">
        <v>52</v>
      </c>
      <c r="E3" s="639"/>
      <c r="F3" s="639"/>
      <c r="G3" s="639"/>
    </row>
    <row r="4" spans="1:7" ht="6" customHeight="1" thickBot="1" x14ac:dyDescent="0.4">
      <c r="B4" s="39"/>
      <c r="C4" s="98"/>
      <c r="D4" s="101"/>
      <c r="E4" s="640"/>
      <c r="F4" s="640"/>
      <c r="G4" s="93"/>
    </row>
    <row r="5" spans="1:7" ht="15" thickBot="1" x14ac:dyDescent="0.4">
      <c r="B5" s="99">
        <v>1</v>
      </c>
      <c r="C5" s="492" t="s">
        <v>89</v>
      </c>
      <c r="D5" s="106">
        <v>6234.814999999996</v>
      </c>
      <c r="E5" s="639"/>
      <c r="F5" s="639"/>
      <c r="G5" s="639"/>
    </row>
    <row r="6" spans="1:7" ht="15" thickBot="1" x14ac:dyDescent="0.4">
      <c r="B6" s="99">
        <v>2</v>
      </c>
      <c r="C6" s="492" t="s">
        <v>88</v>
      </c>
      <c r="D6" s="106">
        <v>3065.0350000000021</v>
      </c>
      <c r="E6" s="639"/>
      <c r="F6" s="639"/>
      <c r="G6" s="639"/>
    </row>
    <row r="7" spans="1:7" ht="15" thickBot="1" x14ac:dyDescent="0.4">
      <c r="B7" s="99">
        <v>3</v>
      </c>
      <c r="C7" s="492" t="s">
        <v>90</v>
      </c>
      <c r="D7" s="106">
        <v>2040.9760000000003</v>
      </c>
      <c r="E7" s="639"/>
      <c r="F7" s="639"/>
      <c r="G7" s="639"/>
    </row>
    <row r="8" spans="1:7" ht="15" thickBot="1" x14ac:dyDescent="0.4">
      <c r="B8" s="99">
        <v>4</v>
      </c>
      <c r="C8" s="492" t="s">
        <v>226</v>
      </c>
      <c r="D8" s="106">
        <v>2004.0199999999998</v>
      </c>
      <c r="E8" s="639"/>
      <c r="F8" s="639"/>
      <c r="G8" s="639"/>
    </row>
    <row r="9" spans="1:7" ht="15" thickBot="1" x14ac:dyDescent="0.4">
      <c r="B9" s="99">
        <v>5</v>
      </c>
      <c r="C9" s="492" t="s">
        <v>95</v>
      </c>
      <c r="D9" s="106">
        <v>1059.8530000000014</v>
      </c>
      <c r="E9" s="639"/>
      <c r="F9" s="639"/>
      <c r="G9" s="639"/>
    </row>
    <row r="10" spans="1:7" ht="15" thickBot="1" x14ac:dyDescent="0.4">
      <c r="B10" s="99">
        <v>6</v>
      </c>
      <c r="C10" s="492" t="s">
        <v>94</v>
      </c>
      <c r="D10" s="106">
        <v>828.327</v>
      </c>
      <c r="E10" s="639"/>
      <c r="F10" s="639"/>
      <c r="G10" s="639"/>
    </row>
    <row r="11" spans="1:7" ht="15" thickBot="1" x14ac:dyDescent="0.4">
      <c r="B11" s="99">
        <v>7</v>
      </c>
      <c r="C11" s="492" t="s">
        <v>91</v>
      </c>
      <c r="D11" s="106">
        <v>684.80299999999966</v>
      </c>
      <c r="E11" s="639"/>
      <c r="F11" s="639"/>
      <c r="G11" s="639"/>
    </row>
    <row r="12" spans="1:7" ht="15" thickBot="1" x14ac:dyDescent="0.4">
      <c r="B12" s="99">
        <v>8</v>
      </c>
      <c r="C12" s="492" t="s">
        <v>98</v>
      </c>
      <c r="D12" s="106">
        <v>556.84</v>
      </c>
      <c r="E12" s="639"/>
      <c r="F12" s="639"/>
      <c r="G12" s="639"/>
    </row>
    <row r="13" spans="1:7" ht="15" thickBot="1" x14ac:dyDescent="0.4">
      <c r="B13" s="99">
        <v>9</v>
      </c>
      <c r="C13" s="492" t="s">
        <v>92</v>
      </c>
      <c r="D13" s="106">
        <v>363.72800000000001</v>
      </c>
      <c r="E13" s="639"/>
      <c r="F13" s="639"/>
      <c r="G13" s="639"/>
    </row>
    <row r="14" spans="1:7" ht="15" thickBot="1" x14ac:dyDescent="0.4">
      <c r="B14" s="99">
        <v>10</v>
      </c>
      <c r="C14" s="492" t="s">
        <v>180</v>
      </c>
      <c r="D14" s="106">
        <v>312.00200000000012</v>
      </c>
      <c r="E14" s="639"/>
      <c r="F14" s="639"/>
      <c r="G14" s="639"/>
    </row>
    <row r="15" spans="1:7" ht="15" thickBot="1" x14ac:dyDescent="0.4">
      <c r="B15" s="99">
        <v>11</v>
      </c>
      <c r="C15" s="492" t="s">
        <v>100</v>
      </c>
      <c r="D15" s="106">
        <v>297.21900000000005</v>
      </c>
      <c r="E15" s="639"/>
      <c r="F15" s="639"/>
      <c r="G15" s="639"/>
    </row>
    <row r="16" spans="1:7" ht="15" thickBot="1" x14ac:dyDescent="0.4">
      <c r="B16" s="99">
        <v>12</v>
      </c>
      <c r="C16" s="492" t="s">
        <v>176</v>
      </c>
      <c r="D16" s="106">
        <v>178.39900000000011</v>
      </c>
      <c r="E16" s="639"/>
      <c r="F16" s="639"/>
      <c r="G16" s="639"/>
    </row>
    <row r="17" spans="2:7" ht="15" thickBot="1" x14ac:dyDescent="0.4">
      <c r="B17" s="99">
        <v>13</v>
      </c>
      <c r="C17" s="492" t="s">
        <v>99</v>
      </c>
      <c r="D17" s="106">
        <v>159.84499999999989</v>
      </c>
      <c r="E17" s="639"/>
      <c r="F17" s="639"/>
      <c r="G17" s="639"/>
    </row>
    <row r="18" spans="2:7" ht="15" thickBot="1" x14ac:dyDescent="0.4">
      <c r="B18" s="99">
        <v>14</v>
      </c>
      <c r="C18" s="492" t="s">
        <v>107</v>
      </c>
      <c r="D18" s="106">
        <v>111.87199999999997</v>
      </c>
      <c r="E18" s="639"/>
      <c r="F18" s="639"/>
      <c r="G18" s="639"/>
    </row>
    <row r="19" spans="2:7" ht="15" customHeight="1" thickBot="1" x14ac:dyDescent="0.4">
      <c r="B19" s="99">
        <v>15</v>
      </c>
      <c r="C19" s="492" t="s">
        <v>179</v>
      </c>
      <c r="D19" s="106">
        <v>101.845</v>
      </c>
      <c r="E19" s="639"/>
      <c r="F19" s="639"/>
      <c r="G19" s="639"/>
    </row>
    <row r="20" spans="2:7" ht="15" thickBot="1" x14ac:dyDescent="0.4">
      <c r="B20" s="99">
        <v>16</v>
      </c>
      <c r="C20" s="492" t="s">
        <v>175</v>
      </c>
      <c r="D20" s="106">
        <v>92.839000000000027</v>
      </c>
      <c r="E20" s="639"/>
      <c r="F20" s="639"/>
      <c r="G20" s="639"/>
    </row>
    <row r="21" spans="2:7" ht="15" thickBot="1" x14ac:dyDescent="0.4">
      <c r="B21" s="99">
        <v>17</v>
      </c>
      <c r="C21" s="492" t="s">
        <v>108</v>
      </c>
      <c r="D21" s="106">
        <v>53.949000000000005</v>
      </c>
      <c r="E21" s="639"/>
      <c r="F21" s="639"/>
      <c r="G21" s="639"/>
    </row>
    <row r="22" spans="2:7" ht="15" thickBot="1" x14ac:dyDescent="0.4">
      <c r="B22" s="99">
        <v>18</v>
      </c>
      <c r="C22" s="492" t="s">
        <v>96</v>
      </c>
      <c r="D22" s="106">
        <v>40.021999999999991</v>
      </c>
      <c r="E22" s="639"/>
      <c r="F22" s="639"/>
      <c r="G22" s="639"/>
    </row>
    <row r="23" spans="2:7" ht="15" thickBot="1" x14ac:dyDescent="0.4">
      <c r="B23" s="99">
        <v>19</v>
      </c>
      <c r="C23" s="492" t="s">
        <v>109</v>
      </c>
      <c r="D23" s="106">
        <v>32.948999999999991</v>
      </c>
      <c r="E23" s="639"/>
      <c r="F23" s="639"/>
      <c r="G23" s="639"/>
    </row>
    <row r="24" spans="2:7" ht="15" thickBot="1" x14ac:dyDescent="0.4">
      <c r="B24" s="99">
        <v>20</v>
      </c>
      <c r="C24" s="492" t="s">
        <v>112</v>
      </c>
      <c r="D24" s="106">
        <v>28.535</v>
      </c>
      <c r="E24" s="639"/>
      <c r="F24" s="639"/>
      <c r="G24" s="639"/>
    </row>
    <row r="25" spans="2:7" ht="15" thickBot="1" x14ac:dyDescent="0.4">
      <c r="B25" s="99">
        <v>21</v>
      </c>
      <c r="C25" s="492" t="s">
        <v>138</v>
      </c>
      <c r="D25" s="106">
        <v>26.034999999999997</v>
      </c>
      <c r="E25" s="639"/>
      <c r="F25" s="639"/>
      <c r="G25" s="639"/>
    </row>
    <row r="26" spans="2:7" ht="15" thickBot="1" x14ac:dyDescent="0.4">
      <c r="B26" s="99">
        <v>22</v>
      </c>
      <c r="C26" s="492" t="s">
        <v>102</v>
      </c>
      <c r="D26" s="106">
        <v>24.96</v>
      </c>
      <c r="E26" s="639"/>
      <c r="F26" s="639"/>
      <c r="G26" s="639"/>
    </row>
    <row r="27" spans="2:7" ht="15" thickBot="1" x14ac:dyDescent="0.4">
      <c r="B27" s="99">
        <v>23</v>
      </c>
      <c r="C27" s="492" t="s">
        <v>105</v>
      </c>
      <c r="D27" s="106">
        <v>19.400000000000002</v>
      </c>
      <c r="E27" s="639"/>
      <c r="F27" s="639"/>
      <c r="G27" s="639"/>
    </row>
    <row r="28" spans="2:7" ht="15" thickBot="1" x14ac:dyDescent="0.4">
      <c r="B28" s="99">
        <v>24</v>
      </c>
      <c r="C28" s="492" t="s">
        <v>103</v>
      </c>
      <c r="D28" s="106">
        <v>19.027000000000001</v>
      </c>
      <c r="E28" s="639"/>
      <c r="F28" s="639"/>
      <c r="G28" s="639"/>
    </row>
    <row r="29" spans="2:7" ht="15" thickBot="1" x14ac:dyDescent="0.4">
      <c r="B29" s="99">
        <v>25</v>
      </c>
      <c r="C29" s="492" t="s">
        <v>185</v>
      </c>
      <c r="D29" s="106">
        <v>10.927999999999997</v>
      </c>
      <c r="E29" s="639"/>
      <c r="F29" s="639"/>
      <c r="G29" s="639"/>
    </row>
    <row r="30" spans="2:7" ht="15" thickBot="1" x14ac:dyDescent="0.4">
      <c r="B30" s="99">
        <v>26</v>
      </c>
      <c r="C30" s="492" t="s">
        <v>119</v>
      </c>
      <c r="D30" s="106">
        <v>10.391</v>
      </c>
      <c r="E30" s="639"/>
      <c r="F30" s="639"/>
      <c r="G30" s="639"/>
    </row>
    <row r="31" spans="2:7" ht="15" thickBot="1" x14ac:dyDescent="0.4">
      <c r="B31" s="99">
        <v>27</v>
      </c>
      <c r="C31" s="492" t="s">
        <v>177</v>
      </c>
      <c r="D31" s="106">
        <v>7.8050000000000006</v>
      </c>
      <c r="E31" s="639"/>
      <c r="F31" s="639"/>
      <c r="G31" s="639"/>
    </row>
    <row r="32" spans="2:7" ht="15" thickBot="1" x14ac:dyDescent="0.4">
      <c r="B32" s="99">
        <v>28</v>
      </c>
      <c r="C32" s="492" t="s">
        <v>132</v>
      </c>
      <c r="D32" s="106">
        <v>5.2569999999999997</v>
      </c>
      <c r="E32" s="639"/>
      <c r="F32" s="639"/>
      <c r="G32" s="639"/>
    </row>
    <row r="33" spans="2:7" ht="15" thickBot="1" x14ac:dyDescent="0.4">
      <c r="B33" s="99">
        <v>29</v>
      </c>
      <c r="C33" s="492" t="s">
        <v>113</v>
      </c>
      <c r="D33" s="106">
        <v>2.802</v>
      </c>
      <c r="E33" s="639"/>
      <c r="F33" s="639"/>
      <c r="G33" s="639"/>
    </row>
    <row r="34" spans="2:7" ht="15" thickBot="1" x14ac:dyDescent="0.4">
      <c r="B34" s="99">
        <v>30</v>
      </c>
      <c r="C34" s="492" t="s">
        <v>116</v>
      </c>
      <c r="D34" s="106">
        <v>2.3220000000000001</v>
      </c>
      <c r="E34" s="639"/>
      <c r="F34" s="639"/>
      <c r="G34" s="639"/>
    </row>
    <row r="35" spans="2:7" ht="15" thickBot="1" x14ac:dyDescent="0.4">
      <c r="B35" s="99">
        <v>31</v>
      </c>
      <c r="C35" s="492" t="s">
        <v>186</v>
      </c>
      <c r="D35" s="106">
        <v>2.2269999999999999</v>
      </c>
      <c r="E35" s="639"/>
      <c r="F35" s="639"/>
      <c r="G35" s="639"/>
    </row>
    <row r="36" spans="2:7" ht="15" thickBot="1" x14ac:dyDescent="0.4">
      <c r="B36" s="99">
        <v>32</v>
      </c>
      <c r="C36" s="492" t="s">
        <v>115</v>
      </c>
      <c r="D36" s="106">
        <v>0.96599999999999997</v>
      </c>
      <c r="E36" s="639"/>
      <c r="F36" s="639"/>
      <c r="G36" s="639"/>
    </row>
    <row r="37" spans="2:7" ht="15" thickBot="1" x14ac:dyDescent="0.4">
      <c r="B37" s="99">
        <v>33</v>
      </c>
      <c r="C37" s="492" t="s">
        <v>128</v>
      </c>
      <c r="D37" s="106">
        <v>0.85299999999999998</v>
      </c>
      <c r="E37" s="639"/>
      <c r="F37" s="639"/>
      <c r="G37" s="639"/>
    </row>
    <row r="38" spans="2:7" ht="15" thickBot="1" x14ac:dyDescent="0.4">
      <c r="B38" s="99">
        <v>34</v>
      </c>
      <c r="C38" s="492" t="s">
        <v>236</v>
      </c>
      <c r="D38" s="106">
        <v>0.54</v>
      </c>
      <c r="E38" s="639"/>
      <c r="F38" s="639"/>
      <c r="G38" s="639"/>
    </row>
    <row r="39" spans="2:7" ht="15" thickBot="1" x14ac:dyDescent="0.4">
      <c r="B39" s="99">
        <v>35</v>
      </c>
      <c r="C39" s="492" t="s">
        <v>184</v>
      </c>
      <c r="D39" s="106" t="s">
        <v>93</v>
      </c>
      <c r="E39" s="639"/>
      <c r="F39" s="639"/>
      <c r="G39" s="639"/>
    </row>
    <row r="41" spans="2:7" x14ac:dyDescent="0.35">
      <c r="B41" s="497" t="s">
        <v>53</v>
      </c>
    </row>
  </sheetData>
  <mergeCells count="38">
    <mergeCell ref="E39:G39"/>
    <mergeCell ref="E37:G37"/>
    <mergeCell ref="E38:G38"/>
    <mergeCell ref="E35:G35"/>
    <mergeCell ref="E36:G36"/>
    <mergeCell ref="E33:G33"/>
    <mergeCell ref="E34:G34"/>
    <mergeCell ref="E31:G31"/>
    <mergeCell ref="E32:G32"/>
    <mergeCell ref="E30:G30"/>
    <mergeCell ref="E15:G15"/>
    <mergeCell ref="E16:G16"/>
    <mergeCell ref="E29:G29"/>
    <mergeCell ref="E23:G23"/>
    <mergeCell ref="E24:G24"/>
    <mergeCell ref="E21:G21"/>
    <mergeCell ref="E22:G22"/>
    <mergeCell ref="E19:G19"/>
    <mergeCell ref="E20:G20"/>
    <mergeCell ref="E27:G27"/>
    <mergeCell ref="E28:G28"/>
    <mergeCell ref="E25:G25"/>
    <mergeCell ref="E26:G26"/>
    <mergeCell ref="E17:G17"/>
    <mergeCell ref="E18:G18"/>
    <mergeCell ref="A1:G1"/>
    <mergeCell ref="E13:G13"/>
    <mergeCell ref="E14:G14"/>
    <mergeCell ref="E11:G11"/>
    <mergeCell ref="E12:G12"/>
    <mergeCell ref="E3:G3"/>
    <mergeCell ref="E4:F4"/>
    <mergeCell ref="E9:G9"/>
    <mergeCell ref="E10:G10"/>
    <mergeCell ref="E7:G7"/>
    <mergeCell ref="E8:G8"/>
    <mergeCell ref="E5:G5"/>
    <mergeCell ref="E6:G6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1"/>
  <sheetViews>
    <sheetView showGridLines="0" topLeftCell="A55" zoomScaleNormal="100" workbookViewId="0"/>
  </sheetViews>
  <sheetFormatPr defaultColWidth="9.1796875" defaultRowHeight="14.5" x14ac:dyDescent="0.35"/>
  <cols>
    <col min="1" max="1" width="35" style="298" customWidth="1"/>
    <col min="2" max="8" width="12.7265625" style="297" customWidth="1"/>
    <col min="9" max="11" width="10.7265625" style="297" customWidth="1"/>
    <col min="12" max="29" width="9.1796875" style="297"/>
    <col min="30" max="32" width="9.1796875" style="298"/>
    <col min="33" max="33" width="9.1796875" style="297"/>
    <col min="34" max="16384" width="9.1796875" style="298"/>
  </cols>
  <sheetData>
    <row r="1" spans="1:33" x14ac:dyDescent="0.35">
      <c r="A1" s="107" t="s">
        <v>262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33" x14ac:dyDescent="0.35">
      <c r="A2" s="107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</row>
    <row r="3" spans="1:33" x14ac:dyDescent="0.35">
      <c r="A3" s="299"/>
      <c r="B3" s="641" t="s">
        <v>254</v>
      </c>
      <c r="C3" s="643"/>
      <c r="D3" s="643"/>
      <c r="E3" s="643"/>
      <c r="F3" s="643"/>
      <c r="G3" s="643"/>
      <c r="H3" s="502"/>
      <c r="I3" s="336"/>
      <c r="J3" s="336"/>
      <c r="K3" s="336"/>
      <c r="L3" s="336"/>
      <c r="M3" s="336"/>
      <c r="N3" s="108"/>
      <c r="O3" s="108"/>
      <c r="P3" s="300"/>
    </row>
    <row r="4" spans="1:33" ht="6" customHeight="1" x14ac:dyDescent="0.35">
      <c r="A4" s="299"/>
      <c r="B4" s="108"/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300"/>
    </row>
    <row r="5" spans="1:33" ht="40" thickBot="1" x14ac:dyDescent="0.4">
      <c r="A5" s="34" t="s">
        <v>39</v>
      </c>
      <c r="B5" s="364" t="s">
        <v>206</v>
      </c>
      <c r="C5" s="364" t="s">
        <v>207</v>
      </c>
      <c r="D5" s="364" t="s">
        <v>224</v>
      </c>
      <c r="E5" s="364" t="s">
        <v>205</v>
      </c>
      <c r="F5" s="364" t="s">
        <v>225</v>
      </c>
      <c r="G5" s="364" t="s">
        <v>148</v>
      </c>
      <c r="H5" s="478" t="s">
        <v>208</v>
      </c>
      <c r="I5" s="301" t="s">
        <v>209</v>
      </c>
      <c r="J5" s="302" t="s">
        <v>210</v>
      </c>
      <c r="X5" s="298"/>
      <c r="Y5" s="298"/>
      <c r="Z5" s="298"/>
      <c r="AB5" s="298"/>
      <c r="AC5" s="298"/>
      <c r="AG5" s="298"/>
    </row>
    <row r="6" spans="1:33" ht="6" customHeight="1" thickTop="1" x14ac:dyDescent="0.35">
      <c r="A6" s="303"/>
      <c r="B6" s="303"/>
      <c r="C6" s="303"/>
      <c r="D6" s="303"/>
      <c r="E6" s="303"/>
      <c r="F6" s="303"/>
      <c r="G6" s="303"/>
      <c r="H6" s="303"/>
      <c r="I6" s="303"/>
      <c r="J6" s="303"/>
      <c r="X6" s="298"/>
      <c r="Y6" s="298"/>
      <c r="Z6" s="298"/>
      <c r="AB6" s="298"/>
      <c r="AC6" s="298"/>
      <c r="AG6" s="298"/>
    </row>
    <row r="7" spans="1:33" x14ac:dyDescent="0.35">
      <c r="A7" s="304" t="s">
        <v>23</v>
      </c>
      <c r="B7" s="305"/>
      <c r="C7" s="305"/>
      <c r="D7" s="305"/>
      <c r="E7" s="305"/>
      <c r="F7" s="305"/>
      <c r="G7" s="305"/>
      <c r="H7" s="305"/>
      <c r="I7" s="305"/>
      <c r="J7" s="305"/>
      <c r="X7" s="298"/>
      <c r="Y7" s="298"/>
      <c r="Z7" s="298"/>
      <c r="AB7" s="298"/>
      <c r="AC7" s="298"/>
      <c r="AG7" s="298"/>
    </row>
    <row r="8" spans="1:33" ht="6" customHeight="1" x14ac:dyDescent="0.35">
      <c r="A8" s="303"/>
      <c r="B8" s="303"/>
      <c r="C8" s="303"/>
      <c r="D8" s="303"/>
      <c r="E8" s="303"/>
      <c r="F8" s="303"/>
      <c r="G8" s="303"/>
      <c r="H8" s="303"/>
      <c r="I8" s="303"/>
      <c r="J8" s="303"/>
      <c r="X8" s="298"/>
      <c r="Y8" s="298"/>
      <c r="Z8" s="298"/>
      <c r="AB8" s="298"/>
      <c r="AC8" s="298"/>
      <c r="AG8" s="298"/>
    </row>
    <row r="9" spans="1:33" x14ac:dyDescent="0.35">
      <c r="A9" s="26" t="s">
        <v>172</v>
      </c>
      <c r="B9" s="306">
        <v>39.900027751899998</v>
      </c>
      <c r="C9" s="306" t="s">
        <v>75</v>
      </c>
      <c r="D9" s="306">
        <v>393.0645997524</v>
      </c>
      <c r="E9" s="306">
        <v>1020.2769196928</v>
      </c>
      <c r="F9" s="306">
        <v>39.022278070399999</v>
      </c>
      <c r="G9" s="306">
        <v>254.1974941492</v>
      </c>
      <c r="H9" s="307">
        <v>1746.4613194168001</v>
      </c>
      <c r="I9" s="306">
        <v>842.83712622523308</v>
      </c>
      <c r="J9" s="306">
        <v>447.16741647198796</v>
      </c>
      <c r="X9" s="298"/>
      <c r="Y9" s="298"/>
      <c r="Z9" s="298"/>
      <c r="AB9" s="298"/>
      <c r="AC9" s="298"/>
      <c r="AG9" s="298"/>
    </row>
    <row r="10" spans="1:33" x14ac:dyDescent="0.35">
      <c r="A10" s="26" t="s">
        <v>89</v>
      </c>
      <c r="B10" s="306">
        <v>25.713999271399999</v>
      </c>
      <c r="C10" s="306" t="s">
        <v>75</v>
      </c>
      <c r="D10" s="306" t="s">
        <v>75</v>
      </c>
      <c r="E10" s="306">
        <v>5562.4638170004</v>
      </c>
      <c r="F10" s="306">
        <v>65.037130117399997</v>
      </c>
      <c r="G10" s="306" t="s">
        <v>75</v>
      </c>
      <c r="H10" s="307">
        <v>5653.2149463892001</v>
      </c>
      <c r="I10" s="306">
        <v>1113.1301963031292</v>
      </c>
      <c r="J10" s="306">
        <v>6197.0130040645599</v>
      </c>
      <c r="X10" s="298"/>
      <c r="Y10" s="298"/>
      <c r="Z10" s="298"/>
      <c r="AB10" s="298"/>
      <c r="AC10" s="298"/>
      <c r="AG10" s="298"/>
    </row>
    <row r="11" spans="1:33" x14ac:dyDescent="0.35">
      <c r="A11" s="26" t="s">
        <v>98</v>
      </c>
      <c r="B11" s="306" t="s">
        <v>75</v>
      </c>
      <c r="C11" s="306" t="s">
        <v>75</v>
      </c>
      <c r="D11" s="306" t="s">
        <v>75</v>
      </c>
      <c r="E11" s="306">
        <v>262.04306650159998</v>
      </c>
      <c r="F11" s="306" t="s">
        <v>75</v>
      </c>
      <c r="G11" s="306" t="s">
        <v>75</v>
      </c>
      <c r="H11" s="307">
        <v>262.04306650159998</v>
      </c>
      <c r="I11" s="306">
        <v>131.02153325080872</v>
      </c>
      <c r="J11" s="306">
        <v>556.84151649475098</v>
      </c>
      <c r="X11" s="298"/>
      <c r="Y11" s="298"/>
      <c r="Z11" s="298"/>
      <c r="AB11" s="298"/>
      <c r="AC11" s="298"/>
      <c r="AG11" s="298"/>
    </row>
    <row r="12" spans="1:33" x14ac:dyDescent="0.35">
      <c r="A12" s="26" t="s">
        <v>143</v>
      </c>
      <c r="B12" s="306">
        <v>14.186028480499999</v>
      </c>
      <c r="C12" s="306" t="s">
        <v>75</v>
      </c>
      <c r="D12" s="306" t="s">
        <v>75</v>
      </c>
      <c r="E12" s="306">
        <v>56.468507260099997</v>
      </c>
      <c r="F12" s="306" t="s">
        <v>75</v>
      </c>
      <c r="G12" s="306" t="s">
        <v>75</v>
      </c>
      <c r="H12" s="307">
        <v>70.654535740599997</v>
      </c>
      <c r="I12" s="306">
        <v>70.654535740613937</v>
      </c>
      <c r="J12" s="306">
        <v>32.335540518164635</v>
      </c>
      <c r="X12" s="298"/>
      <c r="Y12" s="298"/>
      <c r="Z12" s="298"/>
      <c r="AB12" s="298"/>
      <c r="AC12" s="298"/>
      <c r="AG12" s="298"/>
    </row>
    <row r="13" spans="1:33" x14ac:dyDescent="0.35">
      <c r="A13" s="26" t="s">
        <v>109</v>
      </c>
      <c r="B13" s="306" t="s">
        <v>75</v>
      </c>
      <c r="C13" s="306" t="s">
        <v>75</v>
      </c>
      <c r="D13" s="306" t="s">
        <v>75</v>
      </c>
      <c r="E13" s="306">
        <v>560.73626250029997</v>
      </c>
      <c r="F13" s="306" t="s">
        <v>75</v>
      </c>
      <c r="G13" s="306" t="s">
        <v>75</v>
      </c>
      <c r="H13" s="307">
        <v>560.73626250029997</v>
      </c>
      <c r="I13" s="306">
        <v>344.53082057833672</v>
      </c>
      <c r="J13" s="306">
        <v>28.986623041331768</v>
      </c>
      <c r="X13" s="298"/>
      <c r="Y13" s="298"/>
      <c r="Z13" s="298"/>
      <c r="AB13" s="298"/>
      <c r="AC13" s="298"/>
      <c r="AG13" s="298"/>
    </row>
    <row r="14" spans="1:33" x14ac:dyDescent="0.35">
      <c r="A14" s="26" t="s">
        <v>91</v>
      </c>
      <c r="B14" s="306">
        <v>126.0099327564</v>
      </c>
      <c r="C14" s="306" t="s">
        <v>75</v>
      </c>
      <c r="D14" s="306" t="s">
        <v>75</v>
      </c>
      <c r="E14" s="306">
        <v>991.92036038640003</v>
      </c>
      <c r="F14" s="306">
        <v>51.572999477400003</v>
      </c>
      <c r="G14" s="306" t="s">
        <v>75</v>
      </c>
      <c r="H14" s="307">
        <v>1169.5032926202</v>
      </c>
      <c r="I14" s="306">
        <v>569.40925770998001</v>
      </c>
      <c r="J14" s="306">
        <v>353.30449876189232</v>
      </c>
      <c r="X14" s="298"/>
      <c r="Y14" s="298"/>
      <c r="Z14" s="298"/>
      <c r="AB14" s="298"/>
      <c r="AC14" s="298"/>
      <c r="AG14" s="298"/>
    </row>
    <row r="15" spans="1:33" x14ac:dyDescent="0.35">
      <c r="A15" s="26" t="s">
        <v>173</v>
      </c>
      <c r="B15" s="306">
        <v>11.944152474399999</v>
      </c>
      <c r="C15" s="306" t="s">
        <v>75</v>
      </c>
      <c r="D15" s="306" t="s">
        <v>75</v>
      </c>
      <c r="E15" s="306">
        <v>1079.1109434366001</v>
      </c>
      <c r="F15" s="306" t="s">
        <v>75</v>
      </c>
      <c r="G15" s="306" t="s">
        <v>75</v>
      </c>
      <c r="H15" s="307">
        <v>1091.0550959110001</v>
      </c>
      <c r="I15" s="306">
        <v>460.2670573592186</v>
      </c>
      <c r="J15" s="306">
        <v>1770.4331140518188</v>
      </c>
      <c r="X15" s="298"/>
      <c r="Y15" s="298"/>
      <c r="Z15" s="298"/>
      <c r="AB15" s="298"/>
      <c r="AC15" s="298"/>
      <c r="AG15" s="298"/>
    </row>
    <row r="16" spans="1:33" x14ac:dyDescent="0.35">
      <c r="A16" s="26" t="s">
        <v>174</v>
      </c>
      <c r="B16" s="306" t="s">
        <v>75</v>
      </c>
      <c r="C16" s="306" t="s">
        <v>75</v>
      </c>
      <c r="D16" s="306" t="s">
        <v>75</v>
      </c>
      <c r="E16" s="306">
        <v>19.446701049800001</v>
      </c>
      <c r="F16" s="306" t="s">
        <v>75</v>
      </c>
      <c r="G16" s="306" t="s">
        <v>75</v>
      </c>
      <c r="H16" s="307">
        <v>19.446701049800001</v>
      </c>
      <c r="I16" s="306">
        <v>9.7233505249023437</v>
      </c>
      <c r="J16" s="306">
        <v>7.7786805629730225</v>
      </c>
      <c r="X16" s="298"/>
      <c r="Y16" s="298"/>
      <c r="Z16" s="298"/>
      <c r="AB16" s="298"/>
      <c r="AC16" s="298"/>
      <c r="AG16" s="298"/>
    </row>
    <row r="17" spans="1:33" x14ac:dyDescent="0.35">
      <c r="A17" s="26" t="s">
        <v>90</v>
      </c>
      <c r="B17" s="306" t="s">
        <v>75</v>
      </c>
      <c r="C17" s="306" t="s">
        <v>75</v>
      </c>
      <c r="D17" s="306" t="s">
        <v>75</v>
      </c>
      <c r="E17" s="306">
        <v>2597.0808078647001</v>
      </c>
      <c r="F17" s="306" t="s">
        <v>75</v>
      </c>
      <c r="G17" s="306" t="s">
        <v>75</v>
      </c>
      <c r="H17" s="307">
        <v>2597.0808078647001</v>
      </c>
      <c r="I17" s="306">
        <v>1281.4497894346714</v>
      </c>
      <c r="J17" s="306">
        <v>1993.6998029053211</v>
      </c>
      <c r="X17" s="298"/>
      <c r="Y17" s="298"/>
      <c r="Z17" s="298"/>
      <c r="AB17" s="298"/>
      <c r="AC17" s="298"/>
      <c r="AG17" s="298"/>
    </row>
    <row r="18" spans="1:33" x14ac:dyDescent="0.35">
      <c r="A18" s="26" t="s">
        <v>107</v>
      </c>
      <c r="B18" s="306" t="s">
        <v>75</v>
      </c>
      <c r="C18" s="306" t="s">
        <v>75</v>
      </c>
      <c r="D18" s="306">
        <v>262.04306650159998</v>
      </c>
      <c r="E18" s="306" t="s">
        <v>75</v>
      </c>
      <c r="F18" s="306" t="s">
        <v>75</v>
      </c>
      <c r="G18" s="306">
        <v>166.2308580875</v>
      </c>
      <c r="H18" s="307">
        <v>428.27392458920002</v>
      </c>
      <c r="I18" s="306">
        <v>297.25239133834839</v>
      </c>
      <c r="J18" s="306">
        <v>98.940282970666885</v>
      </c>
      <c r="X18" s="298"/>
      <c r="Y18" s="298"/>
      <c r="Z18" s="298"/>
      <c r="AB18" s="298"/>
      <c r="AC18" s="298"/>
      <c r="AG18" s="298"/>
    </row>
    <row r="19" spans="1:33" x14ac:dyDescent="0.35">
      <c r="A19" s="26" t="s">
        <v>175</v>
      </c>
      <c r="B19" s="306" t="s">
        <v>75</v>
      </c>
      <c r="C19" s="306" t="s">
        <v>75</v>
      </c>
      <c r="D19" s="306" t="s">
        <v>75</v>
      </c>
      <c r="E19" s="306">
        <v>1137.5029940306999</v>
      </c>
      <c r="F19" s="306">
        <v>26.014852047000002</v>
      </c>
      <c r="G19" s="306" t="s">
        <v>75</v>
      </c>
      <c r="H19" s="307">
        <v>1163.5178460776999</v>
      </c>
      <c r="I19" s="306">
        <v>711.36003795266151</v>
      </c>
      <c r="J19" s="306">
        <v>90.473912223242223</v>
      </c>
      <c r="X19" s="298"/>
      <c r="Y19" s="298"/>
      <c r="Z19" s="298"/>
      <c r="AB19" s="298"/>
      <c r="AC19" s="298"/>
      <c r="AG19" s="298"/>
    </row>
    <row r="20" spans="1:33" x14ac:dyDescent="0.35">
      <c r="A20" s="26" t="s">
        <v>115</v>
      </c>
      <c r="B20" s="306" t="s">
        <v>75</v>
      </c>
      <c r="C20" s="306" t="s">
        <v>75</v>
      </c>
      <c r="D20" s="306" t="s">
        <v>75</v>
      </c>
      <c r="E20" s="306">
        <v>9.6667995453</v>
      </c>
      <c r="F20" s="306" t="s">
        <v>75</v>
      </c>
      <c r="G20" s="306" t="s">
        <v>75</v>
      </c>
      <c r="H20" s="307">
        <v>9.6667995453</v>
      </c>
      <c r="I20" s="306">
        <v>9.6667995452880859</v>
      </c>
      <c r="J20" s="306">
        <v>0.96667999029159546</v>
      </c>
      <c r="X20" s="298"/>
      <c r="Y20" s="298"/>
      <c r="Z20" s="298"/>
      <c r="AB20" s="298"/>
      <c r="AC20" s="298"/>
      <c r="AG20" s="298"/>
    </row>
    <row r="21" spans="1:33" x14ac:dyDescent="0.35">
      <c r="A21" s="26" t="s">
        <v>88</v>
      </c>
      <c r="B21" s="306" t="s">
        <v>75</v>
      </c>
      <c r="C21" s="306">
        <v>19.446701049800001</v>
      </c>
      <c r="D21" s="306" t="s">
        <v>75</v>
      </c>
      <c r="E21" s="306">
        <v>1932.7417510152</v>
      </c>
      <c r="F21" s="306" t="s">
        <v>75</v>
      </c>
      <c r="G21" s="306" t="s">
        <v>75</v>
      </c>
      <c r="H21" s="307">
        <v>1952.1884520650001</v>
      </c>
      <c r="I21" s="306">
        <v>655.70500442385674</v>
      </c>
      <c r="J21" s="306">
        <v>2945.91360232234</v>
      </c>
      <c r="X21" s="298"/>
      <c r="Y21" s="298"/>
      <c r="Z21" s="298"/>
      <c r="AB21" s="298"/>
      <c r="AC21" s="298"/>
      <c r="AG21" s="298"/>
    </row>
    <row r="22" spans="1:33" x14ac:dyDescent="0.35">
      <c r="A22" s="26" t="s">
        <v>102</v>
      </c>
      <c r="B22" s="306" t="s">
        <v>75</v>
      </c>
      <c r="C22" s="306" t="s">
        <v>75</v>
      </c>
      <c r="D22" s="306" t="s">
        <v>75</v>
      </c>
      <c r="E22" s="306">
        <v>170.72460931539999</v>
      </c>
      <c r="F22" s="306">
        <v>262.04306650159998</v>
      </c>
      <c r="G22" s="306" t="s">
        <v>75</v>
      </c>
      <c r="H22" s="307">
        <v>432.767675817</v>
      </c>
      <c r="I22" s="306">
        <v>271.61993688344955</v>
      </c>
      <c r="J22" s="306">
        <v>24.171148091554642</v>
      </c>
      <c r="X22" s="298"/>
      <c r="Y22" s="298"/>
      <c r="Z22" s="298"/>
      <c r="AB22" s="298"/>
      <c r="AC22" s="298"/>
      <c r="AG22" s="298"/>
    </row>
    <row r="23" spans="1:33" x14ac:dyDescent="0.35">
      <c r="A23" s="26" t="s">
        <v>108</v>
      </c>
      <c r="B23" s="306" t="s">
        <v>75</v>
      </c>
      <c r="C23" s="306">
        <v>665.77043843269996</v>
      </c>
      <c r="D23" s="306" t="s">
        <v>75</v>
      </c>
      <c r="E23" s="306">
        <v>565.46358296280005</v>
      </c>
      <c r="F23" s="306">
        <v>217.71389949319999</v>
      </c>
      <c r="G23" s="306" t="s">
        <v>75</v>
      </c>
      <c r="H23" s="307">
        <v>1448.9479208887001</v>
      </c>
      <c r="I23" s="306">
        <v>625.10495659708977</v>
      </c>
      <c r="J23" s="306">
        <v>53.493718522135168</v>
      </c>
      <c r="X23" s="298"/>
      <c r="Y23" s="298"/>
      <c r="Z23" s="298"/>
      <c r="AB23" s="298"/>
      <c r="AC23" s="298"/>
      <c r="AG23" s="298"/>
    </row>
    <row r="24" spans="1:33" x14ac:dyDescent="0.35">
      <c r="A24" s="26" t="s">
        <v>176</v>
      </c>
      <c r="B24" s="306">
        <v>14.186028480499999</v>
      </c>
      <c r="C24" s="306" t="s">
        <v>75</v>
      </c>
      <c r="D24" s="306" t="s">
        <v>75</v>
      </c>
      <c r="E24" s="306">
        <v>1171.2660571039</v>
      </c>
      <c r="F24" s="306">
        <v>13.007426023500001</v>
      </c>
      <c r="G24" s="306" t="s">
        <v>75</v>
      </c>
      <c r="H24" s="307">
        <v>1198.4595116078999</v>
      </c>
      <c r="I24" s="306">
        <v>634.39421126246452</v>
      </c>
      <c r="J24" s="306">
        <v>173.40959215909243</v>
      </c>
      <c r="X24" s="298"/>
      <c r="Y24" s="298"/>
      <c r="Z24" s="298"/>
      <c r="AB24" s="298"/>
      <c r="AC24" s="298"/>
      <c r="AG24" s="298"/>
    </row>
    <row r="25" spans="1:33" x14ac:dyDescent="0.35">
      <c r="A25" s="26" t="s">
        <v>226</v>
      </c>
      <c r="B25" s="306" t="s">
        <v>75</v>
      </c>
      <c r="C25" s="306" t="s">
        <v>75</v>
      </c>
      <c r="D25" s="306" t="s">
        <v>75</v>
      </c>
      <c r="E25" s="306">
        <v>469.39770826699998</v>
      </c>
      <c r="F25" s="306">
        <v>26.014852047000002</v>
      </c>
      <c r="G25" s="306" t="s">
        <v>75</v>
      </c>
      <c r="H25" s="307">
        <v>495.41256031389997</v>
      </c>
      <c r="I25" s="306">
        <v>229.81035181879997</v>
      </c>
      <c r="J25" s="306">
        <v>556.18468844890594</v>
      </c>
      <c r="X25" s="298"/>
      <c r="Y25" s="298"/>
      <c r="Z25" s="298"/>
      <c r="AB25" s="298"/>
      <c r="AC25" s="298"/>
      <c r="AG25" s="298"/>
    </row>
    <row r="26" spans="1:33" x14ac:dyDescent="0.35">
      <c r="A26" s="26" t="s">
        <v>177</v>
      </c>
      <c r="B26" s="306" t="s">
        <v>75</v>
      </c>
      <c r="C26" s="306">
        <v>156.1139888763</v>
      </c>
      <c r="D26" s="306" t="s">
        <v>75</v>
      </c>
      <c r="E26" s="306" t="s">
        <v>75</v>
      </c>
      <c r="F26" s="306" t="s">
        <v>75</v>
      </c>
      <c r="G26" s="306" t="s">
        <v>75</v>
      </c>
      <c r="H26" s="307">
        <v>156.1139888763</v>
      </c>
      <c r="I26" s="306">
        <v>156.11398887634277</v>
      </c>
      <c r="J26" s="306">
        <v>7.8056995272636414</v>
      </c>
      <c r="X26" s="298"/>
      <c r="Y26" s="298"/>
      <c r="Z26" s="298"/>
      <c r="AB26" s="298"/>
      <c r="AC26" s="298"/>
      <c r="AG26" s="298"/>
    </row>
    <row r="27" spans="1:33" x14ac:dyDescent="0.35">
      <c r="A27" s="26" t="s">
        <v>99</v>
      </c>
      <c r="B27" s="306" t="s">
        <v>75</v>
      </c>
      <c r="C27" s="306" t="s">
        <v>75</v>
      </c>
      <c r="D27" s="306" t="s">
        <v>75</v>
      </c>
      <c r="E27" s="306">
        <v>21.123600482899999</v>
      </c>
      <c r="F27" s="306">
        <v>26.014852047000002</v>
      </c>
      <c r="G27" s="306" t="s">
        <v>75</v>
      </c>
      <c r="H27" s="307">
        <v>47.1384525299</v>
      </c>
      <c r="I27" s="306">
        <v>23.569226264953613</v>
      </c>
      <c r="J27" s="306">
        <v>6.9484866857528687</v>
      </c>
      <c r="X27" s="298"/>
      <c r="Y27" s="298"/>
      <c r="Z27" s="298"/>
      <c r="AB27" s="298"/>
      <c r="AC27" s="298"/>
      <c r="AG27" s="298"/>
    </row>
    <row r="28" spans="1:33" x14ac:dyDescent="0.35">
      <c r="A28" s="26" t="s">
        <v>94</v>
      </c>
      <c r="B28" s="306" t="s">
        <v>75</v>
      </c>
      <c r="C28" s="306" t="s">
        <v>75</v>
      </c>
      <c r="D28" s="306" t="s">
        <v>75</v>
      </c>
      <c r="E28" s="306">
        <v>2327.7580519915</v>
      </c>
      <c r="F28" s="306" t="s">
        <v>75</v>
      </c>
      <c r="G28" s="306" t="s">
        <v>75</v>
      </c>
      <c r="H28" s="307">
        <v>2327.7580519915</v>
      </c>
      <c r="I28" s="306">
        <v>926.91228738427162</v>
      </c>
      <c r="J28" s="306">
        <v>821.03820729255676</v>
      </c>
      <c r="X28" s="298"/>
      <c r="Y28" s="298"/>
      <c r="Z28" s="298"/>
      <c r="AB28" s="298"/>
      <c r="AC28" s="298"/>
      <c r="AG28" s="298"/>
    </row>
    <row r="29" spans="1:33" x14ac:dyDescent="0.35">
      <c r="A29" s="26" t="s">
        <v>92</v>
      </c>
      <c r="B29" s="306" t="s">
        <v>75</v>
      </c>
      <c r="C29" s="306" t="s">
        <v>75</v>
      </c>
      <c r="D29" s="306" t="s">
        <v>75</v>
      </c>
      <c r="E29" s="306">
        <v>151.55360412600001</v>
      </c>
      <c r="F29" s="306" t="s">
        <v>75</v>
      </c>
      <c r="G29" s="306" t="s">
        <v>75</v>
      </c>
      <c r="H29" s="307">
        <v>151.55360412600001</v>
      </c>
      <c r="I29" s="306">
        <v>75.776802062988281</v>
      </c>
      <c r="J29" s="306">
        <v>363.7286376953125</v>
      </c>
      <c r="X29" s="298"/>
      <c r="Y29" s="298"/>
      <c r="Z29" s="298"/>
      <c r="AB29" s="298"/>
      <c r="AC29" s="298"/>
      <c r="AG29" s="298"/>
    </row>
    <row r="30" spans="1:33" x14ac:dyDescent="0.35">
      <c r="A30" s="26" t="s">
        <v>138</v>
      </c>
      <c r="B30" s="306" t="s">
        <v>75</v>
      </c>
      <c r="C30" s="306" t="s">
        <v>75</v>
      </c>
      <c r="D30" s="306" t="s">
        <v>75</v>
      </c>
      <c r="E30" s="306">
        <v>229.49382489920001</v>
      </c>
      <c r="F30" s="306" t="s">
        <v>75</v>
      </c>
      <c r="G30" s="306" t="s">
        <v>75</v>
      </c>
      <c r="H30" s="307">
        <v>229.49382489920001</v>
      </c>
      <c r="I30" s="306">
        <v>129.58371782302856</v>
      </c>
      <c r="J30" s="306">
        <v>26.033095680177212</v>
      </c>
      <c r="X30" s="298"/>
      <c r="Y30" s="298"/>
      <c r="Z30" s="298"/>
      <c r="AB30" s="298"/>
      <c r="AC30" s="298"/>
      <c r="AG30" s="298"/>
    </row>
    <row r="31" spans="1:33" x14ac:dyDescent="0.35">
      <c r="A31" s="26" t="s">
        <v>178</v>
      </c>
      <c r="B31" s="306" t="s">
        <v>75</v>
      </c>
      <c r="C31" s="306">
        <v>10.7567306757</v>
      </c>
      <c r="D31" s="306" t="s">
        <v>75</v>
      </c>
      <c r="E31" s="306" t="s">
        <v>75</v>
      </c>
      <c r="F31" s="306" t="s">
        <v>75</v>
      </c>
      <c r="G31" s="306" t="s">
        <v>75</v>
      </c>
      <c r="H31" s="307">
        <v>10.7567306757</v>
      </c>
      <c r="I31" s="306">
        <v>10.756730675697327</v>
      </c>
      <c r="J31" s="306">
        <v>9.681058406829834</v>
      </c>
      <c r="X31" s="298"/>
      <c r="Y31" s="298"/>
      <c r="Z31" s="298"/>
      <c r="AB31" s="298"/>
      <c r="AC31" s="298"/>
      <c r="AG31" s="298"/>
    </row>
    <row r="32" spans="1:33" ht="6" customHeight="1" x14ac:dyDescent="0.35">
      <c r="A32" s="308"/>
      <c r="B32" s="309"/>
      <c r="C32" s="309"/>
      <c r="D32" s="309"/>
      <c r="E32" s="309"/>
      <c r="F32" s="309"/>
      <c r="G32" s="309"/>
      <c r="H32" s="310"/>
      <c r="I32" s="309"/>
      <c r="J32" s="309"/>
      <c r="X32" s="298"/>
      <c r="Y32" s="298"/>
      <c r="Z32" s="298"/>
      <c r="AB32" s="298"/>
      <c r="AC32" s="298"/>
      <c r="AG32" s="298"/>
    </row>
    <row r="33" spans="1:33" x14ac:dyDescent="0.35">
      <c r="A33" s="311" t="s">
        <v>41</v>
      </c>
      <c r="B33" s="312">
        <v>231.94016921509998</v>
      </c>
      <c r="C33" s="312">
        <v>852.08785903450007</v>
      </c>
      <c r="D33" s="312">
        <v>655.10766625399992</v>
      </c>
      <c r="E33" s="312">
        <v>20336.239969432601</v>
      </c>
      <c r="F33" s="312">
        <v>726.44135582449985</v>
      </c>
      <c r="G33" s="312">
        <v>420.42835223669999</v>
      </c>
      <c r="H33" s="479">
        <v>23222.245371997498</v>
      </c>
      <c r="I33" s="313" t="s">
        <v>75</v>
      </c>
      <c r="J33" s="314">
        <v>16566.349006888922</v>
      </c>
      <c r="X33" s="298"/>
      <c r="Y33" s="298"/>
      <c r="Z33" s="298"/>
      <c r="AB33" s="298"/>
      <c r="AC33" s="298"/>
      <c r="AG33" s="298"/>
    </row>
    <row r="34" spans="1:33" s="297" customFormat="1" x14ac:dyDescent="0.35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</row>
    <row r="35" spans="1:33" x14ac:dyDescent="0.35">
      <c r="A35" s="299"/>
      <c r="B35" s="641" t="s">
        <v>254</v>
      </c>
      <c r="C35" s="643"/>
      <c r="D35" s="643"/>
      <c r="E35" s="317"/>
      <c r="F35" s="317"/>
      <c r="G35" s="317"/>
      <c r="H35" s="317"/>
    </row>
    <row r="36" spans="1:33" ht="6" customHeight="1" x14ac:dyDescent="0.35">
      <c r="A36" s="299"/>
      <c r="B36" s="108"/>
      <c r="C36" s="108"/>
      <c r="D36" s="108"/>
      <c r="E36" s="108"/>
      <c r="F36" s="108"/>
      <c r="G36" s="108"/>
      <c r="H36" s="108"/>
    </row>
    <row r="37" spans="1:33" ht="27" thickBot="1" x14ac:dyDescent="0.4">
      <c r="A37" s="335" t="s">
        <v>39</v>
      </c>
      <c r="B37" s="31" t="s">
        <v>217</v>
      </c>
      <c r="C37" s="31" t="s">
        <v>242</v>
      </c>
      <c r="D37" s="31" t="s">
        <v>211</v>
      </c>
      <c r="E37" s="478" t="s">
        <v>215</v>
      </c>
      <c r="F37" s="301" t="s">
        <v>216</v>
      </c>
      <c r="G37" s="302" t="s">
        <v>210</v>
      </c>
      <c r="AC37" s="298"/>
      <c r="AF37" s="297"/>
      <c r="AG37" s="298"/>
    </row>
    <row r="38" spans="1:33" ht="6" customHeight="1" thickTop="1" x14ac:dyDescent="0.35">
      <c r="A38" s="303"/>
      <c r="B38" s="303"/>
      <c r="C38" s="303"/>
      <c r="D38" s="303"/>
      <c r="E38" s="303"/>
      <c r="F38" s="303"/>
      <c r="G38" s="303"/>
      <c r="AC38" s="298"/>
      <c r="AF38" s="297"/>
      <c r="AG38" s="298"/>
    </row>
    <row r="39" spans="1:33" x14ac:dyDescent="0.35">
      <c r="A39" s="318" t="s">
        <v>24</v>
      </c>
      <c r="B39" s="319"/>
      <c r="C39" s="319"/>
      <c r="D39" s="315"/>
      <c r="E39" s="319"/>
      <c r="F39" s="319"/>
      <c r="G39" s="319"/>
      <c r="AC39" s="298"/>
      <c r="AF39" s="297"/>
      <c r="AG39" s="298"/>
    </row>
    <row r="40" spans="1:33" ht="6" customHeight="1" x14ac:dyDescent="0.35">
      <c r="A40" s="320"/>
      <c r="B40" s="321"/>
      <c r="C40" s="321"/>
      <c r="D40" s="320"/>
      <c r="E40" s="321"/>
      <c r="F40" s="321"/>
      <c r="G40" s="321"/>
      <c r="AC40" s="298"/>
      <c r="AF40" s="297"/>
      <c r="AG40" s="298"/>
    </row>
    <row r="41" spans="1:33" x14ac:dyDescent="0.35">
      <c r="A41" s="26" t="s">
        <v>181</v>
      </c>
      <c r="B41" s="306">
        <v>421.5781410038</v>
      </c>
      <c r="C41" s="306" t="s">
        <v>75</v>
      </c>
      <c r="D41" s="376" t="s">
        <v>75</v>
      </c>
      <c r="E41" s="307">
        <v>421.5781410038</v>
      </c>
      <c r="F41" s="306">
        <v>284.24911525845528</v>
      </c>
      <c r="G41" s="306">
        <v>779.98999974131584</v>
      </c>
      <c r="AC41" s="298"/>
      <c r="AF41" s="297"/>
      <c r="AG41" s="298"/>
    </row>
    <row r="42" spans="1:33" x14ac:dyDescent="0.35">
      <c r="A42" s="26" t="s">
        <v>182</v>
      </c>
      <c r="B42" s="306">
        <v>4.4844064712999998</v>
      </c>
      <c r="C42" s="306" t="s">
        <v>75</v>
      </c>
      <c r="D42" s="376" t="s">
        <v>75</v>
      </c>
      <c r="E42" s="307">
        <v>4.4844064712999998</v>
      </c>
      <c r="F42" s="306">
        <v>4.4844064712524414</v>
      </c>
      <c r="G42" s="306">
        <v>5.5212020874023438</v>
      </c>
      <c r="AC42" s="298"/>
      <c r="AF42" s="297"/>
      <c r="AG42" s="298"/>
    </row>
    <row r="43" spans="1:33" x14ac:dyDescent="0.35">
      <c r="A43" s="26" t="s">
        <v>183</v>
      </c>
      <c r="B43" s="306">
        <v>119.4264878035</v>
      </c>
      <c r="C43" s="306" t="s">
        <v>75</v>
      </c>
      <c r="D43" s="376" t="s">
        <v>75</v>
      </c>
      <c r="E43" s="307">
        <v>119.4264878035</v>
      </c>
      <c r="F43" s="306">
        <v>59.713243901729584</v>
      </c>
      <c r="G43" s="306">
        <v>20.618033066391945</v>
      </c>
      <c r="AC43" s="298"/>
      <c r="AF43" s="297"/>
      <c r="AG43" s="298"/>
    </row>
    <row r="44" spans="1:33" x14ac:dyDescent="0.35">
      <c r="A44" s="26" t="s">
        <v>95</v>
      </c>
      <c r="B44" s="306">
        <v>477.43992196020002</v>
      </c>
      <c r="C44" s="306">
        <v>15.275960922199999</v>
      </c>
      <c r="D44" s="376" t="s">
        <v>75</v>
      </c>
      <c r="E44" s="307">
        <v>492.71588288250001</v>
      </c>
      <c r="F44" s="306">
        <v>361.28672952950001</v>
      </c>
      <c r="G44" s="306">
        <v>574.45062658935785</v>
      </c>
      <c r="AC44" s="298"/>
      <c r="AF44" s="297"/>
      <c r="AG44" s="298"/>
    </row>
    <row r="45" spans="1:33" x14ac:dyDescent="0.35">
      <c r="A45" s="26" t="s">
        <v>96</v>
      </c>
      <c r="B45" s="306">
        <v>50.109347164600003</v>
      </c>
      <c r="C45" s="306" t="s">
        <v>75</v>
      </c>
      <c r="D45" s="376" t="s">
        <v>75</v>
      </c>
      <c r="E45" s="307">
        <v>50.109347164600003</v>
      </c>
      <c r="F45" s="306">
        <v>33.597662061452866</v>
      </c>
      <c r="G45" s="306">
        <v>33.966539919376373</v>
      </c>
      <c r="AC45" s="298"/>
      <c r="AF45" s="297"/>
      <c r="AG45" s="298"/>
    </row>
    <row r="46" spans="1:33" ht="6" customHeight="1" x14ac:dyDescent="0.35">
      <c r="A46" s="325"/>
      <c r="B46" s="333"/>
      <c r="C46" s="333"/>
      <c r="D46" s="377"/>
      <c r="E46" s="334"/>
      <c r="F46" s="333"/>
      <c r="G46" s="333"/>
      <c r="AC46" s="298"/>
      <c r="AF46" s="297"/>
      <c r="AG46" s="298"/>
    </row>
    <row r="47" spans="1:33" x14ac:dyDescent="0.35">
      <c r="A47" s="311" t="s">
        <v>44</v>
      </c>
      <c r="B47" s="312">
        <v>1073.0383044033999</v>
      </c>
      <c r="C47" s="312">
        <v>15.275960922199999</v>
      </c>
      <c r="D47" s="378" t="s">
        <v>75</v>
      </c>
      <c r="E47" s="479">
        <v>1088.3142653257</v>
      </c>
      <c r="F47" s="313" t="s">
        <v>75</v>
      </c>
      <c r="G47" s="314">
        <v>1414.5464014038444</v>
      </c>
      <c r="AC47" s="298"/>
      <c r="AF47" s="297"/>
      <c r="AG47" s="298"/>
    </row>
    <row r="48" spans="1:33" ht="6" customHeight="1" x14ac:dyDescent="0.35"/>
    <row r="49" spans="1:36" x14ac:dyDescent="0.35">
      <c r="A49" s="318" t="s">
        <v>26</v>
      </c>
    </row>
    <row r="50" spans="1:36" ht="6" customHeight="1" x14ac:dyDescent="0.35">
      <c r="A50" s="320"/>
    </row>
    <row r="51" spans="1:36" x14ac:dyDescent="0.35">
      <c r="A51" s="269" t="s">
        <v>128</v>
      </c>
      <c r="B51" s="379" t="s">
        <v>75</v>
      </c>
      <c r="C51" s="379" t="s">
        <v>75</v>
      </c>
      <c r="D51" s="322">
        <v>168.82776379590001</v>
      </c>
      <c r="E51" s="324">
        <v>168.82776379590001</v>
      </c>
      <c r="F51" s="323">
        <v>168.82776379585266</v>
      </c>
      <c r="G51" s="323">
        <v>0.85283651202917099</v>
      </c>
      <c r="AD51" s="297"/>
      <c r="AE51" s="297"/>
      <c r="AF51" s="297"/>
      <c r="AG51" s="298"/>
      <c r="AJ51" s="297"/>
    </row>
    <row r="52" spans="1:36" x14ac:dyDescent="0.35">
      <c r="A52" s="269" t="s">
        <v>179</v>
      </c>
      <c r="B52" s="306" t="s">
        <v>75</v>
      </c>
      <c r="C52" s="306" t="s">
        <v>75</v>
      </c>
      <c r="D52" s="322">
        <v>764.46312129499995</v>
      </c>
      <c r="E52" s="324">
        <v>764.46312129499995</v>
      </c>
      <c r="F52" s="323">
        <v>457.10778683423996</v>
      </c>
      <c r="G52" s="323">
        <v>101.84537927061319</v>
      </c>
      <c r="AD52" s="297"/>
      <c r="AE52" s="297"/>
      <c r="AF52" s="297"/>
      <c r="AG52" s="298"/>
      <c r="AJ52" s="297"/>
    </row>
    <row r="53" spans="1:36" ht="6" customHeight="1" x14ac:dyDescent="0.35">
      <c r="A53" s="325"/>
      <c r="B53" s="298"/>
      <c r="C53" s="298"/>
      <c r="D53" s="326"/>
      <c r="E53" s="327"/>
      <c r="F53" s="326"/>
      <c r="G53" s="326"/>
      <c r="AD53" s="297"/>
      <c r="AE53" s="297"/>
      <c r="AF53" s="297"/>
      <c r="AG53" s="298"/>
      <c r="AJ53" s="297"/>
    </row>
    <row r="54" spans="1:36" x14ac:dyDescent="0.35">
      <c r="A54" s="311" t="s">
        <v>43</v>
      </c>
      <c r="B54" s="312" t="s">
        <v>75</v>
      </c>
      <c r="C54" s="312" t="s">
        <v>75</v>
      </c>
      <c r="D54" s="360">
        <v>933.29088509090002</v>
      </c>
      <c r="E54" s="480">
        <v>933.29088509090002</v>
      </c>
      <c r="F54" s="361" t="s">
        <v>75</v>
      </c>
      <c r="G54" s="362">
        <v>102.69821578264236</v>
      </c>
      <c r="AD54" s="297"/>
      <c r="AE54" s="297"/>
      <c r="AF54" s="297"/>
      <c r="AG54" s="298"/>
      <c r="AJ54" s="297"/>
    </row>
    <row r="55" spans="1:36" s="297" customFormat="1" x14ac:dyDescent="0.35">
      <c r="A55" s="315"/>
      <c r="B55" s="316"/>
      <c r="C55" s="316"/>
      <c r="D55" s="498"/>
      <c r="E55" s="498"/>
      <c r="F55" s="498"/>
      <c r="G55" s="498"/>
      <c r="H55" s="498"/>
    </row>
    <row r="56" spans="1:36" x14ac:dyDescent="0.35">
      <c r="A56" s="299"/>
      <c r="B56" s="641" t="s">
        <v>254</v>
      </c>
      <c r="C56" s="641"/>
      <c r="D56" s="641"/>
      <c r="E56" s="641"/>
      <c r="F56" s="642"/>
      <c r="G56" s="642"/>
      <c r="H56" s="501"/>
      <c r="I56" s="317"/>
      <c r="J56" s="317"/>
      <c r="K56" s="317"/>
    </row>
    <row r="57" spans="1:36" ht="6" customHeight="1" x14ac:dyDescent="0.35">
      <c r="A57" s="299"/>
      <c r="B57" s="108"/>
      <c r="C57" s="108"/>
      <c r="D57" s="108"/>
      <c r="E57" s="108"/>
      <c r="F57" s="108"/>
      <c r="G57" s="108"/>
      <c r="H57" s="108"/>
      <c r="I57" s="108"/>
      <c r="J57" s="108"/>
      <c r="K57" s="108"/>
    </row>
    <row r="58" spans="1:36" ht="40" thickBot="1" x14ac:dyDescent="0.4">
      <c r="A58" s="34" t="s">
        <v>39</v>
      </c>
      <c r="B58" s="31" t="s">
        <v>212</v>
      </c>
      <c r="C58" s="31" t="s">
        <v>243</v>
      </c>
      <c r="D58" s="31" t="s">
        <v>213</v>
      </c>
      <c r="E58" s="31" t="s">
        <v>244</v>
      </c>
      <c r="F58" s="31" t="s">
        <v>245</v>
      </c>
      <c r="G58" s="31" t="s">
        <v>214</v>
      </c>
      <c r="H58" s="31" t="s">
        <v>218</v>
      </c>
      <c r="I58" s="478" t="s">
        <v>215</v>
      </c>
      <c r="J58" s="301" t="s">
        <v>216</v>
      </c>
      <c r="K58" s="302" t="s">
        <v>210</v>
      </c>
    </row>
    <row r="59" spans="1:36" ht="6" customHeight="1" thickTop="1" x14ac:dyDescent="0.35">
      <c r="A59" s="325"/>
      <c r="B59" s="332"/>
      <c r="C59" s="332"/>
      <c r="D59" s="332"/>
      <c r="E59" s="332"/>
      <c r="F59" s="332"/>
      <c r="G59" s="332"/>
      <c r="H59" s="332"/>
      <c r="I59" s="332"/>
      <c r="J59" s="332"/>
      <c r="K59" s="332"/>
    </row>
    <row r="60" spans="1:36" x14ac:dyDescent="0.35">
      <c r="A60" s="318" t="s">
        <v>25</v>
      </c>
      <c r="B60" s="319"/>
      <c r="C60" s="319"/>
      <c r="D60" s="319"/>
      <c r="E60" s="319"/>
      <c r="F60" s="319"/>
      <c r="G60" s="319"/>
      <c r="H60" s="319"/>
      <c r="I60" s="319"/>
      <c r="J60" s="319"/>
      <c r="K60" s="319"/>
    </row>
    <row r="61" spans="1:36" ht="6" customHeight="1" x14ac:dyDescent="0.35">
      <c r="A61" s="320"/>
      <c r="B61" s="321"/>
      <c r="C61" s="321"/>
      <c r="D61" s="321"/>
      <c r="E61" s="321"/>
      <c r="F61" s="321"/>
      <c r="G61" s="321"/>
      <c r="H61" s="321"/>
      <c r="I61" s="321"/>
      <c r="J61" s="321"/>
      <c r="K61" s="321"/>
    </row>
    <row r="62" spans="1:36" x14ac:dyDescent="0.35">
      <c r="A62" s="26" t="s">
        <v>119</v>
      </c>
      <c r="B62" s="306" t="s">
        <v>75</v>
      </c>
      <c r="C62" s="306" t="s">
        <v>75</v>
      </c>
      <c r="D62" s="306">
        <v>15.1575409174</v>
      </c>
      <c r="E62" s="306" t="s">
        <v>75</v>
      </c>
      <c r="F62" s="306">
        <v>20.233738422399998</v>
      </c>
      <c r="G62" s="306">
        <v>258.16424661870002</v>
      </c>
      <c r="H62" s="306" t="s">
        <v>75</v>
      </c>
      <c r="I62" s="341">
        <v>293.55552595850003</v>
      </c>
      <c r="J62" s="340">
        <v>283.43865674734116</v>
      </c>
      <c r="K62" s="340">
        <v>10.238704826682806</v>
      </c>
    </row>
    <row r="63" spans="1:36" x14ac:dyDescent="0.35">
      <c r="A63" s="26" t="s">
        <v>116</v>
      </c>
      <c r="B63" s="306">
        <v>131.02153325079999</v>
      </c>
      <c r="C63" s="306" t="s">
        <v>75</v>
      </c>
      <c r="D63" s="306" t="s">
        <v>75</v>
      </c>
      <c r="E63" s="306" t="s">
        <v>75</v>
      </c>
      <c r="F63" s="306" t="s">
        <v>75</v>
      </c>
      <c r="G63" s="306">
        <v>60.5241019726</v>
      </c>
      <c r="H63" s="306" t="s">
        <v>75</v>
      </c>
      <c r="I63" s="341">
        <v>191.54563522340001</v>
      </c>
      <c r="J63" s="340">
        <v>173.59726333618164</v>
      </c>
      <c r="K63" s="340">
        <v>2.3199497740715742</v>
      </c>
    </row>
    <row r="64" spans="1:36" x14ac:dyDescent="0.35">
      <c r="A64" s="26" t="s">
        <v>132</v>
      </c>
      <c r="B64" s="306">
        <v>124.3945960999</v>
      </c>
      <c r="C64" s="306">
        <v>45.402823448200003</v>
      </c>
      <c r="D64" s="306">
        <v>22.5776325464</v>
      </c>
      <c r="E64" s="306">
        <v>12.7137749195</v>
      </c>
      <c r="F64" s="306" t="s">
        <v>75</v>
      </c>
      <c r="G64" s="306">
        <v>260.25928631419998</v>
      </c>
      <c r="H64" s="306">
        <v>282.42693948750002</v>
      </c>
      <c r="I64" s="341">
        <v>747.77505281569995</v>
      </c>
      <c r="J64" s="340">
        <v>584.95741894841194</v>
      </c>
      <c r="K64" s="340">
        <v>5.1445654780836776</v>
      </c>
    </row>
    <row r="65" spans="1:11" x14ac:dyDescent="0.35">
      <c r="A65" s="26" t="s">
        <v>184</v>
      </c>
      <c r="B65" s="306" t="s">
        <v>75</v>
      </c>
      <c r="C65" s="306" t="s">
        <v>75</v>
      </c>
      <c r="D65" s="306" t="s">
        <v>75</v>
      </c>
      <c r="E65" s="306" t="s">
        <v>75</v>
      </c>
      <c r="F65" s="306" t="s">
        <v>75</v>
      </c>
      <c r="G65" s="306">
        <v>5.8667001723999999</v>
      </c>
      <c r="H65" s="306" t="s">
        <v>75</v>
      </c>
      <c r="I65" s="341">
        <v>5.8667001723999999</v>
      </c>
      <c r="J65" s="340">
        <v>5.8667001724243164</v>
      </c>
      <c r="K65" s="340" t="s">
        <v>241</v>
      </c>
    </row>
    <row r="66" spans="1:11" x14ac:dyDescent="0.35">
      <c r="A66" s="26" t="s">
        <v>185</v>
      </c>
      <c r="B66" s="306">
        <v>156.1139888763</v>
      </c>
      <c r="C66" s="306" t="s">
        <v>75</v>
      </c>
      <c r="D66" s="306" t="s">
        <v>75</v>
      </c>
      <c r="E66" s="306" t="s">
        <v>75</v>
      </c>
      <c r="F66" s="306" t="s">
        <v>75</v>
      </c>
      <c r="G66" s="306" t="s">
        <v>75</v>
      </c>
      <c r="H66" s="306" t="s">
        <v>75</v>
      </c>
      <c r="I66" s="341">
        <v>156.1139888763</v>
      </c>
      <c r="J66" s="340">
        <v>156.11398887634277</v>
      </c>
      <c r="K66" s="340">
        <v>10.927979469299316</v>
      </c>
    </row>
    <row r="67" spans="1:11" x14ac:dyDescent="0.35">
      <c r="A67" s="26" t="s">
        <v>112</v>
      </c>
      <c r="B67" s="306" t="s">
        <v>75</v>
      </c>
      <c r="C67" s="306" t="s">
        <v>75</v>
      </c>
      <c r="D67" s="306">
        <v>68.325398504700004</v>
      </c>
      <c r="E67" s="306" t="s">
        <v>75</v>
      </c>
      <c r="F67" s="306">
        <v>131.02153325079999</v>
      </c>
      <c r="G67" s="306">
        <v>79.3776526451</v>
      </c>
      <c r="H67" s="306" t="s">
        <v>75</v>
      </c>
      <c r="I67" s="341">
        <v>278.7245844007</v>
      </c>
      <c r="J67" s="340">
        <v>247.9192128777504</v>
      </c>
      <c r="K67" s="340">
        <v>28.533353455364704</v>
      </c>
    </row>
    <row r="68" spans="1:11" x14ac:dyDescent="0.35">
      <c r="A68" s="26" t="s">
        <v>236</v>
      </c>
      <c r="B68" s="306">
        <v>5.3959865569999996</v>
      </c>
      <c r="C68" s="306" t="s">
        <v>75</v>
      </c>
      <c r="D68" s="306" t="s">
        <v>75</v>
      </c>
      <c r="E68" s="306" t="s">
        <v>75</v>
      </c>
      <c r="F68" s="306" t="s">
        <v>75</v>
      </c>
      <c r="G68" s="306" t="s">
        <v>75</v>
      </c>
      <c r="H68" s="306" t="s">
        <v>75</v>
      </c>
      <c r="I68" s="341">
        <v>5.3959865569999996</v>
      </c>
      <c r="J68" s="340">
        <v>5.3959865570068359</v>
      </c>
      <c r="K68" s="340">
        <v>0.53959864377975464</v>
      </c>
    </row>
    <row r="69" spans="1:11" x14ac:dyDescent="0.35">
      <c r="A69" s="26" t="s">
        <v>186</v>
      </c>
      <c r="B69" s="306" t="s">
        <v>75</v>
      </c>
      <c r="C69" s="306" t="s">
        <v>75</v>
      </c>
      <c r="D69" s="306" t="s">
        <v>75</v>
      </c>
      <c r="E69" s="306" t="s">
        <v>75</v>
      </c>
      <c r="F69" s="306">
        <v>9.6667995453</v>
      </c>
      <c r="G69" s="306">
        <v>5.8000001906999996</v>
      </c>
      <c r="H69" s="306" t="s">
        <v>75</v>
      </c>
      <c r="I69" s="341">
        <v>15.466799736</v>
      </c>
      <c r="J69" s="340">
        <v>15.466799736022949</v>
      </c>
      <c r="K69" s="340">
        <v>2.2272190451622009</v>
      </c>
    </row>
    <row r="70" spans="1:11" ht="6" customHeight="1" x14ac:dyDescent="0.35">
      <c r="A70" s="325"/>
      <c r="B70" s="333"/>
      <c r="C70" s="333"/>
      <c r="D70" s="333"/>
      <c r="E70" s="333"/>
      <c r="F70" s="333"/>
      <c r="G70" s="333"/>
      <c r="H70" s="333"/>
      <c r="I70" s="334"/>
      <c r="J70" s="333"/>
      <c r="K70" s="333"/>
    </row>
    <row r="71" spans="1:11" x14ac:dyDescent="0.35">
      <c r="A71" s="311" t="s">
        <v>46</v>
      </c>
      <c r="B71" s="312">
        <v>416.92610478400002</v>
      </c>
      <c r="C71" s="312">
        <v>45.402823448200003</v>
      </c>
      <c r="D71" s="312">
        <v>106.0605719685</v>
      </c>
      <c r="E71" s="312">
        <v>12.7137749195</v>
      </c>
      <c r="F71" s="312">
        <v>160.92207121849998</v>
      </c>
      <c r="G71" s="312">
        <v>669.99198791369997</v>
      </c>
      <c r="H71" s="312">
        <v>282.42693948750002</v>
      </c>
      <c r="I71" s="479">
        <v>1694.44427374</v>
      </c>
      <c r="J71" s="313" t="s">
        <v>75</v>
      </c>
      <c r="K71" s="314">
        <v>59.955571195227094</v>
      </c>
    </row>
  </sheetData>
  <sortState columnSort="1" ref="B58:G72">
    <sortCondition ref="B58:G58"/>
  </sortState>
  <mergeCells count="3">
    <mergeCell ref="B56:G56"/>
    <mergeCell ref="B3:G3"/>
    <mergeCell ref="B35:D35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6"/>
  <sheetViews>
    <sheetView showGridLines="0" topLeftCell="A4" zoomScaleNormal="100" workbookViewId="0">
      <selection activeCell="L5" sqref="L5"/>
    </sheetView>
  </sheetViews>
  <sheetFormatPr defaultColWidth="9.1796875" defaultRowHeight="14.5" x14ac:dyDescent="0.35"/>
  <cols>
    <col min="1" max="1" width="31.453125" style="298" customWidth="1"/>
    <col min="2" max="6" width="9.1796875" style="297"/>
    <col min="7" max="7" width="10.6328125" style="297" customWidth="1"/>
    <col min="8" max="8" width="10.6328125" style="298" customWidth="1"/>
    <col min="9" max="9" width="10.6328125" style="297" customWidth="1"/>
    <col min="10" max="11" width="9.1796875" style="297"/>
    <col min="12" max="15" width="9.1796875" style="298"/>
    <col min="16" max="46" width="9.1796875" style="297"/>
    <col min="47" max="16384" width="9.1796875" style="298"/>
  </cols>
  <sheetData>
    <row r="1" spans="1:47" x14ac:dyDescent="0.35">
      <c r="A1" s="276" t="s">
        <v>263</v>
      </c>
    </row>
    <row r="3" spans="1:47" x14ac:dyDescent="0.35">
      <c r="A3" s="351"/>
      <c r="B3" s="644" t="s">
        <v>254</v>
      </c>
      <c r="C3" s="644"/>
      <c r="D3" s="644"/>
      <c r="E3" s="644"/>
      <c r="F3" s="634"/>
      <c r="G3" s="331"/>
      <c r="H3" s="331"/>
    </row>
    <row r="4" spans="1:47" ht="6" customHeight="1" x14ac:dyDescent="0.35">
      <c r="A4" s="347"/>
      <c r="B4" s="352"/>
      <c r="C4" s="352"/>
      <c r="D4" s="352"/>
      <c r="E4" s="352"/>
      <c r="F4" s="352"/>
      <c r="G4" s="352"/>
      <c r="H4" s="352"/>
    </row>
    <row r="5" spans="1:47" ht="52.5" x14ac:dyDescent="0.35">
      <c r="A5" s="349" t="s">
        <v>219</v>
      </c>
      <c r="B5" s="353" t="s">
        <v>205</v>
      </c>
      <c r="C5" s="353" t="s">
        <v>220</v>
      </c>
      <c r="D5" s="353" t="s">
        <v>213</v>
      </c>
      <c r="E5" s="353" t="s">
        <v>221</v>
      </c>
      <c r="F5" s="353" t="s">
        <v>218</v>
      </c>
      <c r="G5" s="481" t="s">
        <v>215</v>
      </c>
      <c r="H5" s="354" t="s">
        <v>216</v>
      </c>
      <c r="I5" s="355" t="s">
        <v>210</v>
      </c>
      <c r="L5" s="297"/>
      <c r="P5" s="298"/>
      <c r="AU5" s="297"/>
    </row>
    <row r="6" spans="1:47" ht="6" customHeight="1" x14ac:dyDescent="0.35">
      <c r="A6" s="347"/>
      <c r="B6" s="356"/>
      <c r="C6" s="356"/>
      <c r="D6" s="356"/>
      <c r="E6" s="356"/>
      <c r="F6" s="356"/>
      <c r="G6" s="356"/>
      <c r="H6" s="356"/>
      <c r="I6" s="356"/>
      <c r="L6" s="297"/>
      <c r="P6" s="298"/>
      <c r="AU6" s="297"/>
    </row>
    <row r="7" spans="1:47" ht="14.5" customHeight="1" x14ac:dyDescent="0.35">
      <c r="A7" s="338" t="s">
        <v>23</v>
      </c>
      <c r="B7" s="356"/>
      <c r="C7" s="356"/>
      <c r="D7" s="356"/>
      <c r="E7" s="356"/>
      <c r="F7" s="356"/>
      <c r="G7" s="356"/>
      <c r="H7" s="356"/>
      <c r="I7" s="356"/>
      <c r="L7" s="297"/>
      <c r="P7" s="298"/>
      <c r="AU7" s="297"/>
    </row>
    <row r="8" spans="1:47" ht="6" customHeight="1" x14ac:dyDescent="0.35">
      <c r="A8" s="337"/>
      <c r="B8" s="356"/>
      <c r="C8" s="356"/>
      <c r="D8" s="356"/>
      <c r="E8" s="356"/>
      <c r="F8" s="356"/>
      <c r="G8" s="356"/>
      <c r="H8" s="356"/>
      <c r="I8" s="356"/>
      <c r="L8" s="297"/>
      <c r="P8" s="298"/>
      <c r="AU8" s="297"/>
    </row>
    <row r="9" spans="1:47" ht="14.5" customHeight="1" x14ac:dyDescent="0.35">
      <c r="A9" s="339" t="s">
        <v>172</v>
      </c>
      <c r="B9" s="340">
        <v>3.3334000111000002</v>
      </c>
      <c r="C9" s="340" t="s">
        <v>75</v>
      </c>
      <c r="D9" s="340" t="s">
        <v>75</v>
      </c>
      <c r="E9" s="340" t="s">
        <v>75</v>
      </c>
      <c r="F9" s="340" t="s">
        <v>75</v>
      </c>
      <c r="G9" s="341">
        <v>3.3334000111000002</v>
      </c>
      <c r="H9" s="340">
        <v>3.3334000110626221</v>
      </c>
      <c r="I9" s="363">
        <v>1.0133535861968994</v>
      </c>
      <c r="L9" s="297"/>
      <c r="P9" s="298"/>
      <c r="AU9" s="297"/>
    </row>
    <row r="10" spans="1:47" ht="14.5" customHeight="1" x14ac:dyDescent="0.35">
      <c r="A10" s="339" t="s">
        <v>89</v>
      </c>
      <c r="B10" s="343">
        <v>41.862503528600001</v>
      </c>
      <c r="C10" s="340" t="s">
        <v>75</v>
      </c>
      <c r="D10" s="340" t="s">
        <v>75</v>
      </c>
      <c r="E10" s="340" t="s">
        <v>75</v>
      </c>
      <c r="F10" s="340" t="s">
        <v>75</v>
      </c>
      <c r="G10" s="341">
        <v>41.862503528600001</v>
      </c>
      <c r="H10" s="340">
        <v>14.511956691741943</v>
      </c>
      <c r="I10" s="363">
        <v>37.806088447570801</v>
      </c>
      <c r="L10" s="297"/>
      <c r="P10" s="298"/>
      <c r="AU10" s="297"/>
    </row>
    <row r="11" spans="1:47" ht="14.5" customHeight="1" x14ac:dyDescent="0.35">
      <c r="A11" s="339" t="s">
        <v>109</v>
      </c>
      <c r="B11" s="345">
        <v>74.656357884499997</v>
      </c>
      <c r="C11" s="340" t="s">
        <v>75</v>
      </c>
      <c r="D11" s="340" t="s">
        <v>75</v>
      </c>
      <c r="E11" s="340" t="s">
        <v>75</v>
      </c>
      <c r="F11" s="340" t="s">
        <v>75</v>
      </c>
      <c r="G11" s="341">
        <v>74.656357884400009</v>
      </c>
      <c r="H11" s="340">
        <v>24.201277405023575</v>
      </c>
      <c r="I11" s="363">
        <v>3.9607391506433487</v>
      </c>
      <c r="L11" s="297"/>
      <c r="P11" s="298"/>
      <c r="AU11" s="297"/>
    </row>
    <row r="12" spans="1:47" ht="14.5" customHeight="1" x14ac:dyDescent="0.35">
      <c r="A12" s="339" t="s">
        <v>91</v>
      </c>
      <c r="B12" s="346">
        <v>8.7285077571999992</v>
      </c>
      <c r="C12" s="340" t="s">
        <v>75</v>
      </c>
      <c r="D12" s="340" t="s">
        <v>75</v>
      </c>
      <c r="E12" s="340" t="s">
        <v>75</v>
      </c>
      <c r="F12" s="340" t="s">
        <v>75</v>
      </c>
      <c r="G12" s="341">
        <v>8.7285077571999992</v>
      </c>
      <c r="H12" s="340">
        <v>8.7285077571868896</v>
      </c>
      <c r="I12" s="363">
        <v>3.0549776554107666</v>
      </c>
      <c r="L12" s="297"/>
      <c r="P12" s="298"/>
      <c r="AU12" s="297"/>
    </row>
    <row r="13" spans="1:47" ht="14.5" customHeight="1" x14ac:dyDescent="0.35">
      <c r="A13" s="339" t="s">
        <v>90</v>
      </c>
      <c r="B13" s="346">
        <v>49.467548579100004</v>
      </c>
      <c r="C13" s="340" t="s">
        <v>75</v>
      </c>
      <c r="D13" s="340" t="s">
        <v>75</v>
      </c>
      <c r="E13" s="340" t="s">
        <v>75</v>
      </c>
      <c r="F13" s="340" t="s">
        <v>75</v>
      </c>
      <c r="G13" s="341">
        <v>49.467548579000002</v>
      </c>
      <c r="H13" s="340">
        <v>24.201277405023575</v>
      </c>
      <c r="I13" s="363">
        <v>47.279504984617233</v>
      </c>
      <c r="L13" s="297"/>
      <c r="P13" s="298"/>
      <c r="AU13" s="297"/>
    </row>
    <row r="14" spans="1:47" ht="14.5" customHeight="1" x14ac:dyDescent="0.35">
      <c r="A14" s="339" t="s">
        <v>175</v>
      </c>
      <c r="B14" s="346">
        <v>28.599671185000002</v>
      </c>
      <c r="C14" s="340" t="s">
        <v>75</v>
      </c>
      <c r="D14" s="340" t="s">
        <v>75</v>
      </c>
      <c r="E14" s="340" t="s">
        <v>75</v>
      </c>
      <c r="F14" s="340" t="s">
        <v>75</v>
      </c>
      <c r="G14" s="341">
        <v>28.599671185000002</v>
      </c>
      <c r="H14" s="340">
        <v>24.201277405023575</v>
      </c>
      <c r="I14" s="363">
        <v>2.3637797832489014</v>
      </c>
      <c r="L14" s="297"/>
      <c r="P14" s="298"/>
      <c r="AU14" s="297"/>
    </row>
    <row r="15" spans="1:47" ht="14.5" customHeight="1" x14ac:dyDescent="0.35">
      <c r="A15" s="339" t="s">
        <v>88</v>
      </c>
      <c r="B15" s="346">
        <v>95.497516334000011</v>
      </c>
      <c r="C15" s="340" t="s">
        <v>75</v>
      </c>
      <c r="D15" s="340" t="s">
        <v>75</v>
      </c>
      <c r="E15" s="340" t="s">
        <v>75</v>
      </c>
      <c r="F15" s="340" t="s">
        <v>75</v>
      </c>
      <c r="G15" s="341">
        <v>95.497516334099998</v>
      </c>
      <c r="H15" s="340">
        <v>24.201277405023575</v>
      </c>
      <c r="I15" s="363">
        <v>119.13201856613159</v>
      </c>
      <c r="L15" s="297"/>
      <c r="P15" s="298"/>
      <c r="AU15" s="297"/>
    </row>
    <row r="16" spans="1:47" ht="14.5" customHeight="1" x14ac:dyDescent="0.35">
      <c r="A16" s="339" t="s">
        <v>102</v>
      </c>
      <c r="B16" s="346">
        <v>8.7967875600000003</v>
      </c>
      <c r="C16" s="340" t="s">
        <v>75</v>
      </c>
      <c r="D16" s="340" t="s">
        <v>75</v>
      </c>
      <c r="E16" s="340" t="s">
        <v>75</v>
      </c>
      <c r="F16" s="340" t="s">
        <v>75</v>
      </c>
      <c r="G16" s="341">
        <v>8.7967875600000003</v>
      </c>
      <c r="H16" s="340">
        <v>4.3983937799930573</v>
      </c>
      <c r="I16" s="363">
        <v>0.79171092808246613</v>
      </c>
      <c r="L16" s="297"/>
      <c r="P16" s="298"/>
      <c r="AU16" s="297"/>
    </row>
    <row r="17" spans="1:47" ht="14.5" customHeight="1" x14ac:dyDescent="0.35">
      <c r="A17" s="339" t="s">
        <v>108</v>
      </c>
      <c r="B17" s="346">
        <v>9.1168489455999993</v>
      </c>
      <c r="C17" s="340" t="s">
        <v>75</v>
      </c>
      <c r="D17" s="340" t="s">
        <v>75</v>
      </c>
      <c r="E17" s="340" t="s">
        <v>75</v>
      </c>
      <c r="F17" s="340" t="s">
        <v>75</v>
      </c>
      <c r="G17" s="341">
        <v>9.1168489455999993</v>
      </c>
      <c r="H17" s="340">
        <v>9.1168489456176758</v>
      </c>
      <c r="I17" s="363" t="s">
        <v>127</v>
      </c>
      <c r="L17" s="297"/>
      <c r="P17" s="298"/>
      <c r="AU17" s="297"/>
    </row>
    <row r="18" spans="1:47" ht="14.5" customHeight="1" x14ac:dyDescent="0.35">
      <c r="A18" s="339" t="s">
        <v>176</v>
      </c>
      <c r="B18" s="346">
        <v>33.318126350700005</v>
      </c>
      <c r="C18" s="340" t="s">
        <v>75</v>
      </c>
      <c r="D18" s="340" t="s">
        <v>75</v>
      </c>
      <c r="E18" s="340" t="s">
        <v>75</v>
      </c>
      <c r="F18" s="340" t="s">
        <v>75</v>
      </c>
      <c r="G18" s="341">
        <v>33.318126350699998</v>
      </c>
      <c r="H18" s="340">
        <v>24.201277405023575</v>
      </c>
      <c r="I18" s="363">
        <v>4.997719019651413</v>
      </c>
      <c r="L18" s="297"/>
      <c r="P18" s="298"/>
      <c r="AU18" s="297"/>
    </row>
    <row r="19" spans="1:47" ht="14.5" customHeight="1" x14ac:dyDescent="0.35">
      <c r="A19" s="339" t="s">
        <v>94</v>
      </c>
      <c r="B19" s="346">
        <v>18.233697891199999</v>
      </c>
      <c r="C19" s="340" t="s">
        <v>75</v>
      </c>
      <c r="D19" s="340" t="s">
        <v>75</v>
      </c>
      <c r="E19" s="340" t="s">
        <v>75</v>
      </c>
      <c r="F19" s="340" t="s">
        <v>75</v>
      </c>
      <c r="G19" s="341">
        <v>18.233697891199999</v>
      </c>
      <c r="H19" s="340">
        <v>9.1168489456176758</v>
      </c>
      <c r="I19" s="363">
        <v>7.2934789657592773</v>
      </c>
      <c r="L19" s="297"/>
      <c r="P19" s="298"/>
      <c r="AU19" s="297"/>
    </row>
    <row r="20" spans="1:47" ht="6" customHeight="1" x14ac:dyDescent="0.35">
      <c r="A20" s="347"/>
      <c r="B20" s="348"/>
      <c r="C20" s="356"/>
      <c r="D20" s="356"/>
      <c r="E20" s="356"/>
      <c r="F20" s="356"/>
      <c r="G20" s="326"/>
      <c r="H20" s="326"/>
      <c r="I20" s="326"/>
      <c r="L20" s="297"/>
      <c r="P20" s="298"/>
      <c r="AU20" s="297"/>
    </row>
    <row r="21" spans="1:47" ht="14.5" customHeight="1" x14ac:dyDescent="0.35">
      <c r="A21" s="349" t="s">
        <v>41</v>
      </c>
      <c r="B21" s="350">
        <v>371.61096602700002</v>
      </c>
      <c r="C21" s="350" t="s">
        <v>75</v>
      </c>
      <c r="D21" s="350" t="s">
        <v>75</v>
      </c>
      <c r="E21" s="350" t="s">
        <v>75</v>
      </c>
      <c r="F21" s="350" t="s">
        <v>75</v>
      </c>
      <c r="G21" s="482">
        <v>371.61096602689997</v>
      </c>
      <c r="H21" s="329" t="s">
        <v>75</v>
      </c>
      <c r="I21" s="330">
        <v>228.14921352267265</v>
      </c>
      <c r="L21" s="297"/>
      <c r="P21" s="298"/>
      <c r="AU21" s="297"/>
    </row>
    <row r="22" spans="1:47" ht="6" customHeight="1" x14ac:dyDescent="0.35">
      <c r="A22" s="347"/>
      <c r="B22" s="356"/>
      <c r="C22" s="356"/>
      <c r="D22" s="356"/>
      <c r="E22" s="356"/>
      <c r="F22" s="356"/>
      <c r="G22" s="356"/>
      <c r="H22" s="356"/>
      <c r="I22" s="356"/>
      <c r="L22" s="297"/>
      <c r="P22" s="298"/>
      <c r="AU22" s="297"/>
    </row>
    <row r="23" spans="1:47" x14ac:dyDescent="0.35">
      <c r="A23" s="338" t="s">
        <v>24</v>
      </c>
      <c r="B23" s="357"/>
      <c r="C23" s="357"/>
      <c r="D23" s="357"/>
      <c r="E23" s="357"/>
      <c r="F23" s="357"/>
      <c r="G23" s="357"/>
      <c r="H23" s="357"/>
      <c r="I23" s="357"/>
      <c r="L23" s="297"/>
      <c r="P23" s="298"/>
      <c r="AU23" s="297"/>
    </row>
    <row r="24" spans="1:47" ht="6" customHeight="1" x14ac:dyDescent="0.35">
      <c r="A24" s="358"/>
      <c r="B24" s="359"/>
      <c r="C24" s="359"/>
      <c r="D24" s="359"/>
      <c r="E24" s="359"/>
      <c r="F24" s="359"/>
      <c r="G24" s="359"/>
      <c r="H24" s="359"/>
      <c r="I24" s="359"/>
      <c r="L24" s="297"/>
      <c r="P24" s="298"/>
      <c r="AU24" s="297"/>
    </row>
    <row r="25" spans="1:47" x14ac:dyDescent="0.35">
      <c r="A25" s="339" t="s">
        <v>182</v>
      </c>
      <c r="B25" s="340" t="s">
        <v>75</v>
      </c>
      <c r="C25" s="340">
        <v>3.3334000111000002</v>
      </c>
      <c r="D25" s="340" t="s">
        <v>75</v>
      </c>
      <c r="E25" s="340" t="s">
        <v>75</v>
      </c>
      <c r="F25" s="340" t="s">
        <v>75</v>
      </c>
      <c r="G25" s="341">
        <v>3.3334000111000002</v>
      </c>
      <c r="H25" s="340">
        <v>1.666700005531311</v>
      </c>
      <c r="I25" s="342" t="s">
        <v>127</v>
      </c>
      <c r="L25" s="297"/>
      <c r="P25" s="298"/>
      <c r="AU25" s="297"/>
    </row>
    <row r="26" spans="1:47" x14ac:dyDescent="0.35">
      <c r="A26" s="339" t="s">
        <v>95</v>
      </c>
      <c r="B26" s="340" t="s">
        <v>75</v>
      </c>
      <c r="C26" s="340">
        <v>16.694412231399998</v>
      </c>
      <c r="D26" s="340" t="s">
        <v>75</v>
      </c>
      <c r="E26" s="340" t="s">
        <v>75</v>
      </c>
      <c r="F26" s="340" t="s">
        <v>75</v>
      </c>
      <c r="G26" s="341">
        <v>16.694412231399998</v>
      </c>
      <c r="H26" s="340">
        <v>10.626418352127075</v>
      </c>
      <c r="I26" s="342">
        <v>17.415603876113892</v>
      </c>
      <c r="L26" s="297"/>
      <c r="P26" s="298"/>
      <c r="AU26" s="297"/>
    </row>
    <row r="27" spans="1:47" x14ac:dyDescent="0.35">
      <c r="A27" s="339" t="s">
        <v>96</v>
      </c>
      <c r="B27" s="340" t="s">
        <v>75</v>
      </c>
      <c r="C27" s="340">
        <v>3.3334000111000002</v>
      </c>
      <c r="D27" s="340" t="s">
        <v>75</v>
      </c>
      <c r="E27" s="340" t="s">
        <v>75</v>
      </c>
      <c r="F27" s="340" t="s">
        <v>75</v>
      </c>
      <c r="G27" s="341">
        <v>3.3334000111000002</v>
      </c>
      <c r="H27" s="340">
        <v>1.666700005531311</v>
      </c>
      <c r="I27" s="342">
        <v>1.3333600759506226</v>
      </c>
      <c r="L27" s="297"/>
      <c r="P27" s="298"/>
      <c r="AU27" s="297"/>
    </row>
    <row r="28" spans="1:47" ht="6" customHeight="1" x14ac:dyDescent="0.35">
      <c r="A28" s="347"/>
      <c r="B28" s="326"/>
      <c r="C28" s="326"/>
      <c r="D28" s="326"/>
      <c r="E28" s="326"/>
      <c r="F28" s="326"/>
      <c r="G28" s="327"/>
      <c r="H28" s="326"/>
      <c r="I28" s="326"/>
      <c r="L28" s="297"/>
      <c r="P28" s="298"/>
      <c r="AU28" s="297"/>
    </row>
    <row r="29" spans="1:47" x14ac:dyDescent="0.35">
      <c r="A29" s="349" t="s">
        <v>44</v>
      </c>
      <c r="B29" s="328" t="s">
        <v>75</v>
      </c>
      <c r="C29" s="328">
        <v>23.361212253599998</v>
      </c>
      <c r="D29" s="328" t="s">
        <v>75</v>
      </c>
      <c r="E29" s="328" t="s">
        <v>75</v>
      </c>
      <c r="F29" s="328" t="s">
        <v>75</v>
      </c>
      <c r="G29" s="482">
        <v>23.361212253599998</v>
      </c>
      <c r="H29" s="329" t="s">
        <v>75</v>
      </c>
      <c r="I29" s="330">
        <v>18.748963952064514</v>
      </c>
      <c r="L29" s="297"/>
      <c r="P29" s="298"/>
      <c r="AU29" s="297"/>
    </row>
    <row r="30" spans="1:47" ht="6" customHeight="1" x14ac:dyDescent="0.35">
      <c r="A30" s="347"/>
      <c r="B30" s="356"/>
      <c r="C30" s="356"/>
      <c r="D30" s="356"/>
      <c r="E30" s="356"/>
      <c r="F30" s="356"/>
      <c r="G30" s="356"/>
      <c r="H30" s="356"/>
      <c r="I30" s="356"/>
      <c r="L30" s="297"/>
      <c r="P30" s="298"/>
      <c r="AU30" s="297"/>
    </row>
    <row r="31" spans="1:47" x14ac:dyDescent="0.35">
      <c r="A31" s="338" t="s">
        <v>222</v>
      </c>
      <c r="B31" s="357"/>
      <c r="C31" s="357"/>
      <c r="D31" s="357"/>
      <c r="E31" s="357"/>
      <c r="F31" s="357"/>
      <c r="G31" s="357"/>
      <c r="H31" s="357"/>
      <c r="I31" s="357"/>
      <c r="L31" s="297"/>
      <c r="P31" s="298"/>
      <c r="AU31" s="297"/>
    </row>
    <row r="32" spans="1:47" ht="6" customHeight="1" x14ac:dyDescent="0.35">
      <c r="A32" s="358"/>
      <c r="B32" s="359"/>
      <c r="C32" s="359"/>
      <c r="D32" s="359"/>
      <c r="E32" s="359"/>
      <c r="F32" s="359"/>
      <c r="G32" s="359"/>
      <c r="H32" s="359"/>
      <c r="I32" s="359"/>
      <c r="L32" s="297"/>
      <c r="P32" s="298"/>
      <c r="AU32" s="297"/>
    </row>
    <row r="33" spans="1:47" x14ac:dyDescent="0.35">
      <c r="A33" s="339" t="s">
        <v>119</v>
      </c>
      <c r="B33" s="340" t="s">
        <v>75</v>
      </c>
      <c r="C33" s="340" t="s">
        <v>75</v>
      </c>
      <c r="D33" s="340">
        <v>4.3983937800000001</v>
      </c>
      <c r="E33" s="340" t="s">
        <v>75</v>
      </c>
      <c r="F33" s="340" t="s">
        <v>75</v>
      </c>
      <c r="G33" s="341">
        <v>4.3983937800000001</v>
      </c>
      <c r="H33" s="340">
        <v>4.3983937799930573</v>
      </c>
      <c r="I33" s="344">
        <v>0.13685771822929382</v>
      </c>
      <c r="L33" s="297"/>
      <c r="P33" s="298"/>
      <c r="AU33" s="297"/>
    </row>
    <row r="34" spans="1:47" x14ac:dyDescent="0.35">
      <c r="A34" s="339" t="s">
        <v>132</v>
      </c>
      <c r="B34" s="340" t="s">
        <v>75</v>
      </c>
      <c r="C34" s="340" t="s">
        <v>75</v>
      </c>
      <c r="D34" s="340" t="s">
        <v>75</v>
      </c>
      <c r="E34" s="340">
        <v>12.450248956699999</v>
      </c>
      <c r="F34" s="340">
        <v>4.3983937800000001</v>
      </c>
      <c r="G34" s="341">
        <v>16.8486427367</v>
      </c>
      <c r="H34" s="340">
        <v>16.848642736673355</v>
      </c>
      <c r="I34" s="344">
        <v>7.9799879342317581E-2</v>
      </c>
      <c r="L34" s="297"/>
      <c r="P34" s="298"/>
      <c r="AU34" s="297"/>
    </row>
    <row r="35" spans="1:47" ht="6" customHeight="1" x14ac:dyDescent="0.35">
      <c r="A35" s="347"/>
      <c r="B35" s="326"/>
      <c r="C35" s="326"/>
      <c r="D35" s="326"/>
      <c r="E35" s="326"/>
      <c r="F35" s="326"/>
      <c r="G35" s="327"/>
      <c r="H35" s="326"/>
      <c r="I35" s="326"/>
      <c r="L35" s="297"/>
      <c r="P35" s="298"/>
      <c r="AU35" s="297"/>
    </row>
    <row r="36" spans="1:47" x14ac:dyDescent="0.35">
      <c r="A36" s="349" t="s">
        <v>223</v>
      </c>
      <c r="B36" s="328" t="s">
        <v>75</v>
      </c>
      <c r="C36" s="328" t="s">
        <v>75</v>
      </c>
      <c r="D36" s="328">
        <v>4.3983937800000001</v>
      </c>
      <c r="E36" s="328">
        <v>12.450248956699999</v>
      </c>
      <c r="F36" s="328">
        <v>4.3983937800000001</v>
      </c>
      <c r="G36" s="482">
        <v>21.2470365167</v>
      </c>
      <c r="H36" s="329" t="s">
        <v>75</v>
      </c>
      <c r="I36" s="532">
        <v>0.2</v>
      </c>
      <c r="L36" s="297"/>
      <c r="P36" s="298"/>
      <c r="AU36" s="297"/>
    </row>
  </sheetData>
  <mergeCells count="1">
    <mergeCell ref="B3:F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showGridLines="0" zoomScaleNormal="100" workbookViewId="0">
      <selection activeCell="G14" sqref="G14"/>
    </sheetView>
  </sheetViews>
  <sheetFormatPr defaultColWidth="9.1796875" defaultRowHeight="14.5" x14ac:dyDescent="0.35"/>
  <cols>
    <col min="1" max="1" width="42.81640625" style="92" customWidth="1"/>
    <col min="2" max="5" width="16.1796875" style="92" customWidth="1"/>
    <col min="6" max="16384" width="9.1796875" style="92"/>
  </cols>
  <sheetData>
    <row r="1" spans="1:5" x14ac:dyDescent="0.35">
      <c r="A1" s="616" t="s">
        <v>248</v>
      </c>
      <c r="B1" s="616"/>
      <c r="C1" s="616"/>
      <c r="D1" s="616"/>
      <c r="E1" s="616"/>
    </row>
    <row r="2" spans="1:5" x14ac:dyDescent="0.35">
      <c r="A2" s="39"/>
      <c r="B2" s="599"/>
      <c r="C2" s="599"/>
      <c r="D2" s="599"/>
      <c r="E2" s="275"/>
    </row>
    <row r="3" spans="1:5" ht="15" thickBot="1" x14ac:dyDescent="0.4">
      <c r="A3" s="63"/>
      <c r="B3" s="645"/>
      <c r="C3" s="646"/>
    </row>
    <row r="4" spans="1:5" ht="15" thickBot="1" x14ac:dyDescent="0.4">
      <c r="A4" s="647" t="s">
        <v>54</v>
      </c>
      <c r="B4" s="621" t="s">
        <v>20</v>
      </c>
      <c r="C4" s="648"/>
      <c r="D4" s="623" t="s">
        <v>7</v>
      </c>
      <c r="E4" s="649"/>
    </row>
    <row r="5" spans="1:5" x14ac:dyDescent="0.35">
      <c r="A5" s="647"/>
      <c r="B5" s="6" t="s">
        <v>55</v>
      </c>
      <c r="C5" s="109" t="s">
        <v>56</v>
      </c>
      <c r="D5" s="470" t="s">
        <v>55</v>
      </c>
      <c r="E5" s="470" t="s">
        <v>56</v>
      </c>
    </row>
    <row r="6" spans="1:5" ht="6" customHeight="1" thickBot="1" x14ac:dyDescent="0.4">
      <c r="A6" s="50"/>
      <c r="B6" s="56"/>
      <c r="C6" s="57"/>
      <c r="D6" s="277"/>
      <c r="E6" s="277"/>
    </row>
    <row r="7" spans="1:5" ht="15" thickBot="1" x14ac:dyDescent="0.4">
      <c r="A7" s="380" t="s">
        <v>187</v>
      </c>
      <c r="B7" s="290">
        <v>465.87041890619997</v>
      </c>
      <c r="C7" s="291">
        <v>224.18748286366463</v>
      </c>
      <c r="D7" s="294">
        <v>465.87041890621185</v>
      </c>
      <c r="E7" s="381">
        <v>224.18748286366463</v>
      </c>
    </row>
    <row r="8" spans="1:5" ht="15" thickBot="1" x14ac:dyDescent="0.4">
      <c r="A8" s="382" t="s">
        <v>237</v>
      </c>
      <c r="B8" s="292">
        <v>156.1139888763</v>
      </c>
      <c r="C8" s="293">
        <v>342.67020416259766</v>
      </c>
      <c r="D8" s="294">
        <v>156.11398887634277</v>
      </c>
      <c r="E8" s="381">
        <v>342.67020416259766</v>
      </c>
    </row>
    <row r="9" spans="1:5" ht="15" thickBot="1" x14ac:dyDescent="0.4">
      <c r="A9" s="383" t="s">
        <v>188</v>
      </c>
      <c r="B9" s="295">
        <v>57.215372770999998</v>
      </c>
      <c r="C9" s="296">
        <v>38.466494292020798</v>
      </c>
      <c r="D9" s="294">
        <v>57.215372771024704</v>
      </c>
      <c r="E9" s="381">
        <v>38.466494292020798</v>
      </c>
    </row>
    <row r="10" spans="1:5" ht="15" thickBot="1" x14ac:dyDescent="0.4">
      <c r="A10" s="382" t="s">
        <v>238</v>
      </c>
      <c r="B10" s="292">
        <v>77.361225366599996</v>
      </c>
      <c r="C10" s="293">
        <v>52.605632781982422</v>
      </c>
      <c r="D10" s="294">
        <v>77.361225366592407</v>
      </c>
      <c r="E10" s="381">
        <v>52.605632781982422</v>
      </c>
    </row>
    <row r="11" spans="1:5" ht="15" thickBot="1" x14ac:dyDescent="0.4">
      <c r="A11" s="383" t="s">
        <v>189</v>
      </c>
      <c r="B11" s="295">
        <v>724.28016835450001</v>
      </c>
      <c r="C11" s="296">
        <v>116.00663369894028</v>
      </c>
      <c r="D11" s="294">
        <v>724.28016835451126</v>
      </c>
      <c r="E11" s="381">
        <v>116.00663369894028</v>
      </c>
    </row>
    <row r="12" spans="1:5" ht="15" thickBot="1" x14ac:dyDescent="0.4">
      <c r="A12" s="382" t="s">
        <v>190</v>
      </c>
      <c r="B12" s="292">
        <v>35.896743774400001</v>
      </c>
      <c r="C12" s="293">
        <v>30.960939407348633</v>
      </c>
      <c r="D12" s="294">
        <v>35.896743774414063</v>
      </c>
      <c r="E12" s="381">
        <v>30.960939407348633</v>
      </c>
    </row>
    <row r="13" spans="1:5" ht="15" thickBot="1" x14ac:dyDescent="0.4">
      <c r="A13" s="383" t="s">
        <v>191</v>
      </c>
      <c r="B13" s="295">
        <v>1302.7359875441</v>
      </c>
      <c r="C13" s="296">
        <v>189.90984016656876</v>
      </c>
      <c r="D13" s="294">
        <v>1302.7359875440598</v>
      </c>
      <c r="E13" s="381">
        <v>189.90984016656876</v>
      </c>
    </row>
    <row r="14" spans="1:5" ht="15" thickBot="1" x14ac:dyDescent="0.4">
      <c r="A14" s="382" t="s">
        <v>192</v>
      </c>
      <c r="B14" s="292">
        <v>409.0053194761</v>
      </c>
      <c r="C14" s="293">
        <v>1467.8593502044678</v>
      </c>
      <c r="D14" s="294">
        <v>463.43807375431061</v>
      </c>
      <c r="E14" s="381">
        <v>1574.003221988678</v>
      </c>
    </row>
    <row r="15" spans="1:5" ht="15" thickBot="1" x14ac:dyDescent="0.4">
      <c r="A15" s="383" t="s">
        <v>193</v>
      </c>
      <c r="B15" s="295">
        <v>263.3797719479</v>
      </c>
      <c r="C15" s="296">
        <v>208.14103156328201</v>
      </c>
      <c r="D15" s="294">
        <v>263.37977194786072</v>
      </c>
      <c r="E15" s="381">
        <v>208.14103156328201</v>
      </c>
    </row>
    <row r="16" spans="1:5" ht="15" thickBot="1" x14ac:dyDescent="0.4">
      <c r="A16" s="382" t="s">
        <v>194</v>
      </c>
      <c r="B16" s="292">
        <v>17.9483718872</v>
      </c>
      <c r="C16" s="293">
        <v>1.7948372364044189</v>
      </c>
      <c r="D16" s="294">
        <v>17.948371887207031</v>
      </c>
      <c r="E16" s="381">
        <v>1.7948372364044189</v>
      </c>
    </row>
    <row r="17" spans="1:5" ht="15" thickBot="1" x14ac:dyDescent="0.4">
      <c r="A17" s="383" t="s">
        <v>195</v>
      </c>
      <c r="B17" s="295">
        <v>77.361225366599996</v>
      </c>
      <c r="C17" s="296">
        <v>464.16736793518066</v>
      </c>
      <c r="D17" s="294">
        <v>77.361225366592407</v>
      </c>
      <c r="E17" s="381">
        <v>464.16736793518066</v>
      </c>
    </row>
    <row r="18" spans="1:5" ht="15" thickBot="1" x14ac:dyDescent="0.4">
      <c r="A18" s="382" t="s">
        <v>196</v>
      </c>
      <c r="B18" s="292">
        <v>13.490103185200001</v>
      </c>
      <c r="C18" s="293">
        <v>3.6535396724939346</v>
      </c>
      <c r="D18" s="294">
        <v>13.490103185176849</v>
      </c>
      <c r="E18" s="381">
        <v>3.6535396724939346</v>
      </c>
    </row>
    <row r="19" spans="1:5" ht="15" thickBot="1" x14ac:dyDescent="0.4">
      <c r="A19" s="383" t="s">
        <v>197</v>
      </c>
      <c r="B19" s="295">
        <v>16.1869907379</v>
      </c>
      <c r="C19" s="296">
        <v>2.7550284862518311</v>
      </c>
      <c r="D19" s="294">
        <v>108.8671760559082</v>
      </c>
      <c r="E19" s="381">
        <v>18.52918928861618</v>
      </c>
    </row>
    <row r="20" spans="1:5" ht="15" thickBot="1" x14ac:dyDescent="0.4">
      <c r="A20" s="382" t="s">
        <v>198</v>
      </c>
      <c r="B20" s="292">
        <v>116.561429739</v>
      </c>
      <c r="C20" s="293">
        <v>127.80598962306976</v>
      </c>
      <c r="D20" s="294">
        <v>116.56142973899841</v>
      </c>
      <c r="E20" s="381">
        <v>127.80598962306976</v>
      </c>
    </row>
    <row r="21" spans="1:5" ht="15" thickBot="1" x14ac:dyDescent="0.4">
      <c r="A21" s="383" t="s">
        <v>239</v>
      </c>
      <c r="B21" s="295">
        <v>249.10546809429999</v>
      </c>
      <c r="C21" s="296">
        <v>496.79983061552048</v>
      </c>
      <c r="D21" s="294">
        <v>249.10546809434891</v>
      </c>
      <c r="E21" s="381">
        <v>496.79983061552048</v>
      </c>
    </row>
    <row r="22" spans="1:5" ht="15" thickBot="1" x14ac:dyDescent="0.4">
      <c r="A22" s="382" t="s">
        <v>199</v>
      </c>
      <c r="B22" s="292">
        <v>13.007426023500001</v>
      </c>
      <c r="C22" s="293">
        <v>1.925099104642868</v>
      </c>
      <c r="D22" s="294">
        <v>13.007426023483276</v>
      </c>
      <c r="E22" s="381">
        <v>1.925099104642868</v>
      </c>
    </row>
    <row r="23" spans="1:5" ht="15" thickBot="1" x14ac:dyDescent="0.4">
      <c r="A23" s="383" t="s">
        <v>200</v>
      </c>
      <c r="B23" s="295">
        <v>68.022676706300004</v>
      </c>
      <c r="C23" s="296">
        <v>93.398028373718262</v>
      </c>
      <c r="D23" s="294">
        <v>68.022676706314087</v>
      </c>
      <c r="E23" s="381">
        <v>93.398028373718262</v>
      </c>
    </row>
    <row r="24" spans="1:5" ht="15" thickBot="1" x14ac:dyDescent="0.4">
      <c r="A24" s="382" t="s">
        <v>201</v>
      </c>
      <c r="B24" s="292">
        <v>4.0467476844999997</v>
      </c>
      <c r="C24" s="293">
        <v>7.0413408279418945</v>
      </c>
      <c r="D24" s="294">
        <v>33.565670967102051</v>
      </c>
      <c r="E24" s="381">
        <v>58.404267311096191</v>
      </c>
    </row>
    <row r="25" spans="1:5" ht="15" thickBot="1" x14ac:dyDescent="0.4">
      <c r="A25" s="383" t="s">
        <v>202</v>
      </c>
      <c r="B25" s="295">
        <v>77.361225366599996</v>
      </c>
      <c r="C25" s="296">
        <v>303.25600624084473</v>
      </c>
      <c r="D25" s="294">
        <v>77.361225366592407</v>
      </c>
      <c r="E25" s="381">
        <v>303.25600624084473</v>
      </c>
    </row>
    <row r="26" spans="1:5" ht="15" thickBot="1" x14ac:dyDescent="0.4">
      <c r="A26" s="382" t="s">
        <v>203</v>
      </c>
      <c r="B26" s="292">
        <v>1003.7453899384</v>
      </c>
      <c r="C26" s="293">
        <v>3051.1099009513855</v>
      </c>
      <c r="D26" s="294">
        <v>1008.1437837183475</v>
      </c>
      <c r="E26" s="381">
        <v>3059.9066885113698</v>
      </c>
    </row>
    <row r="27" spans="1:5" ht="15" thickBot="1" x14ac:dyDescent="0.4">
      <c r="A27" s="383" t="s">
        <v>240</v>
      </c>
      <c r="B27" s="295">
        <v>147.40994775300001</v>
      </c>
      <c r="C27" s="296">
        <v>291.61273908615112</v>
      </c>
      <c r="D27" s="294">
        <v>147.40994775295258</v>
      </c>
      <c r="E27" s="381">
        <v>291.61273908615112</v>
      </c>
    </row>
    <row r="28" spans="1:5" ht="15" thickBot="1" x14ac:dyDescent="0.4">
      <c r="A28" s="382" t="s">
        <v>204</v>
      </c>
      <c r="B28" s="292">
        <v>92.991479217999995</v>
      </c>
      <c r="C28" s="293">
        <v>65.094034492969513</v>
      </c>
      <c r="D28" s="294">
        <v>92.991479218006134</v>
      </c>
      <c r="E28" s="381">
        <v>65.094034492969513</v>
      </c>
    </row>
    <row r="29" spans="1:5" ht="6" customHeight="1" x14ac:dyDescent="0.35">
      <c r="A29" s="50"/>
      <c r="B29" s="56"/>
      <c r="C29" s="57"/>
      <c r="D29" s="274"/>
      <c r="E29" s="274"/>
    </row>
    <row r="30" spans="1:5" x14ac:dyDescent="0.35">
      <c r="A30" s="110" t="s">
        <v>7</v>
      </c>
      <c r="B30" s="384">
        <v>5389.0974787176001</v>
      </c>
      <c r="C30" s="385">
        <v>7581.2213517874479</v>
      </c>
      <c r="D30" s="483">
        <v>5570.127735376358</v>
      </c>
      <c r="E30" s="483">
        <v>7763.2990984171629</v>
      </c>
    </row>
    <row r="52" spans="1:1" x14ac:dyDescent="0.35">
      <c r="A52" s="111"/>
    </row>
  </sheetData>
  <mergeCells count="6">
    <mergeCell ref="A1:E1"/>
    <mergeCell ref="B2:D2"/>
    <mergeCell ref="B3:C3"/>
    <mergeCell ref="A4:A5"/>
    <mergeCell ref="B4:C4"/>
    <mergeCell ref="D4:E4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showGridLines="0" zoomScaleNormal="100" workbookViewId="0">
      <selection activeCell="L26" sqref="L26"/>
    </sheetView>
  </sheetViews>
  <sheetFormatPr defaultColWidth="9.1796875" defaultRowHeight="14.5" x14ac:dyDescent="0.35"/>
  <cols>
    <col min="1" max="1" width="28.7265625" style="92" bestFit="1" customWidth="1"/>
    <col min="2" max="6" width="9.1796875" style="92"/>
    <col min="7" max="7" width="8.81640625" style="92" customWidth="1"/>
    <col min="8" max="10" width="9.1796875" style="92" hidden="1" customWidth="1"/>
    <col min="11" max="12" width="9.1796875" style="92"/>
    <col min="13" max="15" width="9.1796875" style="92" customWidth="1"/>
    <col min="16" max="16" width="18.453125" style="92" customWidth="1"/>
    <col min="17" max="16384" width="9.1796875" style="92"/>
  </cols>
  <sheetData>
    <row r="1" spans="1:17" x14ac:dyDescent="0.35">
      <c r="A1" s="616" t="s">
        <v>269</v>
      </c>
      <c r="B1" s="616"/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500"/>
      <c r="O1" s="49"/>
      <c r="P1" s="16"/>
      <c r="Q1" s="16"/>
    </row>
    <row r="2" spans="1:17" x14ac:dyDescent="0.35">
      <c r="A2" s="39"/>
      <c r="B2" s="39"/>
      <c r="C2" s="39"/>
      <c r="D2" s="39"/>
      <c r="E2" s="599"/>
      <c r="F2" s="599"/>
      <c r="G2" s="599"/>
      <c r="H2" s="39"/>
      <c r="I2" s="39"/>
      <c r="J2" s="39"/>
      <c r="K2" s="599"/>
      <c r="L2" s="599"/>
      <c r="M2" s="599"/>
      <c r="N2" s="499"/>
      <c r="O2" s="39"/>
      <c r="P2" s="16"/>
      <c r="Q2" s="16"/>
    </row>
    <row r="3" spans="1:17" x14ac:dyDescent="0.35">
      <c r="A3" s="39"/>
      <c r="B3" s="629" t="s">
        <v>57</v>
      </c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43"/>
      <c r="P3" s="16"/>
      <c r="Q3" s="16"/>
    </row>
    <row r="4" spans="1:17" ht="13.5" customHeight="1" thickBot="1" x14ac:dyDescent="0.4">
      <c r="A4" s="112"/>
      <c r="B4" s="112"/>
      <c r="C4" s="112"/>
      <c r="D4" s="112"/>
      <c r="E4" s="661"/>
      <c r="F4" s="661"/>
      <c r="G4" s="661"/>
      <c r="H4" s="112"/>
      <c r="I4" s="112"/>
      <c r="J4" s="112"/>
      <c r="K4" s="661"/>
      <c r="L4" s="661"/>
      <c r="M4" s="661"/>
      <c r="N4" s="503"/>
      <c r="O4" s="112"/>
      <c r="P4" s="386"/>
      <c r="Q4" s="386"/>
    </row>
    <row r="5" spans="1:17" ht="12.75" customHeight="1" x14ac:dyDescent="0.35">
      <c r="A5" s="650" t="s">
        <v>33</v>
      </c>
      <c r="B5" s="653">
        <v>1992</v>
      </c>
      <c r="C5" s="653">
        <v>1996</v>
      </c>
      <c r="D5" s="653">
        <v>2002</v>
      </c>
      <c r="E5" s="653">
        <v>2006</v>
      </c>
      <c r="F5" s="653" t="s">
        <v>58</v>
      </c>
      <c r="G5" s="662" t="s">
        <v>59</v>
      </c>
      <c r="H5" s="663"/>
      <c r="I5" s="663"/>
      <c r="J5" s="664"/>
      <c r="K5" s="653" t="s">
        <v>60</v>
      </c>
      <c r="L5" s="653" t="s">
        <v>61</v>
      </c>
      <c r="M5" s="674" t="s">
        <v>62</v>
      </c>
      <c r="N5" s="141"/>
      <c r="O5" s="141"/>
      <c r="P5" s="677" t="s">
        <v>246</v>
      </c>
      <c r="Q5" s="656"/>
    </row>
    <row r="6" spans="1:17" ht="16.5" customHeight="1" x14ac:dyDescent="0.35">
      <c r="A6" s="651"/>
      <c r="B6" s="654"/>
      <c r="C6" s="654"/>
      <c r="D6" s="654"/>
      <c r="E6" s="654"/>
      <c r="F6" s="654"/>
      <c r="G6" s="665"/>
      <c r="H6" s="666"/>
      <c r="I6" s="666"/>
      <c r="J6" s="667"/>
      <c r="K6" s="654"/>
      <c r="L6" s="654"/>
      <c r="M6" s="675"/>
      <c r="N6" s="142" t="s">
        <v>73</v>
      </c>
      <c r="O6" s="142" t="s">
        <v>247</v>
      </c>
      <c r="P6" s="678"/>
      <c r="Q6" s="657"/>
    </row>
    <row r="7" spans="1:17" ht="12.75" customHeight="1" thickBot="1" x14ac:dyDescent="0.4">
      <c r="A7" s="652"/>
      <c r="B7" s="655"/>
      <c r="C7" s="655"/>
      <c r="D7" s="655"/>
      <c r="E7" s="655"/>
      <c r="F7" s="655"/>
      <c r="G7" s="668"/>
      <c r="H7" s="669"/>
      <c r="I7" s="669"/>
      <c r="J7" s="670"/>
      <c r="K7" s="655"/>
      <c r="L7" s="655"/>
      <c r="M7" s="676"/>
      <c r="N7" s="143"/>
      <c r="O7" s="143"/>
      <c r="P7" s="679"/>
      <c r="Q7" s="657"/>
    </row>
    <row r="8" spans="1:17" ht="6" customHeight="1" thickBot="1" x14ac:dyDescent="0.4">
      <c r="A8" s="39"/>
      <c r="B8" s="113"/>
      <c r="C8" s="114"/>
      <c r="D8" s="114"/>
      <c r="E8" s="114"/>
      <c r="F8" s="114"/>
      <c r="G8" s="658"/>
      <c r="H8" s="659"/>
      <c r="I8" s="659"/>
      <c r="J8" s="660"/>
      <c r="K8" s="114"/>
      <c r="L8" s="114"/>
      <c r="M8" s="115"/>
      <c r="N8" s="144"/>
      <c r="O8" s="144"/>
      <c r="P8" s="39"/>
      <c r="Q8" s="93"/>
    </row>
    <row r="9" spans="1:17" ht="15" thickBot="1" x14ac:dyDescent="0.4">
      <c r="A9" s="116" t="s">
        <v>20</v>
      </c>
      <c r="B9" s="113"/>
      <c r="C9" s="114"/>
      <c r="D9" s="114"/>
      <c r="E9" s="114"/>
      <c r="F9" s="114"/>
      <c r="G9" s="680"/>
      <c r="H9" s="599"/>
      <c r="I9" s="599"/>
      <c r="J9" s="681"/>
      <c r="K9" s="114"/>
      <c r="L9" s="114"/>
      <c r="M9" s="115"/>
      <c r="N9" s="144"/>
      <c r="O9" s="144"/>
      <c r="P9" s="39"/>
      <c r="Q9" s="93"/>
    </row>
    <row r="10" spans="1:17" ht="6" customHeight="1" thickBot="1" x14ac:dyDescent="0.4">
      <c r="A10" s="112"/>
      <c r="B10" s="117"/>
      <c r="C10" s="118"/>
      <c r="D10" s="118"/>
      <c r="E10" s="118"/>
      <c r="F10" s="118"/>
      <c r="G10" s="645"/>
      <c r="H10" s="661"/>
      <c r="I10" s="661"/>
      <c r="J10" s="646"/>
      <c r="K10" s="118"/>
      <c r="L10" s="118"/>
      <c r="M10" s="115"/>
      <c r="N10" s="145"/>
      <c r="O10" s="145"/>
      <c r="P10" s="112"/>
      <c r="Q10" s="93"/>
    </row>
    <row r="11" spans="1:17" ht="15" thickBot="1" x14ac:dyDescent="0.4">
      <c r="A11" s="119" t="s">
        <v>63</v>
      </c>
      <c r="B11" s="120">
        <v>1574</v>
      </c>
      <c r="C11" s="121">
        <v>1511</v>
      </c>
      <c r="D11" s="121">
        <v>1265</v>
      </c>
      <c r="E11" s="121">
        <v>1341</v>
      </c>
      <c r="F11" s="121">
        <v>1463</v>
      </c>
      <c r="G11" s="591">
        <v>1491</v>
      </c>
      <c r="H11" s="682"/>
      <c r="I11" s="682"/>
      <c r="J11" s="592"/>
      <c r="K11" s="121">
        <v>1503</v>
      </c>
      <c r="L11" s="121">
        <v>1510</v>
      </c>
      <c r="M11" s="122">
        <v>1488</v>
      </c>
      <c r="N11" s="146">
        <v>1457</v>
      </c>
      <c r="O11" s="146">
        <v>1336.0024069845676</v>
      </c>
      <c r="P11" s="551">
        <f>((O11-N11)/N11)</f>
        <v>-8.3045705569960437E-2</v>
      </c>
      <c r="Q11" s="93"/>
    </row>
    <row r="12" spans="1:17" ht="15" thickBot="1" x14ac:dyDescent="0.4">
      <c r="A12" s="123" t="s">
        <v>64</v>
      </c>
      <c r="B12" s="124">
        <v>158</v>
      </c>
      <c r="C12" s="125">
        <v>189</v>
      </c>
      <c r="D12" s="125">
        <v>197</v>
      </c>
      <c r="E12" s="125">
        <v>74</v>
      </c>
      <c r="F12" s="125" t="s">
        <v>65</v>
      </c>
      <c r="G12" s="683" t="s">
        <v>65</v>
      </c>
      <c r="H12" s="684"/>
      <c r="I12" s="684"/>
      <c r="J12" s="685"/>
      <c r="K12" s="125" t="s">
        <v>65</v>
      </c>
      <c r="L12" s="125" t="s">
        <v>65</v>
      </c>
      <c r="M12" s="126" t="s">
        <v>65</v>
      </c>
      <c r="N12" s="147" t="s">
        <v>65</v>
      </c>
      <c r="O12" s="147" t="s">
        <v>65</v>
      </c>
      <c r="P12" s="127" t="s">
        <v>65</v>
      </c>
      <c r="Q12" s="93"/>
    </row>
    <row r="13" spans="1:17" ht="6" customHeight="1" thickBot="1" x14ac:dyDescent="0.4">
      <c r="A13" s="128"/>
      <c r="B13" s="117"/>
      <c r="C13" s="118"/>
      <c r="D13" s="118"/>
      <c r="E13" s="118"/>
      <c r="F13" s="118"/>
      <c r="G13" s="645"/>
      <c r="H13" s="661"/>
      <c r="I13" s="661"/>
      <c r="J13" s="646"/>
      <c r="K13" s="118"/>
      <c r="L13" s="118"/>
      <c r="M13" s="129"/>
      <c r="N13" s="148"/>
      <c r="O13" s="148"/>
      <c r="P13" s="118"/>
      <c r="Q13" s="93"/>
    </row>
    <row r="14" spans="1:17" ht="15" thickBot="1" x14ac:dyDescent="0.4">
      <c r="A14" s="130" t="s">
        <v>66</v>
      </c>
      <c r="B14" s="131">
        <v>1732</v>
      </c>
      <c r="C14" s="132">
        <v>1701</v>
      </c>
      <c r="D14" s="132">
        <v>1462</v>
      </c>
      <c r="E14" s="132">
        <v>1415</v>
      </c>
      <c r="F14" s="132">
        <v>1463</v>
      </c>
      <c r="G14" s="671">
        <v>1491</v>
      </c>
      <c r="H14" s="672"/>
      <c r="I14" s="672"/>
      <c r="J14" s="673"/>
      <c r="K14" s="132">
        <v>1503</v>
      </c>
      <c r="L14" s="132">
        <v>1510</v>
      </c>
      <c r="M14" s="133">
        <v>1488</v>
      </c>
      <c r="N14" s="149">
        <v>1457</v>
      </c>
      <c r="O14" s="149">
        <v>1336.0024069845676</v>
      </c>
      <c r="P14" s="552">
        <f>((O14-N14)/N14)</f>
        <v>-8.3045705569960437E-2</v>
      </c>
      <c r="Q14" s="93"/>
    </row>
    <row r="15" spans="1:17" ht="6" customHeight="1" thickBot="1" x14ac:dyDescent="0.4">
      <c r="A15" s="39"/>
      <c r="B15" s="113"/>
      <c r="C15" s="114"/>
      <c r="D15" s="114"/>
      <c r="E15" s="114"/>
      <c r="F15" s="114"/>
      <c r="G15" s="658"/>
      <c r="H15" s="659"/>
      <c r="I15" s="659"/>
      <c r="J15" s="660"/>
      <c r="K15" s="114"/>
      <c r="L15" s="114"/>
      <c r="M15" s="134"/>
      <c r="N15" s="150"/>
      <c r="O15" s="150"/>
      <c r="P15" s="39"/>
      <c r="Q15" s="93"/>
    </row>
    <row r="16" spans="1:17" ht="15" thickBot="1" x14ac:dyDescent="0.4">
      <c r="A16" s="116" t="s">
        <v>67</v>
      </c>
      <c r="B16" s="113"/>
      <c r="C16" s="114"/>
      <c r="D16" s="114"/>
      <c r="E16" s="114"/>
      <c r="F16" s="114"/>
      <c r="G16" s="680"/>
      <c r="H16" s="599"/>
      <c r="I16" s="599"/>
      <c r="J16" s="681"/>
      <c r="K16" s="114"/>
      <c r="L16" s="114"/>
      <c r="M16" s="134"/>
      <c r="N16" s="150"/>
      <c r="O16" s="150"/>
      <c r="P16" s="39"/>
      <c r="Q16" s="93"/>
    </row>
    <row r="17" spans="1:17" ht="6" customHeight="1" thickBot="1" x14ac:dyDescent="0.4">
      <c r="A17" s="112"/>
      <c r="B17" s="117"/>
      <c r="C17" s="118"/>
      <c r="D17" s="118"/>
      <c r="E17" s="118"/>
      <c r="F17" s="118"/>
      <c r="G17" s="645"/>
      <c r="H17" s="661"/>
      <c r="I17" s="661"/>
      <c r="J17" s="646"/>
      <c r="K17" s="118"/>
      <c r="L17" s="118"/>
      <c r="M17" s="134"/>
      <c r="N17" s="151"/>
      <c r="O17" s="151"/>
      <c r="P17" s="112"/>
      <c r="Q17" s="93"/>
    </row>
    <row r="18" spans="1:17" ht="15" thickBot="1" x14ac:dyDescent="0.4">
      <c r="A18" s="123" t="s">
        <v>68</v>
      </c>
      <c r="B18" s="124">
        <v>57</v>
      </c>
      <c r="C18" s="125">
        <v>13</v>
      </c>
      <c r="D18" s="125">
        <v>20</v>
      </c>
      <c r="E18" s="125">
        <v>21</v>
      </c>
      <c r="F18" s="125">
        <v>19</v>
      </c>
      <c r="G18" s="683">
        <v>25</v>
      </c>
      <c r="H18" s="684"/>
      <c r="I18" s="684"/>
      <c r="J18" s="685"/>
      <c r="K18" s="125">
        <v>3</v>
      </c>
      <c r="L18" s="125">
        <v>9</v>
      </c>
      <c r="M18" s="126">
        <v>38</v>
      </c>
      <c r="N18" s="147">
        <v>41</v>
      </c>
      <c r="O18" s="533">
        <v>26.158804327249527</v>
      </c>
      <c r="P18" s="550">
        <f>((O18-N18)/N18)</f>
        <v>-0.36198038226220663</v>
      </c>
      <c r="Q18" s="93"/>
    </row>
    <row r="19" spans="1:17" ht="15" thickBot="1" x14ac:dyDescent="0.4">
      <c r="A19" s="123" t="s">
        <v>69</v>
      </c>
      <c r="B19" s="124">
        <v>5</v>
      </c>
      <c r="C19" s="125">
        <v>0.4</v>
      </c>
      <c r="D19" s="125">
        <v>4</v>
      </c>
      <c r="E19" s="125">
        <v>14</v>
      </c>
      <c r="F19" s="125" t="s">
        <v>65</v>
      </c>
      <c r="G19" s="683" t="s">
        <v>65</v>
      </c>
      <c r="H19" s="684"/>
      <c r="I19" s="684"/>
      <c r="J19" s="685"/>
      <c r="K19" s="125" t="s">
        <v>65</v>
      </c>
      <c r="L19" s="125" t="s">
        <v>65</v>
      </c>
      <c r="M19" s="126" t="s">
        <v>65</v>
      </c>
      <c r="N19" s="147" t="s">
        <v>65</v>
      </c>
      <c r="O19" s="147" t="s">
        <v>65</v>
      </c>
      <c r="P19" s="127" t="s">
        <v>65</v>
      </c>
      <c r="Q19" s="93"/>
    </row>
    <row r="20" spans="1:17" ht="6" customHeight="1" thickBot="1" x14ac:dyDescent="0.4">
      <c r="A20" s="112"/>
      <c r="B20" s="117"/>
      <c r="C20" s="118"/>
      <c r="D20" s="118"/>
      <c r="E20" s="118"/>
      <c r="F20" s="118"/>
      <c r="G20" s="686"/>
      <c r="H20" s="687"/>
      <c r="I20" s="687"/>
      <c r="J20" s="688"/>
      <c r="K20" s="118"/>
      <c r="L20" s="118"/>
      <c r="M20" s="134"/>
      <c r="N20" s="151"/>
      <c r="O20" s="534"/>
      <c r="P20" s="112"/>
      <c r="Q20" s="93"/>
    </row>
    <row r="21" spans="1:17" ht="15" thickBot="1" x14ac:dyDescent="0.4">
      <c r="A21" s="130" t="s">
        <v>70</v>
      </c>
      <c r="B21" s="135">
        <v>62</v>
      </c>
      <c r="C21" s="136">
        <v>13</v>
      </c>
      <c r="D21" s="136">
        <v>24</v>
      </c>
      <c r="E21" s="136">
        <v>35</v>
      </c>
      <c r="F21" s="136">
        <v>19</v>
      </c>
      <c r="G21" s="689">
        <v>25</v>
      </c>
      <c r="H21" s="690"/>
      <c r="I21" s="690"/>
      <c r="J21" s="691"/>
      <c r="K21" s="136">
        <v>3</v>
      </c>
      <c r="L21" s="136">
        <v>9</v>
      </c>
      <c r="M21" s="137">
        <v>38</v>
      </c>
      <c r="N21" s="152">
        <v>41</v>
      </c>
      <c r="O21" s="535">
        <v>26.158804327249527</v>
      </c>
      <c r="P21" s="552">
        <f>((O21-N21)/N21)</f>
        <v>-0.36198038226220663</v>
      </c>
      <c r="Q21" s="93"/>
    </row>
    <row r="22" spans="1:17" ht="6" customHeight="1" thickBot="1" x14ac:dyDescent="0.4">
      <c r="A22" s="112"/>
      <c r="B22" s="117"/>
      <c r="C22" s="118"/>
      <c r="D22" s="118"/>
      <c r="E22" s="118"/>
      <c r="F22" s="118"/>
      <c r="G22" s="645"/>
      <c r="H22" s="661"/>
      <c r="I22" s="661"/>
      <c r="J22" s="646"/>
      <c r="K22" s="118"/>
      <c r="L22" s="118"/>
      <c r="M22" s="134"/>
      <c r="N22" s="151"/>
      <c r="O22" s="151"/>
      <c r="P22" s="112"/>
      <c r="Q22" s="93"/>
    </row>
    <row r="23" spans="1:17" ht="15" thickBot="1" x14ac:dyDescent="0.4">
      <c r="A23" s="220" t="s">
        <v>71</v>
      </c>
      <c r="B23" s="131">
        <v>1794</v>
      </c>
      <c r="C23" s="132">
        <v>1714</v>
      </c>
      <c r="D23" s="132">
        <v>1486</v>
      </c>
      <c r="E23" s="132">
        <v>1450</v>
      </c>
      <c r="F23" s="132">
        <v>1482</v>
      </c>
      <c r="G23" s="671">
        <v>1516</v>
      </c>
      <c r="H23" s="672"/>
      <c r="I23" s="672"/>
      <c r="J23" s="673"/>
      <c r="K23" s="132">
        <v>1506</v>
      </c>
      <c r="L23" s="132">
        <v>1519</v>
      </c>
      <c r="M23" s="133">
        <v>1526</v>
      </c>
      <c r="N23" s="149">
        <v>1498</v>
      </c>
      <c r="O23" s="149">
        <v>1362.1612113118172</v>
      </c>
      <c r="P23" s="553">
        <f>((O23-N23)/N23)</f>
        <v>-9.0680099257798949E-2</v>
      </c>
      <c r="Q23" s="93"/>
    </row>
    <row r="24" spans="1:17" x14ac:dyDescent="0.35">
      <c r="A24" s="39"/>
      <c r="B24" s="39"/>
      <c r="C24" s="39"/>
      <c r="D24" s="39"/>
      <c r="E24" s="659"/>
      <c r="F24" s="659"/>
      <c r="G24" s="659"/>
      <c r="H24" s="39"/>
      <c r="I24" s="39"/>
      <c r="J24" s="39"/>
      <c r="K24" s="659"/>
      <c r="L24" s="659"/>
      <c r="M24" s="138"/>
      <c r="N24" s="138"/>
      <c r="O24" s="138"/>
      <c r="P24" s="139"/>
      <c r="Q24" s="93"/>
    </row>
    <row r="25" spans="1:17" x14ac:dyDescent="0.35">
      <c r="A25" s="718" t="s">
        <v>72</v>
      </c>
      <c r="B25" s="718"/>
      <c r="C25" s="718"/>
      <c r="D25" s="718"/>
      <c r="E25" s="718"/>
      <c r="F25" s="718"/>
      <c r="G25" s="718"/>
      <c r="H25" s="718"/>
      <c r="I25" s="718"/>
      <c r="J25" s="718"/>
      <c r="K25" s="599"/>
      <c r="L25" s="599"/>
      <c r="M25" s="140"/>
      <c r="N25" s="140"/>
      <c r="O25" s="140"/>
      <c r="P25" s="39"/>
      <c r="Q25" s="93"/>
    </row>
    <row r="53" spans="1:1" x14ac:dyDescent="0.35">
      <c r="A53" s="111"/>
    </row>
  </sheetData>
  <mergeCells count="38">
    <mergeCell ref="A25:J25"/>
    <mergeCell ref="K25:L25"/>
    <mergeCell ref="G15:J15"/>
    <mergeCell ref="G16:J16"/>
    <mergeCell ref="G17:J17"/>
    <mergeCell ref="G18:J18"/>
    <mergeCell ref="G19:J19"/>
    <mergeCell ref="G20:J20"/>
    <mergeCell ref="G21:J21"/>
    <mergeCell ref="G22:J22"/>
    <mergeCell ref="G23:J23"/>
    <mergeCell ref="E24:G24"/>
    <mergeCell ref="K24:L24"/>
    <mergeCell ref="G14:J14"/>
    <mergeCell ref="K5:K7"/>
    <mergeCell ref="L5:L7"/>
    <mergeCell ref="M5:M7"/>
    <mergeCell ref="P5:P7"/>
    <mergeCell ref="G9:J9"/>
    <mergeCell ref="G10:J10"/>
    <mergeCell ref="G11:J11"/>
    <mergeCell ref="G12:J12"/>
    <mergeCell ref="G13:J13"/>
    <mergeCell ref="Q5:Q7"/>
    <mergeCell ref="G8:J8"/>
    <mergeCell ref="E4:G4"/>
    <mergeCell ref="K4:M4"/>
    <mergeCell ref="F5:F7"/>
    <mergeCell ref="G5:J7"/>
    <mergeCell ref="B3:O3"/>
    <mergeCell ref="A1:M1"/>
    <mergeCell ref="E2:G2"/>
    <mergeCell ref="K2:M2"/>
    <mergeCell ref="A5:A7"/>
    <mergeCell ref="B5:B7"/>
    <mergeCell ref="C5:C7"/>
    <mergeCell ref="D5:D7"/>
    <mergeCell ref="E5:E7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showGridLines="0" topLeftCell="A28" zoomScaleNormal="100" workbookViewId="0">
      <selection activeCell="F32" sqref="F32"/>
    </sheetView>
  </sheetViews>
  <sheetFormatPr defaultColWidth="9.1796875" defaultRowHeight="14.5" x14ac:dyDescent="0.35"/>
  <cols>
    <col min="1" max="1" width="19.54296875" style="153" bestFit="1" customWidth="1"/>
    <col min="2" max="24" width="9.1796875" style="153" customWidth="1"/>
    <col min="25" max="16384" width="9.1796875" style="153"/>
  </cols>
  <sheetData>
    <row r="1" spans="1:21" x14ac:dyDescent="0.35">
      <c r="A1" s="696" t="s">
        <v>271</v>
      </c>
      <c r="B1" s="696"/>
      <c r="C1" s="696"/>
      <c r="D1" s="696"/>
      <c r="E1" s="696"/>
      <c r="F1" s="696"/>
      <c r="G1" s="696"/>
      <c r="H1" s="696"/>
      <c r="I1" s="696"/>
      <c r="J1" s="696"/>
      <c r="K1" s="696"/>
      <c r="L1" s="696"/>
      <c r="M1" s="696"/>
      <c r="N1" s="696"/>
      <c r="O1" s="696"/>
      <c r="P1"/>
      <c r="Q1"/>
      <c r="R1"/>
      <c r="S1"/>
    </row>
    <row r="2" spans="1:21" x14ac:dyDescent="0.35">
      <c r="A2" s="717" t="s">
        <v>256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/>
      <c r="M2"/>
      <c r="N2"/>
      <c r="O2"/>
      <c r="P2"/>
      <c r="Q2"/>
      <c r="R2"/>
      <c r="S2"/>
    </row>
    <row r="3" spans="1:21" x14ac:dyDescent="0.35">
      <c r="B3" s="701" t="s">
        <v>57</v>
      </c>
      <c r="C3" s="713"/>
      <c r="D3" s="713"/>
      <c r="E3" s="713"/>
      <c r="F3" s="713"/>
      <c r="G3" s="713"/>
      <c r="H3" s="713"/>
      <c r="I3" s="713"/>
      <c r="J3" s="713"/>
      <c r="K3" s="713"/>
      <c r="L3" s="713"/>
      <c r="M3" s="713"/>
      <c r="N3" s="565"/>
      <c r="O3" s="565"/>
      <c r="P3" s="565"/>
      <c r="Q3" s="565"/>
      <c r="R3" s="561"/>
      <c r="S3" s="561"/>
      <c r="T3" s="561"/>
      <c r="U3" s="561"/>
    </row>
    <row r="4" spans="1:21" ht="13.5" customHeight="1" x14ac:dyDescent="0.35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96"/>
      <c r="O4" s="96"/>
      <c r="P4"/>
      <c r="Q4"/>
      <c r="R4"/>
      <c r="S4"/>
    </row>
    <row r="5" spans="1:21" s="158" customFormat="1" ht="15" thickBot="1" x14ac:dyDescent="0.4">
      <c r="A5" s="157"/>
      <c r="B5" s="697">
        <v>1992</v>
      </c>
      <c r="C5" s="697"/>
      <c r="D5" s="697">
        <v>1996</v>
      </c>
      <c r="E5" s="697"/>
      <c r="F5" s="697">
        <v>2002</v>
      </c>
      <c r="G5" s="697"/>
      <c r="H5" s="697">
        <v>2006</v>
      </c>
      <c r="I5" s="697"/>
      <c r="J5" s="697">
        <v>2008</v>
      </c>
      <c r="K5" s="697"/>
      <c r="L5" s="697">
        <v>2010</v>
      </c>
      <c r="M5" s="698"/>
    </row>
    <row r="6" spans="1:21" x14ac:dyDescent="0.35">
      <c r="A6" s="159" t="s">
        <v>22</v>
      </c>
      <c r="B6" s="160" t="s">
        <v>8</v>
      </c>
      <c r="C6" s="160" t="s">
        <v>9</v>
      </c>
      <c r="D6" s="160" t="s">
        <v>8</v>
      </c>
      <c r="E6" s="160" t="s">
        <v>9</v>
      </c>
      <c r="F6" s="160" t="s">
        <v>8</v>
      </c>
      <c r="G6" s="160" t="s">
        <v>9</v>
      </c>
      <c r="H6" s="160" t="s">
        <v>8</v>
      </c>
      <c r="I6" s="160" t="s">
        <v>9</v>
      </c>
      <c r="J6" s="160" t="s">
        <v>8</v>
      </c>
      <c r="K6" s="160" t="s">
        <v>9</v>
      </c>
      <c r="L6" s="160" t="s">
        <v>8</v>
      </c>
      <c r="M6" s="160" t="s">
        <v>9</v>
      </c>
    </row>
    <row r="7" spans="1:21" ht="6" customHeight="1" thickBot="1" x14ac:dyDescent="0.4">
      <c r="A7" s="155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</row>
    <row r="8" spans="1:21" s="158" customFormat="1" ht="15.75" customHeight="1" thickBot="1" x14ac:dyDescent="0.4">
      <c r="A8" s="165" t="s">
        <v>23</v>
      </c>
      <c r="B8" s="166">
        <v>20272</v>
      </c>
      <c r="C8" s="166">
        <v>13549</v>
      </c>
      <c r="D8" s="166">
        <v>21620</v>
      </c>
      <c r="E8" s="166">
        <v>20672</v>
      </c>
      <c r="F8" s="166">
        <v>23473</v>
      </c>
      <c r="G8" s="166">
        <v>26756</v>
      </c>
      <c r="H8" s="166">
        <v>24836</v>
      </c>
      <c r="I8" s="166">
        <v>20132</v>
      </c>
      <c r="J8" s="166">
        <v>27200</v>
      </c>
      <c r="K8" s="166">
        <v>23554</v>
      </c>
      <c r="L8" s="166">
        <v>28593</v>
      </c>
      <c r="M8" s="166">
        <v>26796</v>
      </c>
    </row>
    <row r="9" spans="1:21" ht="6" customHeight="1" thickBot="1" x14ac:dyDescent="0.4">
      <c r="A9" s="155"/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</row>
    <row r="10" spans="1:21" s="158" customFormat="1" ht="15" thickBot="1" x14ac:dyDescent="0.4">
      <c r="A10" s="165" t="s">
        <v>24</v>
      </c>
      <c r="B10" s="166">
        <v>761</v>
      </c>
      <c r="C10" s="166">
        <v>865</v>
      </c>
      <c r="D10" s="166">
        <v>1190</v>
      </c>
      <c r="E10" s="166">
        <v>1652</v>
      </c>
      <c r="F10" s="166">
        <v>1000</v>
      </c>
      <c r="G10" s="166">
        <v>881</v>
      </c>
      <c r="H10" s="166">
        <v>899</v>
      </c>
      <c r="I10" s="166">
        <v>875</v>
      </c>
      <c r="J10" s="166">
        <v>965</v>
      </c>
      <c r="K10" s="166">
        <v>1206</v>
      </c>
      <c r="L10" s="166">
        <v>1314</v>
      </c>
      <c r="M10" s="166">
        <v>1805</v>
      </c>
    </row>
    <row r="11" spans="1:21" ht="6" customHeight="1" thickBot="1" x14ac:dyDescent="0.4">
      <c r="A11" s="170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</row>
    <row r="12" spans="1:21" s="158" customFormat="1" ht="15" thickBot="1" x14ac:dyDescent="0.4">
      <c r="A12" s="165" t="s">
        <v>26</v>
      </c>
      <c r="B12" s="166">
        <v>134</v>
      </c>
      <c r="C12" s="166">
        <v>69</v>
      </c>
      <c r="D12" s="166">
        <v>713</v>
      </c>
      <c r="E12" s="166">
        <v>137</v>
      </c>
      <c r="F12" s="166">
        <v>610</v>
      </c>
      <c r="G12" s="166">
        <v>107</v>
      </c>
      <c r="H12" s="166">
        <v>990</v>
      </c>
      <c r="I12" s="166">
        <v>126</v>
      </c>
      <c r="J12" s="166">
        <v>2066</v>
      </c>
      <c r="K12" s="166">
        <v>219</v>
      </c>
      <c r="L12" s="166">
        <v>2313</v>
      </c>
      <c r="M12" s="166">
        <v>226</v>
      </c>
    </row>
    <row r="13" spans="1:21" ht="6" customHeight="1" thickBot="1" x14ac:dyDescent="0.4">
      <c r="A13" s="172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</row>
    <row r="14" spans="1:21" s="158" customFormat="1" ht="15" thickBot="1" x14ac:dyDescent="0.4">
      <c r="A14" s="165" t="s">
        <v>74</v>
      </c>
      <c r="B14" s="166">
        <v>11</v>
      </c>
      <c r="C14" s="166">
        <v>73</v>
      </c>
      <c r="D14" s="166">
        <v>17</v>
      </c>
      <c r="E14" s="166">
        <v>14</v>
      </c>
      <c r="F14" s="166" t="s">
        <v>75</v>
      </c>
      <c r="G14" s="166" t="s">
        <v>75</v>
      </c>
      <c r="H14" s="166" t="s">
        <v>75</v>
      </c>
      <c r="I14" s="166" t="s">
        <v>75</v>
      </c>
      <c r="J14" s="173" t="s">
        <v>75</v>
      </c>
      <c r="K14" s="173" t="s">
        <v>75</v>
      </c>
      <c r="L14" s="173" t="s">
        <v>75</v>
      </c>
      <c r="M14" s="173" t="s">
        <v>75</v>
      </c>
    </row>
    <row r="15" spans="1:21" ht="6" customHeight="1" thickBot="1" x14ac:dyDescent="0.4">
      <c r="A15" s="175"/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</row>
    <row r="16" spans="1:21" ht="15" thickBot="1" x14ac:dyDescent="0.4">
      <c r="A16" s="178" t="s">
        <v>76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</row>
    <row r="17" spans="1:13" ht="15" thickBot="1" x14ac:dyDescent="0.4">
      <c r="A17" s="178" t="s">
        <v>77</v>
      </c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</row>
    <row r="18" spans="1:13" ht="6" customHeight="1" x14ac:dyDescent="0.35">
      <c r="A18" s="181"/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</row>
    <row r="19" spans="1:13" s="187" customFormat="1" ht="15" thickBot="1" x14ac:dyDescent="0.4">
      <c r="A19" s="184" t="s">
        <v>82</v>
      </c>
      <c r="B19" s="185">
        <v>112</v>
      </c>
      <c r="C19" s="185">
        <v>31</v>
      </c>
      <c r="D19" s="185">
        <v>751</v>
      </c>
      <c r="E19" s="185">
        <v>157</v>
      </c>
      <c r="F19" s="185">
        <v>201</v>
      </c>
      <c r="G19" s="185">
        <v>24</v>
      </c>
      <c r="H19" s="185">
        <v>301.28094600769191</v>
      </c>
      <c r="I19" s="185">
        <v>23.931299484682185</v>
      </c>
      <c r="J19" s="185">
        <v>645</v>
      </c>
      <c r="K19" s="185">
        <v>93</v>
      </c>
      <c r="L19" s="185" t="s">
        <v>75</v>
      </c>
      <c r="M19" s="185" t="s">
        <v>75</v>
      </c>
    </row>
    <row r="20" spans="1:13" ht="15" thickBot="1" x14ac:dyDescent="0.4">
      <c r="A20" s="188" t="s">
        <v>84</v>
      </c>
      <c r="B20" s="166" t="s">
        <v>75</v>
      </c>
      <c r="C20" s="166" t="s">
        <v>75</v>
      </c>
      <c r="D20" s="166" t="s">
        <v>75</v>
      </c>
      <c r="E20" s="166" t="s">
        <v>75</v>
      </c>
      <c r="F20" s="166" t="s">
        <v>75</v>
      </c>
      <c r="G20" s="166" t="s">
        <v>75</v>
      </c>
      <c r="H20" s="166">
        <v>13.332398316970547</v>
      </c>
      <c r="I20" s="166">
        <v>1.5998877980364656</v>
      </c>
      <c r="J20" s="166" t="s">
        <v>75</v>
      </c>
      <c r="K20" s="166" t="s">
        <v>75</v>
      </c>
      <c r="L20" s="166" t="s">
        <v>75</v>
      </c>
      <c r="M20" s="166" t="s">
        <v>75</v>
      </c>
    </row>
    <row r="21" spans="1:13" ht="15" thickBot="1" x14ac:dyDescent="0.4">
      <c r="A21" s="184" t="s">
        <v>78</v>
      </c>
      <c r="B21" s="166">
        <v>33</v>
      </c>
      <c r="C21" s="166">
        <v>56</v>
      </c>
      <c r="D21" s="166">
        <v>32</v>
      </c>
      <c r="E21" s="166">
        <v>7</v>
      </c>
      <c r="F21" s="166">
        <v>88</v>
      </c>
      <c r="G21" s="166">
        <v>10</v>
      </c>
      <c r="H21" s="166">
        <v>104.35496784455924</v>
      </c>
      <c r="I21" s="166">
        <v>17.443740977662234</v>
      </c>
      <c r="J21" s="166">
        <v>152</v>
      </c>
      <c r="K21" s="166">
        <v>33</v>
      </c>
      <c r="L21" s="166">
        <v>139</v>
      </c>
      <c r="M21" s="166">
        <v>33</v>
      </c>
    </row>
    <row r="22" spans="1:13" ht="15" thickBot="1" x14ac:dyDescent="0.4">
      <c r="A22" s="184" t="s">
        <v>229</v>
      </c>
      <c r="B22" s="166" t="s">
        <v>75</v>
      </c>
      <c r="C22" s="166" t="s">
        <v>75</v>
      </c>
      <c r="D22" s="166" t="s">
        <v>75</v>
      </c>
      <c r="E22" s="166" t="s">
        <v>75</v>
      </c>
      <c r="F22" s="166" t="s">
        <v>75</v>
      </c>
      <c r="G22" s="166" t="s">
        <v>75</v>
      </c>
      <c r="H22" s="166" t="s">
        <v>75</v>
      </c>
      <c r="I22" s="166" t="s">
        <v>75</v>
      </c>
      <c r="J22" s="166" t="s">
        <v>75</v>
      </c>
      <c r="K22" s="166" t="s">
        <v>75</v>
      </c>
      <c r="L22" s="166" t="s">
        <v>75</v>
      </c>
      <c r="M22" s="166" t="s">
        <v>75</v>
      </c>
    </row>
    <row r="23" spans="1:13" ht="15" thickBot="1" x14ac:dyDescent="0.4">
      <c r="A23" s="184" t="s">
        <v>79</v>
      </c>
      <c r="B23" s="166">
        <v>153</v>
      </c>
      <c r="C23" s="166">
        <v>101</v>
      </c>
      <c r="D23" s="166">
        <v>30</v>
      </c>
      <c r="E23" s="166">
        <v>19</v>
      </c>
      <c r="F23" s="166" t="s">
        <v>75</v>
      </c>
      <c r="G23" s="166" t="s">
        <v>75</v>
      </c>
      <c r="H23" s="166" t="s">
        <v>75</v>
      </c>
      <c r="I23" s="166" t="s">
        <v>75</v>
      </c>
      <c r="J23" s="166" t="s">
        <v>75</v>
      </c>
      <c r="K23" s="166" t="s">
        <v>75</v>
      </c>
      <c r="L23" s="166" t="s">
        <v>75</v>
      </c>
      <c r="M23" s="166" t="s">
        <v>75</v>
      </c>
    </row>
    <row r="24" spans="1:13" ht="15" thickBot="1" x14ac:dyDescent="0.4">
      <c r="A24" s="184" t="s">
        <v>80</v>
      </c>
      <c r="B24" s="166">
        <v>2357</v>
      </c>
      <c r="C24" s="166">
        <v>1733</v>
      </c>
      <c r="D24" s="166">
        <v>2239</v>
      </c>
      <c r="E24" s="166">
        <v>1870</v>
      </c>
      <c r="F24" s="166">
        <v>1373</v>
      </c>
      <c r="G24" s="166">
        <v>996</v>
      </c>
      <c r="H24" s="166">
        <v>1128.5241464514179</v>
      </c>
      <c r="I24" s="166">
        <v>811.16539617746116</v>
      </c>
      <c r="J24" s="166">
        <v>1305</v>
      </c>
      <c r="K24" s="166">
        <v>1016</v>
      </c>
      <c r="L24" s="166">
        <v>976</v>
      </c>
      <c r="M24" s="166">
        <v>702</v>
      </c>
    </row>
    <row r="25" spans="1:13" ht="15" thickBot="1" x14ac:dyDescent="0.4">
      <c r="A25" s="184" t="s">
        <v>81</v>
      </c>
      <c r="B25" s="166">
        <v>586</v>
      </c>
      <c r="C25" s="166">
        <v>13</v>
      </c>
      <c r="D25" s="166">
        <v>464</v>
      </c>
      <c r="E25" s="166">
        <v>16</v>
      </c>
      <c r="F25" s="166">
        <v>481</v>
      </c>
      <c r="G25" s="166">
        <v>18</v>
      </c>
      <c r="H25" s="166">
        <v>595.01705386769356</v>
      </c>
      <c r="I25" s="166">
        <v>17.90781784975151</v>
      </c>
      <c r="J25" s="166">
        <v>496</v>
      </c>
      <c r="K25" s="166">
        <v>23</v>
      </c>
      <c r="L25" s="166">
        <v>983</v>
      </c>
      <c r="M25" s="166">
        <v>27</v>
      </c>
    </row>
    <row r="26" spans="1:13" ht="15" thickBot="1" x14ac:dyDescent="0.4">
      <c r="A26" s="184" t="s">
        <v>255</v>
      </c>
      <c r="B26" s="402" t="s">
        <v>75</v>
      </c>
      <c r="C26" s="402" t="s">
        <v>75</v>
      </c>
      <c r="D26" s="402" t="s">
        <v>75</v>
      </c>
      <c r="E26" s="402" t="s">
        <v>75</v>
      </c>
      <c r="F26" s="402" t="s">
        <v>75</v>
      </c>
      <c r="G26" s="402" t="s">
        <v>75</v>
      </c>
      <c r="H26" s="402" t="s">
        <v>75</v>
      </c>
      <c r="I26" s="402" t="s">
        <v>75</v>
      </c>
      <c r="J26" s="402" t="s">
        <v>75</v>
      </c>
      <c r="K26" s="402" t="s">
        <v>75</v>
      </c>
      <c r="L26" s="402" t="s">
        <v>75</v>
      </c>
      <c r="M26" s="402" t="s">
        <v>75</v>
      </c>
    </row>
    <row r="27" spans="1:13" x14ac:dyDescent="0.35">
      <c r="A27" s="184" t="s">
        <v>85</v>
      </c>
      <c r="B27" s="190">
        <v>524</v>
      </c>
      <c r="C27" s="190">
        <v>465</v>
      </c>
      <c r="D27" s="190">
        <v>182</v>
      </c>
      <c r="E27" s="190">
        <v>60</v>
      </c>
      <c r="F27" s="190">
        <v>115</v>
      </c>
      <c r="G27" s="190">
        <v>139</v>
      </c>
      <c r="H27" s="190">
        <v>46.604994355693911</v>
      </c>
      <c r="I27" s="190">
        <v>5.9727498648787334</v>
      </c>
      <c r="J27" s="190" t="s">
        <v>75</v>
      </c>
      <c r="K27" s="190" t="s">
        <v>75</v>
      </c>
      <c r="L27" s="190">
        <v>445</v>
      </c>
      <c r="M27" s="190">
        <v>81</v>
      </c>
    </row>
    <row r="28" spans="1:13" ht="6" customHeight="1" thickBot="1" x14ac:dyDescent="0.4">
      <c r="A28" s="155"/>
      <c r="B28" s="168"/>
      <c r="C28" s="192"/>
      <c r="D28" s="168"/>
      <c r="E28" s="168"/>
      <c r="F28" s="168"/>
      <c r="G28" s="168"/>
      <c r="H28" s="168"/>
      <c r="I28" s="168"/>
      <c r="J28" s="168"/>
      <c r="K28" s="168"/>
      <c r="L28" s="168"/>
      <c r="M28" s="168"/>
    </row>
    <row r="29" spans="1:13" s="158" customFormat="1" ht="15" thickBot="1" x14ac:dyDescent="0.4">
      <c r="A29" s="193" t="s">
        <v>86</v>
      </c>
      <c r="B29" s="194">
        <v>3765</v>
      </c>
      <c r="C29" s="194">
        <v>2399</v>
      </c>
      <c r="D29" s="194">
        <v>3698</v>
      </c>
      <c r="E29" s="194">
        <v>2129</v>
      </c>
      <c r="F29" s="194">
        <v>2258</v>
      </c>
      <c r="G29" s="194">
        <v>1186</v>
      </c>
      <c r="H29" s="194">
        <v>2189.1145068440273</v>
      </c>
      <c r="I29" s="194">
        <v>878.02089215247236</v>
      </c>
      <c r="J29" s="194">
        <v>2598</v>
      </c>
      <c r="K29" s="194">
        <v>1165</v>
      </c>
      <c r="L29" s="194">
        <v>2543</v>
      </c>
      <c r="M29" s="194">
        <v>843</v>
      </c>
    </row>
    <row r="30" spans="1:13" ht="6" customHeight="1" thickBot="1" x14ac:dyDescent="0.4">
      <c r="A30" s="181"/>
      <c r="B30" s="182"/>
      <c r="C30" s="182"/>
      <c r="D30" s="182"/>
      <c r="E30" s="182"/>
      <c r="F30" s="182"/>
      <c r="G30" s="182"/>
      <c r="H30" s="182"/>
      <c r="I30" s="182"/>
      <c r="J30" s="197"/>
      <c r="K30" s="197"/>
      <c r="L30" s="197"/>
      <c r="M30" s="197"/>
    </row>
    <row r="31" spans="1:13" s="158" customFormat="1" ht="15" thickBot="1" x14ac:dyDescent="0.4">
      <c r="A31" s="193" t="s">
        <v>29</v>
      </c>
      <c r="B31" s="194">
        <v>24943</v>
      </c>
      <c r="C31" s="194">
        <v>16955</v>
      </c>
      <c r="D31" s="194">
        <v>27238</v>
      </c>
      <c r="E31" s="194">
        <v>24604</v>
      </c>
      <c r="F31" s="194">
        <v>27341</v>
      </c>
      <c r="G31" s="194">
        <v>28930</v>
      </c>
      <c r="H31" s="194">
        <v>28914</v>
      </c>
      <c r="I31" s="194">
        <v>22011</v>
      </c>
      <c r="J31" s="194">
        <v>32831</v>
      </c>
      <c r="K31" s="194">
        <v>26125</v>
      </c>
      <c r="L31" s="194">
        <v>34763</v>
      </c>
      <c r="M31" s="194">
        <v>29669</v>
      </c>
    </row>
    <row r="32" spans="1:13" x14ac:dyDescent="0.35">
      <c r="A32" s="716" t="s">
        <v>231</v>
      </c>
      <c r="B32" s="96"/>
      <c r="C32" s="96"/>
      <c r="D32" s="96"/>
      <c r="E32" s="199"/>
      <c r="F32" s="199"/>
      <c r="G32" s="96"/>
      <c r="H32" s="96"/>
      <c r="I32" s="96"/>
      <c r="J32" s="96"/>
      <c r="K32"/>
      <c r="L32"/>
      <c r="M32"/>
    </row>
    <row r="33" spans="1:19" x14ac:dyDescent="0.35">
      <c r="B33" s="96"/>
      <c r="C33" s="96"/>
      <c r="D33" s="96"/>
      <c r="E33" s="199"/>
      <c r="F33" s="199"/>
      <c r="G33" s="96"/>
      <c r="H33" s="96"/>
      <c r="I33" s="96"/>
      <c r="J33" s="96"/>
      <c r="O33" s="200"/>
      <c r="P33" s="548"/>
      <c r="Q33" s="548"/>
      <c r="R33" s="548"/>
    </row>
    <row r="34" spans="1:19" x14ac:dyDescent="0.35">
      <c r="B34" s="96"/>
      <c r="C34" s="96"/>
      <c r="D34" s="96"/>
      <c r="E34" s="199"/>
      <c r="F34" s="199"/>
      <c r="G34" s="96"/>
      <c r="H34" s="96"/>
      <c r="I34" s="96"/>
      <c r="J34" s="96"/>
      <c r="K34"/>
      <c r="L34"/>
      <c r="M34"/>
      <c r="N34"/>
      <c r="P34" s="548"/>
      <c r="Q34" s="548"/>
      <c r="R34" s="548"/>
    </row>
    <row r="35" spans="1:19" x14ac:dyDescent="0.35">
      <c r="A35" s="714" t="s">
        <v>270</v>
      </c>
      <c r="B35" s="96"/>
      <c r="C35" s="96"/>
      <c r="D35" s="96"/>
      <c r="E35" s="199"/>
      <c r="F35" s="199"/>
      <c r="G35" s="96"/>
      <c r="H35" s="96"/>
      <c r="I35" s="96"/>
      <c r="J35" s="96"/>
      <c r="K35"/>
      <c r="L35"/>
      <c r="M35"/>
      <c r="N35"/>
      <c r="P35" s="548"/>
      <c r="Q35" s="548"/>
      <c r="R35" s="548"/>
    </row>
    <row r="36" spans="1:19" x14ac:dyDescent="0.35">
      <c r="A36" s="715" t="s">
        <v>256</v>
      </c>
      <c r="B36" s="96"/>
      <c r="C36" s="96"/>
      <c r="D36" s="96"/>
      <c r="E36" s="199"/>
      <c r="F36" s="199"/>
      <c r="G36" s="96"/>
      <c r="H36" s="96"/>
      <c r="I36" s="96"/>
      <c r="J36" s="96"/>
      <c r="K36"/>
      <c r="L36"/>
      <c r="M36"/>
      <c r="N36"/>
      <c r="P36" s="548"/>
      <c r="Q36" s="548"/>
      <c r="R36" s="548"/>
    </row>
    <row r="37" spans="1:19" x14ac:dyDescent="0.35">
      <c r="B37" s="701" t="s">
        <v>57</v>
      </c>
      <c r="C37" s="713"/>
      <c r="D37" s="713"/>
      <c r="E37" s="713"/>
      <c r="F37" s="713"/>
      <c r="G37" s="713"/>
      <c r="H37" s="713"/>
      <c r="I37" s="713"/>
      <c r="J37" s="713"/>
      <c r="K37" s="713"/>
      <c r="L37" s="565"/>
      <c r="M37" s="565"/>
      <c r="N37" s="565"/>
      <c r="O37" s="565"/>
      <c r="P37" s="561"/>
      <c r="Q37" s="561"/>
      <c r="R37" s="561"/>
      <c r="S37" s="561"/>
    </row>
    <row r="38" spans="1:19" x14ac:dyDescent="0.35">
      <c r="A38" s="155"/>
      <c r="B38" s="156"/>
      <c r="C38" s="156"/>
      <c r="D38" s="156"/>
      <c r="E38" s="156"/>
      <c r="F38" s="156"/>
      <c r="G38" s="156"/>
      <c r="H38" s="156"/>
      <c r="I38" s="156"/>
      <c r="J38" s="156"/>
      <c r="K38" s="156"/>
      <c r="L38" s="156"/>
      <c r="M38" s="156"/>
      <c r="N38" s="96"/>
      <c r="O38" s="96"/>
      <c r="P38"/>
      <c r="Q38"/>
      <c r="R38"/>
      <c r="S38"/>
    </row>
    <row r="39" spans="1:19" ht="15" thickBot="1" x14ac:dyDescent="0.4">
      <c r="A39" s="157"/>
      <c r="B39" s="699">
        <v>2012</v>
      </c>
      <c r="C39" s="700"/>
      <c r="D39" s="697">
        <v>2014</v>
      </c>
      <c r="E39" s="698"/>
      <c r="F39" s="702">
        <v>2016</v>
      </c>
      <c r="G39" s="703"/>
      <c r="H39" s="692">
        <v>2018</v>
      </c>
      <c r="I39" s="693"/>
      <c r="J39" s="694">
        <v>2020</v>
      </c>
      <c r="K39" s="695"/>
    </row>
    <row r="40" spans="1:19" x14ac:dyDescent="0.35">
      <c r="A40" s="159" t="s">
        <v>22</v>
      </c>
      <c r="B40" s="160" t="s">
        <v>8</v>
      </c>
      <c r="C40" s="160" t="s">
        <v>9</v>
      </c>
      <c r="D40" s="160" t="s">
        <v>8</v>
      </c>
      <c r="E40" s="160" t="s">
        <v>9</v>
      </c>
      <c r="F40" s="161" t="s">
        <v>8</v>
      </c>
      <c r="G40" s="162" t="s">
        <v>9</v>
      </c>
      <c r="H40" s="161" t="s">
        <v>8</v>
      </c>
      <c r="I40" s="162" t="s">
        <v>9</v>
      </c>
      <c r="J40" s="484" t="s">
        <v>8</v>
      </c>
      <c r="K40" s="485" t="s">
        <v>9</v>
      </c>
    </row>
    <row r="41" spans="1:19" ht="15" thickBot="1" x14ac:dyDescent="0.4">
      <c r="A41" s="155"/>
      <c r="B41" s="163"/>
      <c r="C41" s="163"/>
      <c r="D41" s="163"/>
      <c r="E41" s="163"/>
      <c r="F41" s="164"/>
      <c r="G41" s="164"/>
      <c r="H41" s="164"/>
      <c r="I41" s="164"/>
      <c r="J41" s="164"/>
      <c r="K41" s="164"/>
    </row>
    <row r="42" spans="1:19" ht="15" thickBot="1" x14ac:dyDescent="0.4">
      <c r="A42" s="165" t="s">
        <v>23</v>
      </c>
      <c r="B42" s="166">
        <v>32505</v>
      </c>
      <c r="C42" s="166">
        <v>32604</v>
      </c>
      <c r="D42" s="166">
        <v>28597</v>
      </c>
      <c r="E42" s="166">
        <v>23748</v>
      </c>
      <c r="F42" s="167">
        <v>31386</v>
      </c>
      <c r="G42" s="167">
        <v>23438</v>
      </c>
      <c r="H42" s="167">
        <v>25535</v>
      </c>
      <c r="I42" s="167">
        <v>20911.121712287888</v>
      </c>
      <c r="J42" s="167">
        <v>23593.856338024099</v>
      </c>
      <c r="K42" s="167">
        <v>16794.498220411595</v>
      </c>
    </row>
    <row r="43" spans="1:19" ht="15" thickBot="1" x14ac:dyDescent="0.4">
      <c r="A43" s="155"/>
      <c r="B43" s="168"/>
      <c r="C43" s="168"/>
      <c r="D43" s="168"/>
      <c r="E43" s="168"/>
      <c r="F43" s="169"/>
      <c r="G43" s="169"/>
      <c r="H43" s="169"/>
      <c r="I43" s="543"/>
      <c r="J43" s="543"/>
      <c r="K43" s="543"/>
    </row>
    <row r="44" spans="1:19" ht="15" thickBot="1" x14ac:dyDescent="0.4">
      <c r="A44" s="165" t="s">
        <v>24</v>
      </c>
      <c r="B44" s="166">
        <v>1020</v>
      </c>
      <c r="C44" s="166">
        <v>1142</v>
      </c>
      <c r="D44" s="166">
        <v>1953</v>
      </c>
      <c r="E44" s="166">
        <v>1651</v>
      </c>
      <c r="F44" s="167">
        <v>1895</v>
      </c>
      <c r="G44" s="167">
        <v>1340</v>
      </c>
      <c r="H44" s="167">
        <v>1286</v>
      </c>
      <c r="I44" s="167">
        <v>1353.9676813213155</v>
      </c>
      <c r="J44" s="167">
        <v>1111.675477579236</v>
      </c>
      <c r="K44" s="167">
        <v>1433.7057735845447</v>
      </c>
    </row>
    <row r="45" spans="1:19" ht="15" thickBot="1" x14ac:dyDescent="0.4">
      <c r="A45" s="170"/>
      <c r="B45" s="168"/>
      <c r="C45" s="168"/>
      <c r="D45" s="168"/>
      <c r="E45" s="168"/>
      <c r="F45" s="169"/>
      <c r="G45" s="169"/>
      <c r="H45" s="169"/>
      <c r="I45" s="543"/>
      <c r="J45" s="543"/>
      <c r="K45" s="543"/>
    </row>
    <row r="46" spans="1:19" ht="15" thickBot="1" x14ac:dyDescent="0.4">
      <c r="A46" s="165" t="s">
        <v>26</v>
      </c>
      <c r="B46" s="166">
        <v>2151</v>
      </c>
      <c r="C46" s="166">
        <v>195</v>
      </c>
      <c r="D46" s="166">
        <v>1423</v>
      </c>
      <c r="E46" s="166">
        <v>125</v>
      </c>
      <c r="F46" s="167">
        <v>1959</v>
      </c>
      <c r="G46" s="171">
        <v>104</v>
      </c>
      <c r="H46" s="167">
        <v>1285</v>
      </c>
      <c r="I46" s="167">
        <v>93.311272788792849</v>
      </c>
      <c r="J46" s="167">
        <v>933.29088509082794</v>
      </c>
      <c r="K46" s="167">
        <v>102.69821578264236</v>
      </c>
    </row>
    <row r="47" spans="1:19" ht="15" thickBot="1" x14ac:dyDescent="0.4">
      <c r="A47" s="172"/>
      <c r="B47" s="168"/>
      <c r="C47" s="168"/>
      <c r="D47" s="168"/>
      <c r="E47" s="168"/>
      <c r="F47" s="169"/>
      <c r="G47" s="169"/>
      <c r="H47" s="169"/>
      <c r="I47" s="543"/>
      <c r="J47" s="543"/>
      <c r="K47" s="543"/>
    </row>
    <row r="48" spans="1:19" ht="15" thickBot="1" x14ac:dyDescent="0.4">
      <c r="A48" s="165" t="s">
        <v>74</v>
      </c>
      <c r="B48" s="173" t="s">
        <v>75</v>
      </c>
      <c r="C48" s="173" t="s">
        <v>75</v>
      </c>
      <c r="D48" s="173" t="s">
        <v>75</v>
      </c>
      <c r="E48" s="173" t="s">
        <v>75</v>
      </c>
      <c r="F48" s="174" t="s">
        <v>75</v>
      </c>
      <c r="G48" s="174" t="s">
        <v>75</v>
      </c>
      <c r="H48" s="174" t="s">
        <v>75</v>
      </c>
      <c r="I48" s="189" t="s">
        <v>75</v>
      </c>
      <c r="J48" s="189"/>
      <c r="K48" s="189"/>
    </row>
    <row r="49" spans="1:11" ht="15" thickBot="1" x14ac:dyDescent="0.4">
      <c r="A49" s="175"/>
      <c r="B49" s="176"/>
      <c r="C49" s="176"/>
      <c r="D49" s="176"/>
      <c r="E49" s="176"/>
      <c r="F49" s="177"/>
      <c r="G49" s="177"/>
      <c r="H49" s="177"/>
      <c r="I49" s="544"/>
      <c r="J49" s="544"/>
      <c r="K49" s="544"/>
    </row>
    <row r="50" spans="1:11" ht="15" thickBot="1" x14ac:dyDescent="0.4">
      <c r="A50" s="178" t="s">
        <v>76</v>
      </c>
      <c r="B50" s="179"/>
      <c r="C50" s="179"/>
      <c r="D50" s="179"/>
      <c r="E50" s="179"/>
      <c r="F50" s="180"/>
      <c r="G50" s="180"/>
      <c r="H50" s="180"/>
      <c r="I50" s="545"/>
      <c r="J50" s="545"/>
      <c r="K50" s="545"/>
    </row>
    <row r="51" spans="1:11" ht="15" thickBot="1" x14ac:dyDescent="0.4">
      <c r="A51" s="178" t="s">
        <v>77</v>
      </c>
      <c r="B51" s="179"/>
      <c r="C51" s="179"/>
      <c r="D51" s="179"/>
      <c r="E51" s="179"/>
      <c r="F51" s="180"/>
      <c r="G51" s="180"/>
      <c r="H51" s="180"/>
      <c r="I51" s="545"/>
      <c r="J51" s="545"/>
      <c r="K51" s="545"/>
    </row>
    <row r="52" spans="1:11" ht="15" thickBot="1" x14ac:dyDescent="0.4">
      <c r="A52" s="181"/>
      <c r="B52" s="182"/>
      <c r="C52" s="182"/>
      <c r="D52" s="182"/>
      <c r="E52" s="182"/>
      <c r="F52" s="183"/>
      <c r="G52" s="183"/>
      <c r="H52" s="183"/>
      <c r="I52" s="546"/>
      <c r="J52" s="546"/>
      <c r="K52" s="546"/>
    </row>
    <row r="53" spans="1:11" ht="15" thickBot="1" x14ac:dyDescent="0.4">
      <c r="A53" s="184" t="s">
        <v>82</v>
      </c>
      <c r="B53" s="185">
        <v>96</v>
      </c>
      <c r="C53" s="185">
        <v>35</v>
      </c>
      <c r="D53" s="185" t="s">
        <v>75</v>
      </c>
      <c r="E53" s="185" t="s">
        <v>75</v>
      </c>
      <c r="F53" s="186">
        <v>2</v>
      </c>
      <c r="G53" s="284" t="s">
        <v>83</v>
      </c>
      <c r="H53" s="174" t="s">
        <v>75</v>
      </c>
      <c r="I53" s="189" t="s">
        <v>75</v>
      </c>
      <c r="J53" s="189" t="s">
        <v>75</v>
      </c>
      <c r="K53" s="189" t="s">
        <v>75</v>
      </c>
    </row>
    <row r="54" spans="1:11" ht="15" thickBot="1" x14ac:dyDescent="0.4">
      <c r="A54" s="188" t="s">
        <v>84</v>
      </c>
      <c r="B54" s="166" t="s">
        <v>75</v>
      </c>
      <c r="C54" s="166" t="s">
        <v>75</v>
      </c>
      <c r="D54" s="166" t="s">
        <v>75</v>
      </c>
      <c r="E54" s="166" t="s">
        <v>75</v>
      </c>
      <c r="F54" s="174" t="s">
        <v>75</v>
      </c>
      <c r="G54" s="285" t="s">
        <v>75</v>
      </c>
      <c r="H54" s="174" t="s">
        <v>75</v>
      </c>
      <c r="I54" s="189" t="s">
        <v>75</v>
      </c>
      <c r="J54" s="189" t="s">
        <v>75</v>
      </c>
      <c r="K54" s="189" t="s">
        <v>75</v>
      </c>
    </row>
    <row r="55" spans="1:11" ht="15" thickBot="1" x14ac:dyDescent="0.4">
      <c r="A55" s="184" t="s">
        <v>78</v>
      </c>
      <c r="B55" s="166">
        <v>86</v>
      </c>
      <c r="C55" s="166">
        <v>23</v>
      </c>
      <c r="D55" s="166">
        <v>248</v>
      </c>
      <c r="E55" s="166">
        <v>31</v>
      </c>
      <c r="F55" s="174">
        <v>67</v>
      </c>
      <c r="G55" s="285">
        <v>14</v>
      </c>
      <c r="H55" s="174" t="s">
        <v>75</v>
      </c>
      <c r="I55" s="189" t="s">
        <v>75</v>
      </c>
      <c r="J55" s="189" t="s">
        <v>75</v>
      </c>
      <c r="K55" s="189" t="s">
        <v>75</v>
      </c>
    </row>
    <row r="56" spans="1:11" ht="15" thickBot="1" x14ac:dyDescent="0.4">
      <c r="A56" s="184" t="s">
        <v>229</v>
      </c>
      <c r="B56" s="166" t="s">
        <v>75</v>
      </c>
      <c r="C56" s="166" t="s">
        <v>75</v>
      </c>
      <c r="D56" s="166" t="s">
        <v>75</v>
      </c>
      <c r="E56" s="166" t="s">
        <v>75</v>
      </c>
      <c r="F56" s="174" t="s">
        <v>75</v>
      </c>
      <c r="G56" s="285" t="s">
        <v>75</v>
      </c>
      <c r="H56" s="555">
        <v>8.093</v>
      </c>
      <c r="I56" s="189">
        <v>1.165</v>
      </c>
      <c r="J56" s="554">
        <v>15.47</v>
      </c>
      <c r="K56" s="554">
        <v>2.23</v>
      </c>
    </row>
    <row r="57" spans="1:11" ht="15" thickBot="1" x14ac:dyDescent="0.4">
      <c r="A57" s="184" t="s">
        <v>79</v>
      </c>
      <c r="B57" s="166" t="s">
        <v>75</v>
      </c>
      <c r="C57" s="166" t="s">
        <v>75</v>
      </c>
      <c r="D57" s="166" t="s">
        <v>75</v>
      </c>
      <c r="E57" s="166" t="s">
        <v>75</v>
      </c>
      <c r="F57" s="174" t="s">
        <v>75</v>
      </c>
      <c r="G57" s="285" t="s">
        <v>75</v>
      </c>
      <c r="H57" s="174" t="s">
        <v>75</v>
      </c>
      <c r="I57" s="189" t="s">
        <v>75</v>
      </c>
      <c r="J57" s="189" t="s">
        <v>75</v>
      </c>
      <c r="K57" s="189" t="s">
        <v>75</v>
      </c>
    </row>
    <row r="58" spans="1:11" ht="15" thickBot="1" x14ac:dyDescent="0.4">
      <c r="A58" s="184" t="s">
        <v>80</v>
      </c>
      <c r="B58" s="166">
        <v>868</v>
      </c>
      <c r="C58" s="166">
        <v>684</v>
      </c>
      <c r="D58" s="166">
        <v>684</v>
      </c>
      <c r="E58" s="166">
        <v>533</v>
      </c>
      <c r="F58" s="174">
        <v>177</v>
      </c>
      <c r="G58" s="285">
        <v>87</v>
      </c>
      <c r="H58" s="174" t="s">
        <v>75</v>
      </c>
      <c r="I58" s="189" t="s">
        <v>75</v>
      </c>
      <c r="J58" s="189" t="s">
        <v>75</v>
      </c>
      <c r="K58" s="189" t="s">
        <v>75</v>
      </c>
    </row>
    <row r="59" spans="1:11" ht="15" thickBot="1" x14ac:dyDescent="0.4">
      <c r="A59" s="184" t="s">
        <v>81</v>
      </c>
      <c r="B59" s="166">
        <v>980</v>
      </c>
      <c r="C59" s="166">
        <v>26</v>
      </c>
      <c r="D59" s="166">
        <v>460</v>
      </c>
      <c r="E59" s="166">
        <v>10</v>
      </c>
      <c r="F59" s="189">
        <v>1789</v>
      </c>
      <c r="G59" s="285">
        <v>41</v>
      </c>
      <c r="H59" s="189">
        <v>1021.093</v>
      </c>
      <c r="I59" s="189">
        <v>30.587</v>
      </c>
      <c r="J59" s="189">
        <v>962.04</v>
      </c>
      <c r="K59" s="189">
        <v>7.6</v>
      </c>
    </row>
    <row r="60" spans="1:11" ht="15" thickBot="1" x14ac:dyDescent="0.4">
      <c r="A60" s="184" t="s">
        <v>255</v>
      </c>
      <c r="B60" s="402" t="s">
        <v>75</v>
      </c>
      <c r="C60" s="402" t="s">
        <v>75</v>
      </c>
      <c r="D60" s="402" t="s">
        <v>75</v>
      </c>
      <c r="E60" s="402" t="s">
        <v>75</v>
      </c>
      <c r="F60" s="403" t="s">
        <v>75</v>
      </c>
      <c r="G60" s="404" t="s">
        <v>75</v>
      </c>
      <c r="H60" s="189">
        <v>10</v>
      </c>
      <c r="I60" s="189" t="s">
        <v>230</v>
      </c>
      <c r="J60" s="189" t="s">
        <v>75</v>
      </c>
      <c r="K60" s="189" t="s">
        <v>75</v>
      </c>
    </row>
    <row r="61" spans="1:11" ht="15" thickBot="1" x14ac:dyDescent="0.4">
      <c r="A61" s="184" t="s">
        <v>85</v>
      </c>
      <c r="B61" s="190">
        <v>126</v>
      </c>
      <c r="C61" s="190">
        <v>14</v>
      </c>
      <c r="D61" s="190">
        <v>411</v>
      </c>
      <c r="E61" s="190">
        <v>61</v>
      </c>
      <c r="F61" s="191">
        <v>725</v>
      </c>
      <c r="G61" s="286">
        <v>64</v>
      </c>
      <c r="H61" s="189">
        <v>1357.644</v>
      </c>
      <c r="I61" s="189">
        <v>112.52999999999996</v>
      </c>
      <c r="J61" s="189">
        <v>738.19</v>
      </c>
      <c r="K61" s="189">
        <v>50</v>
      </c>
    </row>
    <row r="62" spans="1:11" ht="15" thickBot="1" x14ac:dyDescent="0.4">
      <c r="A62" s="155"/>
      <c r="B62" s="168"/>
      <c r="C62" s="168"/>
      <c r="D62" s="168"/>
      <c r="E62" s="168"/>
      <c r="F62" s="169"/>
      <c r="G62" s="169"/>
      <c r="H62" s="169"/>
      <c r="I62" s="543"/>
      <c r="J62" s="543"/>
      <c r="K62" s="543"/>
    </row>
    <row r="63" spans="1:11" ht="15" thickBot="1" x14ac:dyDescent="0.4">
      <c r="A63" s="193" t="s">
        <v>86</v>
      </c>
      <c r="B63" s="194">
        <v>2156</v>
      </c>
      <c r="C63" s="194">
        <v>782</v>
      </c>
      <c r="D63" s="194">
        <v>1811</v>
      </c>
      <c r="E63" s="194">
        <v>637</v>
      </c>
      <c r="F63" s="195">
        <v>2761</v>
      </c>
      <c r="G63" s="196">
        <v>206</v>
      </c>
      <c r="H63" s="549">
        <v>2397</v>
      </c>
      <c r="I63" s="549">
        <v>145.747648447752</v>
      </c>
      <c r="J63" s="486">
        <v>1715.6913102567196</v>
      </c>
      <c r="K63" s="486">
        <v>60.222728252527304</v>
      </c>
    </row>
    <row r="64" spans="1:11" ht="15" thickBot="1" x14ac:dyDescent="0.4">
      <c r="A64" s="181"/>
      <c r="B64" s="197"/>
      <c r="C64" s="197"/>
      <c r="D64" s="197"/>
      <c r="E64" s="197"/>
      <c r="F64" s="198"/>
      <c r="G64" s="198"/>
      <c r="H64" s="198"/>
      <c r="I64" s="547"/>
      <c r="J64" s="547"/>
      <c r="K64" s="547"/>
    </row>
    <row r="65" spans="1:11" ht="15" thickBot="1" x14ac:dyDescent="0.4">
      <c r="A65" s="193" t="s">
        <v>29</v>
      </c>
      <c r="B65" s="194">
        <v>37832</v>
      </c>
      <c r="C65" s="194">
        <v>34723</v>
      </c>
      <c r="D65" s="194">
        <v>33784</v>
      </c>
      <c r="E65" s="194">
        <v>26161</v>
      </c>
      <c r="F65" s="195">
        <v>38001</v>
      </c>
      <c r="G65" s="195">
        <v>25088</v>
      </c>
      <c r="H65" s="549">
        <v>30503</v>
      </c>
      <c r="I65" s="549">
        <v>22504</v>
      </c>
      <c r="J65" s="486">
        <v>27354.514010950923</v>
      </c>
      <c r="K65" s="486">
        <v>18391.124938031309</v>
      </c>
    </row>
    <row r="66" spans="1:11" x14ac:dyDescent="0.35">
      <c r="A66" s="716" t="s">
        <v>231</v>
      </c>
    </row>
  </sheetData>
  <mergeCells count="14">
    <mergeCell ref="B39:C39"/>
    <mergeCell ref="D39:E39"/>
    <mergeCell ref="F39:G39"/>
    <mergeCell ref="H39:I39"/>
    <mergeCell ref="J39:K39"/>
    <mergeCell ref="B37:K37"/>
    <mergeCell ref="A1:O1"/>
    <mergeCell ref="B5:C5"/>
    <mergeCell ref="D5:E5"/>
    <mergeCell ref="F5:G5"/>
    <mergeCell ref="H5:I5"/>
    <mergeCell ref="J5:K5"/>
    <mergeCell ref="L5:M5"/>
    <mergeCell ref="B3:M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8"/>
  <sheetViews>
    <sheetView showGridLines="0" topLeftCell="A28" zoomScaleNormal="100" workbookViewId="0">
      <selection activeCell="A3" sqref="A3"/>
    </sheetView>
  </sheetViews>
  <sheetFormatPr defaultColWidth="9.1796875" defaultRowHeight="14.5" x14ac:dyDescent="0.35"/>
  <cols>
    <col min="1" max="1" width="23.453125" style="153" customWidth="1"/>
    <col min="2" max="12" width="10.7265625" style="153" customWidth="1"/>
    <col min="13" max="13" width="9.1796875" style="153"/>
    <col min="14" max="14" width="9.1796875" style="153" customWidth="1"/>
    <col min="15" max="16384" width="9.1796875" style="153"/>
  </cols>
  <sheetData>
    <row r="1" spans="1:12" ht="15.5" x14ac:dyDescent="0.35">
      <c r="A1" s="542" t="s">
        <v>266</v>
      </c>
    </row>
    <row r="2" spans="1:12" ht="15.5" x14ac:dyDescent="0.35">
      <c r="A2" s="201"/>
    </row>
    <row r="3" spans="1:12" ht="15.5" x14ac:dyDescent="0.35">
      <c r="A3" s="202"/>
      <c r="B3" s="704" t="s">
        <v>57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</row>
    <row r="4" spans="1:12" ht="13.5" customHeight="1" x14ac:dyDescent="0.35">
      <c r="A4" s="203"/>
      <c r="B4" s="203"/>
      <c r="C4" s="204"/>
      <c r="D4" s="205"/>
      <c r="E4" s="205"/>
      <c r="F4" s="205"/>
      <c r="G4" s="205"/>
      <c r="H4" s="205"/>
      <c r="I4" s="204"/>
      <c r="J4" s="204"/>
      <c r="K4" s="204"/>
    </row>
    <row r="5" spans="1:12" x14ac:dyDescent="0.35">
      <c r="A5" s="206" t="s">
        <v>87</v>
      </c>
      <c r="B5" s="207">
        <v>1992</v>
      </c>
      <c r="C5" s="207">
        <v>1996</v>
      </c>
      <c r="D5" s="207">
        <v>2002</v>
      </c>
      <c r="E5" s="207">
        <v>2006</v>
      </c>
      <c r="F5" s="207">
        <v>2008</v>
      </c>
      <c r="G5" s="207">
        <v>2010</v>
      </c>
      <c r="H5" s="208">
        <v>2012</v>
      </c>
      <c r="I5" s="207">
        <v>2014</v>
      </c>
      <c r="J5" s="217">
        <v>2016</v>
      </c>
      <c r="K5" s="536">
        <v>2018</v>
      </c>
      <c r="L5" s="487">
        <v>2020</v>
      </c>
    </row>
    <row r="6" spans="1:12" ht="6" customHeight="1" thickBot="1" x14ac:dyDescent="0.4">
      <c r="A6" s="209"/>
      <c r="B6" s="210"/>
      <c r="C6" s="210"/>
      <c r="D6" s="210"/>
      <c r="E6" s="210"/>
      <c r="F6" s="210"/>
      <c r="G6" s="211"/>
      <c r="H6" s="212"/>
      <c r="I6" s="212"/>
      <c r="J6" s="158"/>
      <c r="K6" s="158"/>
      <c r="L6" s="158"/>
    </row>
    <row r="7" spans="1:12" ht="12.75" customHeight="1" thickBot="1" x14ac:dyDescent="0.4">
      <c r="A7" s="393" t="s">
        <v>180</v>
      </c>
      <c r="B7" s="390" t="s">
        <v>75</v>
      </c>
      <c r="C7" s="390" t="s">
        <v>75</v>
      </c>
      <c r="D7" s="390" t="s">
        <v>75</v>
      </c>
      <c r="E7" s="390" t="s">
        <v>75</v>
      </c>
      <c r="F7" s="390" t="s">
        <v>75</v>
      </c>
      <c r="G7" s="390" t="s">
        <v>75</v>
      </c>
      <c r="H7" s="390" t="s">
        <v>75</v>
      </c>
      <c r="I7" s="390" t="s">
        <v>75</v>
      </c>
      <c r="J7" s="390" t="s">
        <v>75</v>
      </c>
      <c r="K7" s="390">
        <v>0.9</v>
      </c>
      <c r="L7" s="413">
        <v>1.0976246429224772</v>
      </c>
    </row>
    <row r="8" spans="1:12" ht="12.75" customHeight="1" thickBot="1" x14ac:dyDescent="0.4">
      <c r="A8" s="394" t="s">
        <v>100</v>
      </c>
      <c r="B8" s="407" t="s">
        <v>75</v>
      </c>
      <c r="C8" s="407" t="s">
        <v>75</v>
      </c>
      <c r="D8" s="407" t="s">
        <v>75</v>
      </c>
      <c r="E8" s="407" t="s">
        <v>93</v>
      </c>
      <c r="F8" s="407">
        <v>0.1</v>
      </c>
      <c r="G8" s="407">
        <v>0.1</v>
      </c>
      <c r="H8" s="407">
        <v>0.1</v>
      </c>
      <c r="I8" s="408">
        <v>0.1</v>
      </c>
      <c r="J8" s="409">
        <v>0.4</v>
      </c>
      <c r="K8" s="409">
        <v>0.3</v>
      </c>
      <c r="L8" s="413">
        <v>0.35125169735195361</v>
      </c>
    </row>
    <row r="9" spans="1:12" ht="12.75" customHeight="1" thickBot="1" x14ac:dyDescent="0.4">
      <c r="A9" s="394" t="s">
        <v>89</v>
      </c>
      <c r="B9" s="407">
        <v>1.9</v>
      </c>
      <c r="C9" s="407">
        <v>1.9</v>
      </c>
      <c r="D9" s="407">
        <v>1.3</v>
      </c>
      <c r="E9" s="407">
        <v>1.4</v>
      </c>
      <c r="F9" s="407">
        <v>1.7</v>
      </c>
      <c r="G9" s="407">
        <v>3.8</v>
      </c>
      <c r="H9" s="407">
        <v>4.3</v>
      </c>
      <c r="I9" s="408">
        <v>4.2</v>
      </c>
      <c r="J9" s="409">
        <v>4.3</v>
      </c>
      <c r="K9" s="409">
        <v>4.2</v>
      </c>
      <c r="L9" s="413">
        <v>5.529063250458476</v>
      </c>
    </row>
    <row r="10" spans="1:12" ht="12.75" customHeight="1" thickBot="1" x14ac:dyDescent="0.4">
      <c r="A10" s="394" t="s">
        <v>119</v>
      </c>
      <c r="B10" s="407" t="s">
        <v>75</v>
      </c>
      <c r="C10" s="407" t="s">
        <v>75</v>
      </c>
      <c r="D10" s="407" t="s">
        <v>75</v>
      </c>
      <c r="E10" s="407" t="s">
        <v>75</v>
      </c>
      <c r="F10" s="407" t="s">
        <v>75</v>
      </c>
      <c r="G10" s="407" t="s">
        <v>93</v>
      </c>
      <c r="H10" s="407" t="s">
        <v>93</v>
      </c>
      <c r="I10" s="408" t="s">
        <v>93</v>
      </c>
      <c r="J10" s="409" t="s">
        <v>93</v>
      </c>
      <c r="K10" s="409" t="s">
        <v>93</v>
      </c>
      <c r="L10" s="413" t="s">
        <v>93</v>
      </c>
    </row>
    <row r="11" spans="1:12" ht="12.75" customHeight="1" thickBot="1" x14ac:dyDescent="0.4">
      <c r="A11" s="394" t="s">
        <v>97</v>
      </c>
      <c r="B11" s="407">
        <v>0.3</v>
      </c>
      <c r="C11" s="407">
        <v>0.3</v>
      </c>
      <c r="D11" s="407">
        <v>0.4</v>
      </c>
      <c r="E11" s="407">
        <v>0.6</v>
      </c>
      <c r="F11" s="407">
        <v>0.7</v>
      </c>
      <c r="G11" s="407">
        <v>0.5</v>
      </c>
      <c r="H11" s="407">
        <v>0.5</v>
      </c>
      <c r="I11" s="408">
        <v>0.3</v>
      </c>
      <c r="J11" s="409">
        <v>0.5</v>
      </c>
      <c r="K11" s="409" t="s">
        <v>75</v>
      </c>
      <c r="L11" s="413" t="s">
        <v>75</v>
      </c>
    </row>
    <row r="12" spans="1:12" ht="12.75" customHeight="1" thickBot="1" x14ac:dyDescent="0.4">
      <c r="A12" s="394" t="s">
        <v>117</v>
      </c>
      <c r="B12" s="407" t="s">
        <v>93</v>
      </c>
      <c r="C12" s="407">
        <v>0.1</v>
      </c>
      <c r="D12" s="407" t="s">
        <v>93</v>
      </c>
      <c r="E12" s="407" t="s">
        <v>93</v>
      </c>
      <c r="F12" s="407" t="s">
        <v>93</v>
      </c>
      <c r="G12" s="407" t="s">
        <v>93</v>
      </c>
      <c r="H12" s="407" t="s">
        <v>93</v>
      </c>
      <c r="I12" s="408" t="s">
        <v>93</v>
      </c>
      <c r="J12" s="409">
        <v>0.1</v>
      </c>
      <c r="K12" s="409" t="s">
        <v>75</v>
      </c>
      <c r="L12" s="413" t="s">
        <v>75</v>
      </c>
    </row>
    <row r="13" spans="1:12" ht="12.75" customHeight="1" thickBot="1" x14ac:dyDescent="0.4">
      <c r="A13" s="395" t="s">
        <v>130</v>
      </c>
      <c r="B13" s="407" t="s">
        <v>75</v>
      </c>
      <c r="C13" s="407" t="s">
        <v>75</v>
      </c>
      <c r="D13" s="407" t="s">
        <v>75</v>
      </c>
      <c r="E13" s="407" t="s">
        <v>75</v>
      </c>
      <c r="F13" s="407" t="s">
        <v>75</v>
      </c>
      <c r="G13" s="391" t="s">
        <v>75</v>
      </c>
      <c r="H13" s="390" t="s">
        <v>75</v>
      </c>
      <c r="I13" s="408" t="s">
        <v>131</v>
      </c>
      <c r="J13" s="409" t="s">
        <v>75</v>
      </c>
      <c r="K13" s="409" t="s">
        <v>75</v>
      </c>
      <c r="L13" s="413" t="s">
        <v>75</v>
      </c>
    </row>
    <row r="14" spans="1:12" ht="12.75" customHeight="1" thickBot="1" x14ac:dyDescent="0.4">
      <c r="A14" s="394" t="s">
        <v>98</v>
      </c>
      <c r="B14" s="407">
        <v>0.7</v>
      </c>
      <c r="C14" s="407">
        <v>0.4</v>
      </c>
      <c r="D14" s="407">
        <v>0.7</v>
      </c>
      <c r="E14" s="407">
        <v>0.4</v>
      </c>
      <c r="F14" s="407">
        <v>0.7</v>
      </c>
      <c r="G14" s="407">
        <v>0.5</v>
      </c>
      <c r="H14" s="407">
        <v>0.1</v>
      </c>
      <c r="I14" s="408">
        <v>0.2</v>
      </c>
      <c r="J14" s="409">
        <v>2.5</v>
      </c>
      <c r="K14" s="409">
        <v>2.7</v>
      </c>
      <c r="L14" s="413">
        <v>4.2499084137257297</v>
      </c>
    </row>
    <row r="15" spans="1:12" ht="12.75" customHeight="1" thickBot="1" x14ac:dyDescent="0.4">
      <c r="A15" s="395" t="s">
        <v>135</v>
      </c>
      <c r="B15" s="391">
        <v>0.30399999999999999</v>
      </c>
      <c r="C15" s="391">
        <v>8.3000000000000004E-2</v>
      </c>
      <c r="D15" s="391">
        <v>0.23699999999999999</v>
      </c>
      <c r="E15" s="391" t="s">
        <v>75</v>
      </c>
      <c r="F15" s="391" t="s">
        <v>75</v>
      </c>
      <c r="G15" s="391" t="s">
        <v>93</v>
      </c>
      <c r="H15" s="390">
        <v>7.8E-2</v>
      </c>
      <c r="I15" s="390" t="s">
        <v>75</v>
      </c>
      <c r="J15" s="409" t="s">
        <v>75</v>
      </c>
      <c r="K15" s="409" t="s">
        <v>75</v>
      </c>
      <c r="L15" s="413" t="s">
        <v>75</v>
      </c>
    </row>
    <row r="16" spans="1:12" ht="12.75" customHeight="1" thickBot="1" x14ac:dyDescent="0.4">
      <c r="A16" s="394" t="s">
        <v>116</v>
      </c>
      <c r="B16" s="407" t="s">
        <v>75</v>
      </c>
      <c r="C16" s="407" t="s">
        <v>93</v>
      </c>
      <c r="D16" s="407" t="s">
        <v>93</v>
      </c>
      <c r="E16" s="407" t="s">
        <v>93</v>
      </c>
      <c r="F16" s="407" t="s">
        <v>93</v>
      </c>
      <c r="G16" s="407" t="s">
        <v>93</v>
      </c>
      <c r="H16" s="407" t="s">
        <v>93</v>
      </c>
      <c r="I16" s="408" t="s">
        <v>93</v>
      </c>
      <c r="J16" s="409" t="s">
        <v>93</v>
      </c>
      <c r="K16" s="409" t="s">
        <v>93</v>
      </c>
      <c r="L16" s="413" t="s">
        <v>93</v>
      </c>
    </row>
    <row r="17" spans="1:17" ht="12.75" customHeight="1" thickBot="1" x14ac:dyDescent="0.4">
      <c r="A17" s="394" t="s">
        <v>105</v>
      </c>
      <c r="B17" s="407" t="s">
        <v>75</v>
      </c>
      <c r="C17" s="407" t="s">
        <v>75</v>
      </c>
      <c r="D17" s="407" t="s">
        <v>75</v>
      </c>
      <c r="E17" s="407" t="s">
        <v>75</v>
      </c>
      <c r="F17" s="407" t="s">
        <v>93</v>
      </c>
      <c r="G17" s="407" t="s">
        <v>93</v>
      </c>
      <c r="H17" s="407" t="s">
        <v>93</v>
      </c>
      <c r="I17" s="408" t="s">
        <v>93</v>
      </c>
      <c r="J17" s="409">
        <v>0.7</v>
      </c>
      <c r="K17" s="409">
        <v>0.3</v>
      </c>
      <c r="L17" s="413" t="s">
        <v>93</v>
      </c>
    </row>
    <row r="18" spans="1:17" ht="12.75" customHeight="1" thickBot="1" x14ac:dyDescent="0.4">
      <c r="A18" s="396" t="s">
        <v>132</v>
      </c>
      <c r="B18" s="391" t="s">
        <v>93</v>
      </c>
      <c r="C18" s="391" t="s">
        <v>75</v>
      </c>
      <c r="D18" s="391" t="s">
        <v>93</v>
      </c>
      <c r="E18" s="391" t="s">
        <v>75</v>
      </c>
      <c r="F18" s="391" t="s">
        <v>75</v>
      </c>
      <c r="G18" s="391" t="s">
        <v>93</v>
      </c>
      <c r="H18" s="390" t="s">
        <v>93</v>
      </c>
      <c r="I18" s="408" t="s">
        <v>133</v>
      </c>
      <c r="J18" s="409" t="s">
        <v>93</v>
      </c>
      <c r="K18" s="409" t="s">
        <v>93</v>
      </c>
      <c r="L18" s="413" t="s">
        <v>110</v>
      </c>
    </row>
    <row r="19" spans="1:17" ht="12.75" customHeight="1" thickBot="1" x14ac:dyDescent="0.4">
      <c r="A19" s="394" t="s">
        <v>113</v>
      </c>
      <c r="B19" s="407" t="s">
        <v>93</v>
      </c>
      <c r="C19" s="407" t="s">
        <v>93</v>
      </c>
      <c r="D19" s="407" t="s">
        <v>93</v>
      </c>
      <c r="E19" s="407" t="s">
        <v>93</v>
      </c>
      <c r="F19" s="407" t="s">
        <v>93</v>
      </c>
      <c r="G19" s="407" t="s">
        <v>93</v>
      </c>
      <c r="H19" s="407" t="s">
        <v>93</v>
      </c>
      <c r="I19" s="408" t="s">
        <v>93</v>
      </c>
      <c r="J19" s="409">
        <v>0.8</v>
      </c>
      <c r="K19" s="409">
        <v>0.1</v>
      </c>
      <c r="L19" s="413" t="s">
        <v>110</v>
      </c>
    </row>
    <row r="20" spans="1:17" ht="12.75" customHeight="1" thickBot="1" x14ac:dyDescent="0.4">
      <c r="A20" s="394" t="s">
        <v>109</v>
      </c>
      <c r="B20" s="407" t="s">
        <v>75</v>
      </c>
      <c r="C20" s="407" t="s">
        <v>75</v>
      </c>
      <c r="D20" s="407" t="s">
        <v>93</v>
      </c>
      <c r="E20" s="407" t="s">
        <v>75</v>
      </c>
      <c r="F20" s="407" t="s">
        <v>93</v>
      </c>
      <c r="G20" s="407" t="s">
        <v>93</v>
      </c>
      <c r="H20" s="407" t="s">
        <v>93</v>
      </c>
      <c r="I20" s="408" t="s">
        <v>93</v>
      </c>
      <c r="J20" s="409" t="s">
        <v>110</v>
      </c>
      <c r="K20" s="409">
        <v>0.2</v>
      </c>
      <c r="L20" s="413">
        <v>8.9357339863803897E-2</v>
      </c>
    </row>
    <row r="21" spans="1:17" ht="12.75" customHeight="1" thickBot="1" x14ac:dyDescent="0.4">
      <c r="A21" s="395" t="s">
        <v>122</v>
      </c>
      <c r="B21" s="407" t="s">
        <v>75</v>
      </c>
      <c r="C21" s="407" t="s">
        <v>75</v>
      </c>
      <c r="D21" s="407" t="s">
        <v>75</v>
      </c>
      <c r="E21" s="407" t="s">
        <v>75</v>
      </c>
      <c r="F21" s="407" t="s">
        <v>75</v>
      </c>
      <c r="G21" s="391" t="s">
        <v>75</v>
      </c>
      <c r="H21" s="390" t="s">
        <v>75</v>
      </c>
      <c r="I21" s="408" t="s">
        <v>123</v>
      </c>
      <c r="J21" s="409" t="s">
        <v>75</v>
      </c>
      <c r="K21" s="409" t="s">
        <v>75</v>
      </c>
      <c r="L21" s="413" t="s">
        <v>75</v>
      </c>
    </row>
    <row r="22" spans="1:17" ht="12.75" customHeight="1" thickBot="1" x14ac:dyDescent="0.4">
      <c r="A22" s="394" t="s">
        <v>91</v>
      </c>
      <c r="B22" s="410">
        <v>1.4</v>
      </c>
      <c r="C22" s="410">
        <v>2.4</v>
      </c>
      <c r="D22" s="410">
        <v>3.3</v>
      </c>
      <c r="E22" s="410">
        <v>2.5</v>
      </c>
      <c r="F22" s="410">
        <v>4</v>
      </c>
      <c r="G22" s="410">
        <v>3.3</v>
      </c>
      <c r="H22" s="410">
        <v>2.6</v>
      </c>
      <c r="I22" s="411">
        <v>1.4</v>
      </c>
      <c r="J22" s="412">
        <v>1.7</v>
      </c>
      <c r="K22" s="412">
        <v>1.3</v>
      </c>
      <c r="L22" s="413">
        <v>0.73984127189911986</v>
      </c>
    </row>
    <row r="23" spans="1:17" ht="12.75" customHeight="1" thickBot="1" x14ac:dyDescent="0.4">
      <c r="A23" s="394" t="s">
        <v>90</v>
      </c>
      <c r="B23" s="410">
        <v>0.1</v>
      </c>
      <c r="C23" s="410">
        <v>0.5</v>
      </c>
      <c r="D23" s="410">
        <v>0.3</v>
      </c>
      <c r="E23" s="410">
        <v>0.7</v>
      </c>
      <c r="F23" s="410">
        <v>0.6</v>
      </c>
      <c r="G23" s="410">
        <v>0.7</v>
      </c>
      <c r="H23" s="410">
        <v>1</v>
      </c>
      <c r="I23" s="411">
        <v>1.5</v>
      </c>
      <c r="J23" s="412">
        <v>1.4</v>
      </c>
      <c r="K23" s="412">
        <v>1.4</v>
      </c>
      <c r="L23" s="413">
        <v>1.5631840925575173</v>
      </c>
    </row>
    <row r="24" spans="1:17" ht="12.75" customHeight="1" thickBot="1" x14ac:dyDescent="0.4">
      <c r="A24" s="393" t="s">
        <v>184</v>
      </c>
      <c r="B24" s="390" t="s">
        <v>75</v>
      </c>
      <c r="C24" s="390" t="s">
        <v>75</v>
      </c>
      <c r="D24" s="390" t="s">
        <v>75</v>
      </c>
      <c r="E24" s="390" t="s">
        <v>75</v>
      </c>
      <c r="F24" s="390" t="s">
        <v>75</v>
      </c>
      <c r="G24" s="390" t="s">
        <v>75</v>
      </c>
      <c r="H24" s="390" t="s">
        <v>75</v>
      </c>
      <c r="I24" s="390" t="s">
        <v>75</v>
      </c>
      <c r="J24" s="409" t="s">
        <v>75</v>
      </c>
      <c r="K24" s="409" t="s">
        <v>93</v>
      </c>
      <c r="L24" s="413" t="s">
        <v>110</v>
      </c>
      <c r="Q24" s="389"/>
    </row>
    <row r="25" spans="1:17" ht="12.75" customHeight="1" thickBot="1" x14ac:dyDescent="0.4">
      <c r="A25" s="394" t="s">
        <v>101</v>
      </c>
      <c r="B25" s="407" t="s">
        <v>75</v>
      </c>
      <c r="C25" s="407" t="s">
        <v>93</v>
      </c>
      <c r="D25" s="407">
        <v>0.1</v>
      </c>
      <c r="E25" s="407">
        <v>0.1</v>
      </c>
      <c r="F25" s="407">
        <v>0.1</v>
      </c>
      <c r="G25" s="407">
        <v>0.1</v>
      </c>
      <c r="H25" s="407">
        <v>0.1</v>
      </c>
      <c r="I25" s="408">
        <v>0.1</v>
      </c>
      <c r="J25" s="409">
        <v>0.1</v>
      </c>
      <c r="K25" s="409" t="s">
        <v>93</v>
      </c>
      <c r="L25" s="413" t="s">
        <v>75</v>
      </c>
    </row>
    <row r="26" spans="1:17" ht="12.75" customHeight="1" thickBot="1" x14ac:dyDescent="0.4">
      <c r="A26" s="393" t="s">
        <v>185</v>
      </c>
      <c r="B26" s="390" t="s">
        <v>75</v>
      </c>
      <c r="C26" s="390" t="s">
        <v>75</v>
      </c>
      <c r="D26" s="390" t="s">
        <v>75</v>
      </c>
      <c r="E26" s="390" t="s">
        <v>75</v>
      </c>
      <c r="F26" s="390" t="s">
        <v>75</v>
      </c>
      <c r="G26" s="390" t="s">
        <v>75</v>
      </c>
      <c r="H26" s="390" t="s">
        <v>75</v>
      </c>
      <c r="I26" s="390" t="s">
        <v>75</v>
      </c>
      <c r="J26" s="390" t="s">
        <v>75</v>
      </c>
      <c r="K26" s="390">
        <v>0.1</v>
      </c>
      <c r="L26" s="413">
        <v>7.0000128111508256E-2</v>
      </c>
    </row>
    <row r="27" spans="1:17" ht="12.75" customHeight="1" thickBot="1" x14ac:dyDescent="0.4">
      <c r="A27" s="393" t="s">
        <v>227</v>
      </c>
      <c r="B27" s="390" t="s">
        <v>75</v>
      </c>
      <c r="C27" s="390" t="s">
        <v>75</v>
      </c>
      <c r="D27" s="390" t="s">
        <v>75</v>
      </c>
      <c r="E27" s="390" t="s">
        <v>75</v>
      </c>
      <c r="F27" s="390" t="s">
        <v>75</v>
      </c>
      <c r="G27" s="390" t="s">
        <v>75</v>
      </c>
      <c r="H27" s="390" t="s">
        <v>75</v>
      </c>
      <c r="I27" s="390" t="s">
        <v>75</v>
      </c>
      <c r="J27" s="390" t="s">
        <v>75</v>
      </c>
      <c r="K27" s="390" t="s">
        <v>110</v>
      </c>
      <c r="L27" s="413" t="s">
        <v>75</v>
      </c>
    </row>
    <row r="28" spans="1:17" ht="12.75" customHeight="1" thickBot="1" x14ac:dyDescent="0.4">
      <c r="A28" s="394" t="s">
        <v>107</v>
      </c>
      <c r="B28" s="407" t="s">
        <v>75</v>
      </c>
      <c r="C28" s="407" t="s">
        <v>75</v>
      </c>
      <c r="D28" s="407" t="s">
        <v>75</v>
      </c>
      <c r="E28" s="407" t="s">
        <v>75</v>
      </c>
      <c r="F28" s="407" t="s">
        <v>93</v>
      </c>
      <c r="G28" s="407" t="s">
        <v>93</v>
      </c>
      <c r="H28" s="407" t="s">
        <v>93</v>
      </c>
      <c r="I28" s="408" t="s">
        <v>93</v>
      </c>
      <c r="J28" s="409">
        <v>0.1</v>
      </c>
      <c r="K28" s="409">
        <v>0.3</v>
      </c>
      <c r="L28" s="413">
        <v>0.30407601900475117</v>
      </c>
    </row>
    <row r="29" spans="1:17" ht="12.75" customHeight="1" thickBot="1" x14ac:dyDescent="0.4">
      <c r="A29" s="393" t="s">
        <v>126</v>
      </c>
      <c r="B29" s="407" t="s">
        <v>75</v>
      </c>
      <c r="C29" s="407" t="s">
        <v>75</v>
      </c>
      <c r="D29" s="407" t="s">
        <v>75</v>
      </c>
      <c r="E29" s="407" t="s">
        <v>75</v>
      </c>
      <c r="F29" s="407" t="s">
        <v>75</v>
      </c>
      <c r="G29" s="391" t="s">
        <v>75</v>
      </c>
      <c r="H29" s="390" t="s">
        <v>75</v>
      </c>
      <c r="I29" s="408" t="s">
        <v>127</v>
      </c>
      <c r="J29" s="409" t="s">
        <v>75</v>
      </c>
      <c r="K29" s="409" t="s">
        <v>75</v>
      </c>
      <c r="L29" s="413" t="s">
        <v>75</v>
      </c>
    </row>
    <row r="30" spans="1:17" ht="12.75" customHeight="1" thickBot="1" x14ac:dyDescent="0.4">
      <c r="A30" s="393" t="s">
        <v>175</v>
      </c>
      <c r="B30" s="390" t="s">
        <v>75</v>
      </c>
      <c r="C30" s="390" t="s">
        <v>75</v>
      </c>
      <c r="D30" s="390" t="s">
        <v>75</v>
      </c>
      <c r="E30" s="390" t="s">
        <v>75</v>
      </c>
      <c r="F30" s="390" t="s">
        <v>75</v>
      </c>
      <c r="G30" s="390" t="s">
        <v>75</v>
      </c>
      <c r="H30" s="390" t="s">
        <v>75</v>
      </c>
      <c r="I30" s="390" t="s">
        <v>75</v>
      </c>
      <c r="J30" s="390" t="s">
        <v>75</v>
      </c>
      <c r="K30" s="390">
        <v>0.2</v>
      </c>
      <c r="L30" s="413">
        <v>0.12621522892051104</v>
      </c>
    </row>
    <row r="31" spans="1:17" ht="12.75" customHeight="1" thickBot="1" x14ac:dyDescent="0.4">
      <c r="A31" s="393" t="s">
        <v>128</v>
      </c>
      <c r="B31" s="390" t="s">
        <v>75</v>
      </c>
      <c r="C31" s="390" t="s">
        <v>75</v>
      </c>
      <c r="D31" s="390" t="s">
        <v>75</v>
      </c>
      <c r="E31" s="390" t="s">
        <v>93</v>
      </c>
      <c r="F31" s="390" t="s">
        <v>93</v>
      </c>
      <c r="G31" s="390" t="s">
        <v>93</v>
      </c>
      <c r="H31" s="390" t="s">
        <v>93</v>
      </c>
      <c r="I31" s="408" t="s">
        <v>129</v>
      </c>
      <c r="J31" s="409" t="s">
        <v>75</v>
      </c>
      <c r="K31" s="409" t="s">
        <v>110</v>
      </c>
      <c r="L31" s="413" t="s">
        <v>110</v>
      </c>
    </row>
    <row r="32" spans="1:17" ht="12.75" customHeight="1" thickBot="1" x14ac:dyDescent="0.4">
      <c r="A32" s="393" t="s">
        <v>137</v>
      </c>
      <c r="B32" s="390" t="s">
        <v>93</v>
      </c>
      <c r="C32" s="390" t="s">
        <v>93</v>
      </c>
      <c r="D32" s="390" t="s">
        <v>93</v>
      </c>
      <c r="E32" s="390" t="s">
        <v>75</v>
      </c>
      <c r="F32" s="390" t="s">
        <v>93</v>
      </c>
      <c r="G32" s="390" t="s">
        <v>93</v>
      </c>
      <c r="H32" s="390" t="s">
        <v>93</v>
      </c>
      <c r="I32" s="390" t="s">
        <v>75</v>
      </c>
      <c r="J32" s="409" t="s">
        <v>75</v>
      </c>
      <c r="K32" s="409" t="s">
        <v>75</v>
      </c>
      <c r="L32" s="413" t="s">
        <v>75</v>
      </c>
    </row>
    <row r="33" spans="1:12" ht="12.75" customHeight="1" thickBot="1" x14ac:dyDescent="0.4">
      <c r="A33" s="394" t="s">
        <v>95</v>
      </c>
      <c r="B33" s="407">
        <v>0.1</v>
      </c>
      <c r="C33" s="407">
        <v>0.4</v>
      </c>
      <c r="D33" s="407">
        <v>0.3</v>
      </c>
      <c r="E33" s="407">
        <v>0.3</v>
      </c>
      <c r="F33" s="407">
        <v>0.6</v>
      </c>
      <c r="G33" s="407">
        <v>0.8</v>
      </c>
      <c r="H33" s="407">
        <v>0.5</v>
      </c>
      <c r="I33" s="408">
        <v>0.6</v>
      </c>
      <c r="J33" s="409">
        <v>1.3</v>
      </c>
      <c r="K33" s="409">
        <v>1.6</v>
      </c>
      <c r="L33" s="413">
        <v>1.6152233051138052</v>
      </c>
    </row>
    <row r="34" spans="1:12" ht="12.75" customHeight="1" thickBot="1" x14ac:dyDescent="0.4">
      <c r="A34" s="393" t="s">
        <v>228</v>
      </c>
      <c r="B34" s="390" t="s">
        <v>75</v>
      </c>
      <c r="C34" s="390" t="s">
        <v>75</v>
      </c>
      <c r="D34" s="390" t="s">
        <v>75</v>
      </c>
      <c r="E34" s="390" t="s">
        <v>75</v>
      </c>
      <c r="F34" s="390" t="s">
        <v>75</v>
      </c>
      <c r="G34" s="390" t="s">
        <v>75</v>
      </c>
      <c r="H34" s="390" t="s">
        <v>75</v>
      </c>
      <c r="I34" s="390" t="s">
        <v>75</v>
      </c>
      <c r="J34" s="390" t="s">
        <v>75</v>
      </c>
      <c r="K34" s="390" t="s">
        <v>110</v>
      </c>
      <c r="L34" s="413" t="s">
        <v>75</v>
      </c>
    </row>
    <row r="35" spans="1:12" ht="12.75" customHeight="1" thickBot="1" x14ac:dyDescent="0.4">
      <c r="A35" s="394" t="s">
        <v>115</v>
      </c>
      <c r="B35" s="407" t="s">
        <v>75</v>
      </c>
      <c r="C35" s="407" t="s">
        <v>75</v>
      </c>
      <c r="D35" s="407" t="s">
        <v>75</v>
      </c>
      <c r="E35" s="407" t="s">
        <v>93</v>
      </c>
      <c r="F35" s="407" t="s">
        <v>93</v>
      </c>
      <c r="G35" s="407" t="s">
        <v>93</v>
      </c>
      <c r="H35" s="407" t="s">
        <v>93</v>
      </c>
      <c r="I35" s="408" t="s">
        <v>93</v>
      </c>
      <c r="J35" s="409" t="s">
        <v>75</v>
      </c>
      <c r="K35" s="409" t="s">
        <v>110</v>
      </c>
      <c r="L35" s="413">
        <v>9.9937926753569203E-2</v>
      </c>
    </row>
    <row r="36" spans="1:12" ht="12.75" customHeight="1" thickBot="1" x14ac:dyDescent="0.4">
      <c r="A36" s="393" t="s">
        <v>136</v>
      </c>
      <c r="B36" s="390" t="s">
        <v>75</v>
      </c>
      <c r="C36" s="390" t="s">
        <v>75</v>
      </c>
      <c r="D36" s="390" t="s">
        <v>75</v>
      </c>
      <c r="E36" s="390" t="s">
        <v>75</v>
      </c>
      <c r="F36" s="390" t="s">
        <v>75</v>
      </c>
      <c r="G36" s="390" t="s">
        <v>75</v>
      </c>
      <c r="H36" s="390">
        <v>7.8E-2</v>
      </c>
      <c r="I36" s="390" t="s">
        <v>75</v>
      </c>
      <c r="J36" s="409" t="s">
        <v>75</v>
      </c>
      <c r="K36" s="409" t="s">
        <v>75</v>
      </c>
      <c r="L36" s="413" t="s">
        <v>75</v>
      </c>
    </row>
    <row r="37" spans="1:12" ht="12.75" customHeight="1" thickBot="1" x14ac:dyDescent="0.4">
      <c r="A37" s="397" t="s">
        <v>134</v>
      </c>
      <c r="B37" s="391">
        <v>0.15</v>
      </c>
      <c r="C37" s="391" t="s">
        <v>75</v>
      </c>
      <c r="D37" s="391" t="s">
        <v>75</v>
      </c>
      <c r="E37" s="391" t="s">
        <v>75</v>
      </c>
      <c r="F37" s="391" t="s">
        <v>75</v>
      </c>
      <c r="G37" s="213" t="s">
        <v>93</v>
      </c>
      <c r="H37" s="214">
        <v>7.8E-2</v>
      </c>
      <c r="I37" s="390" t="s">
        <v>75</v>
      </c>
      <c r="J37" s="414">
        <v>3.7</v>
      </c>
      <c r="K37" s="414" t="s">
        <v>75</v>
      </c>
      <c r="L37" s="541" t="s">
        <v>75</v>
      </c>
    </row>
    <row r="38" spans="1:12" ht="12.75" customHeight="1" thickBot="1" x14ac:dyDescent="0.4">
      <c r="A38" s="398" t="s">
        <v>88</v>
      </c>
      <c r="B38" s="410">
        <v>2.2000000000000002</v>
      </c>
      <c r="C38" s="410">
        <v>5.9</v>
      </c>
      <c r="D38" s="410">
        <v>11.4</v>
      </c>
      <c r="E38" s="410">
        <v>7.2</v>
      </c>
      <c r="F38" s="410">
        <v>6.7</v>
      </c>
      <c r="G38" s="415">
        <v>6.8</v>
      </c>
      <c r="H38" s="415">
        <v>7.8</v>
      </c>
      <c r="I38" s="411">
        <v>6</v>
      </c>
      <c r="J38" s="416">
        <v>6.9</v>
      </c>
      <c r="K38" s="416">
        <v>5</v>
      </c>
      <c r="L38" s="417">
        <v>4.5080209499240338</v>
      </c>
    </row>
    <row r="39" spans="1:12" ht="12.75" customHeight="1" thickBot="1" x14ac:dyDescent="0.4">
      <c r="A39" s="398" t="s">
        <v>96</v>
      </c>
      <c r="B39" s="418" t="s">
        <v>93</v>
      </c>
      <c r="C39" s="418">
        <v>0.1</v>
      </c>
      <c r="D39" s="418">
        <v>0.1</v>
      </c>
      <c r="E39" s="418">
        <v>0.1</v>
      </c>
      <c r="F39" s="418">
        <v>0.2</v>
      </c>
      <c r="G39" s="418">
        <v>0.3</v>
      </c>
      <c r="H39" s="418">
        <v>0.2</v>
      </c>
      <c r="I39" s="408">
        <v>0.4</v>
      </c>
      <c r="J39" s="419">
        <v>1.2</v>
      </c>
      <c r="K39" s="419">
        <v>1.1000000000000001</v>
      </c>
      <c r="L39" s="417">
        <v>1.0068934286001812</v>
      </c>
    </row>
    <row r="40" spans="1:12" ht="12.75" customHeight="1" thickBot="1" x14ac:dyDescent="0.4">
      <c r="A40" s="398" t="s">
        <v>103</v>
      </c>
      <c r="B40" s="407" t="s">
        <v>75</v>
      </c>
      <c r="C40" s="407" t="s">
        <v>75</v>
      </c>
      <c r="D40" s="407" t="s">
        <v>93</v>
      </c>
      <c r="E40" s="407">
        <v>0.1</v>
      </c>
      <c r="F40" s="407" t="s">
        <v>93</v>
      </c>
      <c r="G40" s="418">
        <v>0.1</v>
      </c>
      <c r="H40" s="418" t="s">
        <v>93</v>
      </c>
      <c r="I40" s="408">
        <v>0.1</v>
      </c>
      <c r="J40" s="419">
        <v>0.8</v>
      </c>
      <c r="K40" s="419">
        <v>0.5</v>
      </c>
      <c r="L40" s="417">
        <v>0.28887438131964899</v>
      </c>
    </row>
    <row r="41" spans="1:12" ht="12.75" customHeight="1" thickBot="1" x14ac:dyDescent="0.4">
      <c r="A41" s="398" t="s">
        <v>112</v>
      </c>
      <c r="B41" s="418" t="s">
        <v>75</v>
      </c>
      <c r="C41" s="418" t="s">
        <v>75</v>
      </c>
      <c r="D41" s="418" t="s">
        <v>75</v>
      </c>
      <c r="E41" s="418" t="s">
        <v>75</v>
      </c>
      <c r="F41" s="418" t="s">
        <v>75</v>
      </c>
      <c r="G41" s="418" t="s">
        <v>75</v>
      </c>
      <c r="H41" s="418" t="s">
        <v>93</v>
      </c>
      <c r="I41" s="408" t="s">
        <v>93</v>
      </c>
      <c r="J41" s="419">
        <v>0.1</v>
      </c>
      <c r="K41" s="419">
        <v>0.1</v>
      </c>
      <c r="L41" s="417">
        <v>0.11509761213294609</v>
      </c>
    </row>
    <row r="42" spans="1:12" ht="12.75" customHeight="1" thickBot="1" x14ac:dyDescent="0.4">
      <c r="A42" s="398" t="s">
        <v>102</v>
      </c>
      <c r="B42" s="407">
        <v>0.3</v>
      </c>
      <c r="C42" s="407">
        <v>0.1</v>
      </c>
      <c r="D42" s="407" t="s">
        <v>93</v>
      </c>
      <c r="E42" s="407" t="s">
        <v>93</v>
      </c>
      <c r="F42" s="407" t="s">
        <v>93</v>
      </c>
      <c r="G42" s="418">
        <v>0.1</v>
      </c>
      <c r="H42" s="418">
        <v>0.1</v>
      </c>
      <c r="I42" s="408">
        <v>0.1</v>
      </c>
      <c r="J42" s="419">
        <v>0.1</v>
      </c>
      <c r="K42" s="419">
        <v>0.2</v>
      </c>
      <c r="L42" s="417">
        <v>9.0428229838417515E-2</v>
      </c>
    </row>
    <row r="43" spans="1:12" ht="12.75" customHeight="1" thickBot="1" x14ac:dyDescent="0.4">
      <c r="A43" s="398" t="s">
        <v>104</v>
      </c>
      <c r="B43" s="418" t="s">
        <v>93</v>
      </c>
      <c r="C43" s="418">
        <v>0.1</v>
      </c>
      <c r="D43" s="418" t="s">
        <v>75</v>
      </c>
      <c r="E43" s="418">
        <v>0.1</v>
      </c>
      <c r="F43" s="418" t="s">
        <v>93</v>
      </c>
      <c r="G43" s="418">
        <v>0.1</v>
      </c>
      <c r="H43" s="418">
        <v>0.1</v>
      </c>
      <c r="I43" s="408" t="s">
        <v>93</v>
      </c>
      <c r="J43" s="419">
        <v>0.1</v>
      </c>
      <c r="K43" s="419" t="s">
        <v>75</v>
      </c>
      <c r="L43" s="417" t="s">
        <v>75</v>
      </c>
    </row>
    <row r="44" spans="1:12" ht="12.75" customHeight="1" thickBot="1" x14ac:dyDescent="0.4">
      <c r="A44" s="398" t="s">
        <v>114</v>
      </c>
      <c r="B44" s="418" t="s">
        <v>75</v>
      </c>
      <c r="C44" s="418" t="s">
        <v>75</v>
      </c>
      <c r="D44" s="418" t="s">
        <v>75</v>
      </c>
      <c r="E44" s="418" t="s">
        <v>75</v>
      </c>
      <c r="F44" s="418" t="s">
        <v>75</v>
      </c>
      <c r="G44" s="418" t="s">
        <v>75</v>
      </c>
      <c r="H44" s="418" t="s">
        <v>75</v>
      </c>
      <c r="I44" s="420" t="s">
        <v>93</v>
      </c>
      <c r="J44" s="419" t="s">
        <v>75</v>
      </c>
      <c r="K44" s="419" t="s">
        <v>75</v>
      </c>
      <c r="L44" s="417" t="s">
        <v>75</v>
      </c>
    </row>
    <row r="45" spans="1:12" ht="12.75" customHeight="1" thickBot="1" x14ac:dyDescent="0.4">
      <c r="A45" s="398" t="s">
        <v>108</v>
      </c>
      <c r="B45" s="418">
        <v>0.1</v>
      </c>
      <c r="C45" s="418">
        <v>0.1</v>
      </c>
      <c r="D45" s="418" t="s">
        <v>93</v>
      </c>
      <c r="E45" s="418" t="s">
        <v>93</v>
      </c>
      <c r="F45" s="418" t="s">
        <v>93</v>
      </c>
      <c r="G45" s="418" t="s">
        <v>93</v>
      </c>
      <c r="H45" s="418" t="s">
        <v>93</v>
      </c>
      <c r="I45" s="420" t="s">
        <v>93</v>
      </c>
      <c r="J45" s="419" t="s">
        <v>93</v>
      </c>
      <c r="K45" s="419">
        <v>0.1</v>
      </c>
      <c r="L45" s="417">
        <v>8.5063408496407422E-2</v>
      </c>
    </row>
    <row r="46" spans="1:12" ht="12.75" customHeight="1" thickBot="1" x14ac:dyDescent="0.4">
      <c r="A46" s="399" t="s">
        <v>176</v>
      </c>
      <c r="B46" s="216" t="s">
        <v>75</v>
      </c>
      <c r="C46" s="216" t="s">
        <v>75</v>
      </c>
      <c r="D46" s="216" t="s">
        <v>75</v>
      </c>
      <c r="E46" s="216" t="s">
        <v>75</v>
      </c>
      <c r="F46" s="216" t="s">
        <v>75</v>
      </c>
      <c r="G46" s="216" t="s">
        <v>75</v>
      </c>
      <c r="H46" s="216" t="s">
        <v>75</v>
      </c>
      <c r="I46" s="216" t="s">
        <v>75</v>
      </c>
      <c r="J46" s="392" t="s">
        <v>75</v>
      </c>
      <c r="K46" s="392">
        <v>0.3</v>
      </c>
      <c r="L46" s="417">
        <v>0.2708789798859082</v>
      </c>
    </row>
    <row r="47" spans="1:12" ht="12.75" customHeight="1" thickBot="1" x14ac:dyDescent="0.4">
      <c r="A47" s="398" t="s">
        <v>111</v>
      </c>
      <c r="B47" s="418" t="s">
        <v>75</v>
      </c>
      <c r="C47" s="418" t="s">
        <v>93</v>
      </c>
      <c r="D47" s="418" t="s">
        <v>93</v>
      </c>
      <c r="E47" s="418" t="s">
        <v>93</v>
      </c>
      <c r="F47" s="418" t="s">
        <v>93</v>
      </c>
      <c r="G47" s="418" t="s">
        <v>93</v>
      </c>
      <c r="H47" s="418" t="s">
        <v>93</v>
      </c>
      <c r="I47" s="420" t="s">
        <v>93</v>
      </c>
      <c r="J47" s="419">
        <v>0.2</v>
      </c>
      <c r="K47" s="419" t="s">
        <v>75</v>
      </c>
      <c r="L47" s="417" t="s">
        <v>75</v>
      </c>
    </row>
    <row r="48" spans="1:12" ht="12.75" customHeight="1" thickBot="1" x14ac:dyDescent="0.4">
      <c r="A48" s="399" t="s">
        <v>226</v>
      </c>
      <c r="B48" s="216" t="s">
        <v>75</v>
      </c>
      <c r="C48" s="216" t="s">
        <v>75</v>
      </c>
      <c r="D48" s="216" t="s">
        <v>75</v>
      </c>
      <c r="E48" s="216" t="s">
        <v>75</v>
      </c>
      <c r="F48" s="216" t="s">
        <v>75</v>
      </c>
      <c r="G48" s="216" t="s">
        <v>75</v>
      </c>
      <c r="H48" s="216" t="s">
        <v>75</v>
      </c>
      <c r="I48" s="216" t="s">
        <v>75</v>
      </c>
      <c r="J48" s="392" t="s">
        <v>75</v>
      </c>
      <c r="K48" s="392">
        <v>3.6</v>
      </c>
      <c r="L48" s="417">
        <v>3.7930858262276761</v>
      </c>
    </row>
    <row r="49" spans="1:14" ht="12.75" customHeight="1" thickBot="1" x14ac:dyDescent="0.4">
      <c r="A49" s="399" t="s">
        <v>179</v>
      </c>
      <c r="B49" s="216" t="s">
        <v>75</v>
      </c>
      <c r="C49" s="216" t="s">
        <v>75</v>
      </c>
      <c r="D49" s="216" t="s">
        <v>75</v>
      </c>
      <c r="E49" s="216" t="s">
        <v>75</v>
      </c>
      <c r="F49" s="216" t="s">
        <v>75</v>
      </c>
      <c r="G49" s="216" t="s">
        <v>75</v>
      </c>
      <c r="H49" s="216" t="s">
        <v>75</v>
      </c>
      <c r="I49" s="216" t="s">
        <v>75</v>
      </c>
      <c r="J49" s="392" t="s">
        <v>75</v>
      </c>
      <c r="K49" s="392">
        <v>0.1</v>
      </c>
      <c r="L49" s="417">
        <v>0.22280341364275755</v>
      </c>
    </row>
    <row r="50" spans="1:14" ht="12.75" customHeight="1" thickBot="1" x14ac:dyDescent="0.4">
      <c r="A50" s="398" t="s">
        <v>106</v>
      </c>
      <c r="B50" s="418" t="s">
        <v>75</v>
      </c>
      <c r="C50" s="418" t="s">
        <v>75</v>
      </c>
      <c r="D50" s="418" t="s">
        <v>75</v>
      </c>
      <c r="E50" s="418" t="s">
        <v>93</v>
      </c>
      <c r="F50" s="418">
        <v>0.1</v>
      </c>
      <c r="G50" s="418">
        <v>0.1</v>
      </c>
      <c r="H50" s="418">
        <v>0.1</v>
      </c>
      <c r="I50" s="420" t="s">
        <v>93</v>
      </c>
      <c r="J50" s="421" t="s">
        <v>93</v>
      </c>
      <c r="K50" s="419">
        <v>0.1</v>
      </c>
      <c r="L50" s="417" t="s">
        <v>75</v>
      </c>
    </row>
    <row r="51" spans="1:14" ht="12.75" customHeight="1" thickBot="1" x14ac:dyDescent="0.4">
      <c r="A51" s="399" t="s">
        <v>177</v>
      </c>
      <c r="B51" s="216" t="s">
        <v>75</v>
      </c>
      <c r="C51" s="216" t="s">
        <v>75</v>
      </c>
      <c r="D51" s="216" t="s">
        <v>75</v>
      </c>
      <c r="E51" s="216" t="s">
        <v>75</v>
      </c>
      <c r="F51" s="216" t="s">
        <v>75</v>
      </c>
      <c r="G51" s="216" t="s">
        <v>75</v>
      </c>
      <c r="H51" s="216" t="s">
        <v>75</v>
      </c>
      <c r="I51" s="216" t="s">
        <v>75</v>
      </c>
      <c r="J51" s="216" t="s">
        <v>75</v>
      </c>
      <c r="K51" s="392">
        <v>0.2</v>
      </c>
      <c r="L51" s="417" t="s">
        <v>241</v>
      </c>
    </row>
    <row r="52" spans="1:14" ht="12.75" customHeight="1" thickBot="1" x14ac:dyDescent="0.4">
      <c r="A52" s="398" t="s">
        <v>99</v>
      </c>
      <c r="B52" s="418" t="s">
        <v>75</v>
      </c>
      <c r="C52" s="418" t="s">
        <v>75</v>
      </c>
      <c r="D52" s="418" t="s">
        <v>75</v>
      </c>
      <c r="E52" s="418" t="s">
        <v>93</v>
      </c>
      <c r="F52" s="418">
        <v>0.1</v>
      </c>
      <c r="G52" s="418">
        <v>0.1</v>
      </c>
      <c r="H52" s="418">
        <v>0.1</v>
      </c>
      <c r="I52" s="420">
        <v>0.1</v>
      </c>
      <c r="J52" s="421">
        <v>0.5</v>
      </c>
      <c r="K52" s="419">
        <v>0.2</v>
      </c>
      <c r="L52" s="417">
        <v>0.18890389767552893</v>
      </c>
    </row>
    <row r="53" spans="1:14" ht="12.75" customHeight="1" thickBot="1" x14ac:dyDescent="0.4">
      <c r="A53" s="398" t="s">
        <v>94</v>
      </c>
      <c r="B53" s="418" t="s">
        <v>75</v>
      </c>
      <c r="C53" s="418" t="s">
        <v>93</v>
      </c>
      <c r="D53" s="418">
        <v>0.3</v>
      </c>
      <c r="E53" s="418">
        <v>0.6</v>
      </c>
      <c r="F53" s="418">
        <v>1.1000000000000001</v>
      </c>
      <c r="G53" s="418">
        <v>0.9</v>
      </c>
      <c r="H53" s="418">
        <v>1.1000000000000001</v>
      </c>
      <c r="I53" s="420">
        <v>0.7</v>
      </c>
      <c r="J53" s="421">
        <v>0.7</v>
      </c>
      <c r="K53" s="419">
        <v>0.8</v>
      </c>
      <c r="L53" s="417">
        <v>0.88493638024422294</v>
      </c>
    </row>
    <row r="54" spans="1:14" ht="12.75" customHeight="1" thickBot="1" x14ac:dyDescent="0.4">
      <c r="A54" s="398" t="s">
        <v>118</v>
      </c>
      <c r="B54" s="418" t="s">
        <v>75</v>
      </c>
      <c r="C54" s="418" t="s">
        <v>75</v>
      </c>
      <c r="D54" s="418" t="s">
        <v>75</v>
      </c>
      <c r="E54" s="418" t="s">
        <v>75</v>
      </c>
      <c r="F54" s="418" t="s">
        <v>75</v>
      </c>
      <c r="G54" s="418" t="s">
        <v>75</v>
      </c>
      <c r="H54" s="418" t="s">
        <v>93</v>
      </c>
      <c r="I54" s="420" t="s">
        <v>93</v>
      </c>
      <c r="J54" s="421" t="s">
        <v>75</v>
      </c>
      <c r="K54" s="419" t="s">
        <v>75</v>
      </c>
      <c r="L54" s="417" t="s">
        <v>75</v>
      </c>
    </row>
    <row r="55" spans="1:14" ht="12.75" customHeight="1" thickBot="1" x14ac:dyDescent="0.4">
      <c r="A55" s="398" t="s">
        <v>236</v>
      </c>
      <c r="B55" s="418" t="s">
        <v>75</v>
      </c>
      <c r="C55" s="418" t="s">
        <v>75</v>
      </c>
      <c r="D55" s="418" t="s">
        <v>75</v>
      </c>
      <c r="E55" s="418" t="s">
        <v>75</v>
      </c>
      <c r="F55" s="418" t="s">
        <v>75</v>
      </c>
      <c r="G55" s="418" t="s">
        <v>75</v>
      </c>
      <c r="H55" s="418" t="s">
        <v>75</v>
      </c>
      <c r="I55" s="420" t="s">
        <v>75</v>
      </c>
      <c r="J55" s="421" t="s">
        <v>75</v>
      </c>
      <c r="K55" s="419" t="s">
        <v>75</v>
      </c>
      <c r="L55" s="417">
        <v>0.10007412898443292</v>
      </c>
    </row>
    <row r="56" spans="1:14" ht="12.75" customHeight="1" thickBot="1" x14ac:dyDescent="0.4">
      <c r="A56" s="398" t="s">
        <v>92</v>
      </c>
      <c r="B56" s="418" t="s">
        <v>75</v>
      </c>
      <c r="C56" s="418" t="s">
        <v>93</v>
      </c>
      <c r="D56" s="418">
        <v>0.2</v>
      </c>
      <c r="E56" s="418">
        <v>0.1</v>
      </c>
      <c r="F56" s="418">
        <v>0.7</v>
      </c>
      <c r="G56" s="418">
        <v>0.9</v>
      </c>
      <c r="H56" s="418">
        <v>4.2</v>
      </c>
      <c r="I56" s="420">
        <v>1.1000000000000001</v>
      </c>
      <c r="J56" s="421">
        <v>3.7</v>
      </c>
      <c r="K56" s="419">
        <v>3.9</v>
      </c>
      <c r="L56" s="417">
        <v>4.7999788854137799</v>
      </c>
    </row>
    <row r="57" spans="1:14" ht="12.75" customHeight="1" thickBot="1" x14ac:dyDescent="0.4">
      <c r="A57" s="399" t="s">
        <v>138</v>
      </c>
      <c r="B57" s="216" t="s">
        <v>75</v>
      </c>
      <c r="C57" s="216" t="s">
        <v>75</v>
      </c>
      <c r="D57" s="216" t="s">
        <v>75</v>
      </c>
      <c r="E57" s="216" t="s">
        <v>75</v>
      </c>
      <c r="F57" s="216" t="s">
        <v>75</v>
      </c>
      <c r="G57" s="216" t="s">
        <v>75</v>
      </c>
      <c r="H57" s="216" t="s">
        <v>93</v>
      </c>
      <c r="I57" s="216" t="s">
        <v>75</v>
      </c>
      <c r="J57" s="421">
        <v>0.4</v>
      </c>
      <c r="K57" s="419">
        <v>0.3</v>
      </c>
      <c r="L57" s="417">
        <v>0.20090904881700183</v>
      </c>
    </row>
    <row r="58" spans="1:14" ht="12.75" customHeight="1" thickBot="1" x14ac:dyDescent="0.4">
      <c r="A58" s="400" t="s">
        <v>124</v>
      </c>
      <c r="B58" s="215" t="s">
        <v>75</v>
      </c>
      <c r="C58" s="215" t="s">
        <v>93</v>
      </c>
      <c r="D58" s="215" t="s">
        <v>93</v>
      </c>
      <c r="E58" s="215" t="s">
        <v>93</v>
      </c>
      <c r="F58" s="215" t="s">
        <v>93</v>
      </c>
      <c r="G58" s="215" t="s">
        <v>93</v>
      </c>
      <c r="H58" s="216" t="s">
        <v>93</v>
      </c>
      <c r="I58" s="420" t="s">
        <v>125</v>
      </c>
      <c r="J58" s="421" t="s">
        <v>93</v>
      </c>
      <c r="K58" s="419">
        <v>0.1</v>
      </c>
      <c r="L58" s="417" t="s">
        <v>75</v>
      </c>
    </row>
    <row r="59" spans="1:14" ht="12.75" customHeight="1" thickBot="1" x14ac:dyDescent="0.4">
      <c r="A59" s="399" t="s">
        <v>186</v>
      </c>
      <c r="B59" s="216" t="s">
        <v>75</v>
      </c>
      <c r="C59" s="216" t="s">
        <v>75</v>
      </c>
      <c r="D59" s="216" t="s">
        <v>75</v>
      </c>
      <c r="E59" s="216" t="s">
        <v>75</v>
      </c>
      <c r="F59" s="216" t="s">
        <v>75</v>
      </c>
      <c r="G59" s="216" t="s">
        <v>75</v>
      </c>
      <c r="H59" s="216" t="s">
        <v>75</v>
      </c>
      <c r="I59" s="216" t="s">
        <v>75</v>
      </c>
      <c r="J59" s="216" t="s">
        <v>75</v>
      </c>
      <c r="K59" s="392">
        <v>0.1</v>
      </c>
      <c r="L59" s="417">
        <v>0.14399327557222294</v>
      </c>
    </row>
    <row r="60" spans="1:14" ht="12.75" customHeight="1" thickBot="1" x14ac:dyDescent="0.4">
      <c r="A60" s="401" t="s">
        <v>120</v>
      </c>
      <c r="B60" s="418" t="s">
        <v>75</v>
      </c>
      <c r="C60" s="418" t="s">
        <v>75</v>
      </c>
      <c r="D60" s="418" t="s">
        <v>75</v>
      </c>
      <c r="E60" s="418" t="s">
        <v>75</v>
      </c>
      <c r="F60" s="418" t="s">
        <v>75</v>
      </c>
      <c r="G60" s="215" t="s">
        <v>75</v>
      </c>
      <c r="H60" s="216" t="s">
        <v>75</v>
      </c>
      <c r="I60" s="420" t="s">
        <v>121</v>
      </c>
      <c r="J60" s="421" t="s">
        <v>75</v>
      </c>
      <c r="K60" s="419" t="s">
        <v>75</v>
      </c>
      <c r="L60" s="417" t="s">
        <v>75</v>
      </c>
    </row>
    <row r="62" spans="1:14" x14ac:dyDescent="0.35">
      <c r="N62" s="540"/>
    </row>
    <row r="63" spans="1:14" ht="13.5" customHeight="1" x14ac:dyDescent="0.35"/>
    <row r="65" spans="14:15" s="406" customFormat="1" ht="6" customHeight="1" x14ac:dyDescent="0.35">
      <c r="N65" s="153"/>
      <c r="O65" s="153"/>
    </row>
    <row r="66" spans="14:15" s="406" customFormat="1" ht="12.75" customHeight="1" x14ac:dyDescent="0.35">
      <c r="N66" s="153"/>
      <c r="O66" s="153"/>
    </row>
    <row r="67" spans="14:15" ht="12.75" customHeight="1" x14ac:dyDescent="0.35"/>
    <row r="68" spans="14:15" ht="12.75" customHeight="1" x14ac:dyDescent="0.35"/>
    <row r="69" spans="14:15" ht="12.75" customHeight="1" x14ac:dyDescent="0.35"/>
    <row r="70" spans="14:15" ht="12.75" customHeight="1" x14ac:dyDescent="0.35"/>
    <row r="71" spans="14:15" ht="12.75" customHeight="1" x14ac:dyDescent="0.35"/>
    <row r="72" spans="14:15" ht="12.75" customHeight="1" x14ac:dyDescent="0.35"/>
    <row r="73" spans="14:15" ht="12.75" customHeight="1" x14ac:dyDescent="0.35"/>
    <row r="74" spans="14:15" ht="12.75" customHeight="1" x14ac:dyDescent="0.35"/>
    <row r="75" spans="14:15" ht="12.75" customHeight="1" x14ac:dyDescent="0.35"/>
    <row r="76" spans="14:15" ht="12.75" customHeight="1" x14ac:dyDescent="0.35"/>
    <row r="77" spans="14:15" ht="12.75" customHeight="1" x14ac:dyDescent="0.35"/>
    <row r="78" spans="14:15" ht="12.75" customHeight="1" x14ac:dyDescent="0.35"/>
    <row r="79" spans="14:15" ht="12.75" customHeight="1" x14ac:dyDescent="0.35"/>
    <row r="80" spans="14:15" ht="12.75" customHeight="1" x14ac:dyDescent="0.35"/>
    <row r="81" ht="12.75" customHeight="1" x14ac:dyDescent="0.35"/>
    <row r="82" ht="12.75" customHeight="1" x14ac:dyDescent="0.35"/>
    <row r="83" ht="12.75" customHeight="1" x14ac:dyDescent="0.35"/>
    <row r="84" ht="12.75" customHeight="1" x14ac:dyDescent="0.35"/>
    <row r="85" ht="12.75" customHeight="1" x14ac:dyDescent="0.35"/>
    <row r="86" ht="12.75" customHeight="1" x14ac:dyDescent="0.35"/>
    <row r="87" ht="12.75" customHeight="1" x14ac:dyDescent="0.35"/>
    <row r="88" ht="12.75" customHeight="1" x14ac:dyDescent="0.35"/>
  </sheetData>
  <mergeCells count="1">
    <mergeCell ref="B3:L3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showGridLines="0" zoomScaleNormal="100" workbookViewId="0">
      <selection activeCell="C13" sqref="C13"/>
    </sheetView>
  </sheetViews>
  <sheetFormatPr defaultColWidth="9.1796875" defaultRowHeight="14.5" x14ac:dyDescent="0.35"/>
  <cols>
    <col min="1" max="1" width="25.453125" style="218" customWidth="1"/>
    <col min="2" max="2" width="22.81640625" style="218" customWidth="1"/>
    <col min="3" max="3" width="27.7265625" style="218" customWidth="1"/>
    <col min="4" max="4" width="18.453125" style="218" customWidth="1"/>
    <col min="5" max="5" width="19.54296875" style="218" customWidth="1"/>
    <col min="6" max="6" width="16.453125" style="218" customWidth="1"/>
    <col min="7" max="7" width="9.1796875" style="218"/>
    <col min="8" max="8" width="13.7265625" style="218" customWidth="1"/>
    <col min="9" max="9" width="18.54296875" style="218" customWidth="1"/>
    <col min="10" max="10" width="18.1796875" style="218" customWidth="1"/>
    <col min="11" max="16384" width="9.1796875" style="218"/>
  </cols>
  <sheetData>
    <row r="1" spans="1:9" x14ac:dyDescent="0.35">
      <c r="A1" s="600" t="s">
        <v>265</v>
      </c>
      <c r="B1" s="600"/>
      <c r="C1" s="600"/>
      <c r="D1" s="601"/>
      <c r="E1" s="601"/>
      <c r="F1" s="601"/>
      <c r="G1" s="601"/>
      <c r="H1" s="601"/>
      <c r="I1" s="601"/>
    </row>
    <row r="2" spans="1:9" x14ac:dyDescent="0.35">
      <c r="A2" s="594"/>
      <c r="B2" s="594"/>
      <c r="C2" s="594"/>
    </row>
    <row r="3" spans="1:9" ht="16.5" customHeight="1" x14ac:dyDescent="0.35">
      <c r="A3" s="50"/>
      <c r="B3" s="39"/>
      <c r="C3" s="39"/>
    </row>
    <row r="4" spans="1:9" x14ac:dyDescent="0.35">
      <c r="A4" s="219" t="s">
        <v>139</v>
      </c>
      <c r="B4" s="20" t="s">
        <v>140</v>
      </c>
      <c r="C4" s="40" t="s">
        <v>141</v>
      </c>
      <c r="D4" s="279" t="s">
        <v>147</v>
      </c>
    </row>
    <row r="5" spans="1:9" ht="6" customHeight="1" x14ac:dyDescent="0.35">
      <c r="A5" s="50"/>
      <c r="B5" s="56"/>
      <c r="C5" s="63"/>
      <c r="D5" s="278"/>
    </row>
    <row r="6" spans="1:9" x14ac:dyDescent="0.35">
      <c r="A6" s="280" t="s">
        <v>142</v>
      </c>
      <c r="B6" s="422">
        <v>13389.990849999998</v>
      </c>
      <c r="C6" s="423" t="s">
        <v>171</v>
      </c>
      <c r="D6" s="281" t="s">
        <v>148</v>
      </c>
    </row>
    <row r="7" spans="1:9" ht="6" customHeight="1" x14ac:dyDescent="0.35">
      <c r="A7" s="50"/>
      <c r="B7" s="424"/>
      <c r="C7" s="425"/>
    </row>
    <row r="8" spans="1:9" x14ac:dyDescent="0.35">
      <c r="A8" s="282" t="s">
        <v>145</v>
      </c>
      <c r="B8" s="426">
        <v>13389.990849999998</v>
      </c>
      <c r="C8" s="427" t="s">
        <v>171</v>
      </c>
      <c r="D8" s="283" t="s">
        <v>148</v>
      </c>
    </row>
    <row r="9" spans="1:9" x14ac:dyDescent="0.35">
      <c r="A9" s="39"/>
      <c r="B9" s="50"/>
      <c r="C9" s="50"/>
    </row>
    <row r="10" spans="1:9" x14ac:dyDescent="0.35">
      <c r="A10" s="428" t="s">
        <v>146</v>
      </c>
    </row>
    <row r="44" ht="15.75" customHeight="1" x14ac:dyDescent="0.35"/>
    <row r="45" ht="15" customHeight="1" x14ac:dyDescent="0.35"/>
  </sheetData>
  <mergeCells count="2">
    <mergeCell ref="A2:C2"/>
    <mergeCell ref="A1:I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zoomScaleNormal="100" workbookViewId="0">
      <selection activeCell="D19" sqref="D19"/>
    </sheetView>
  </sheetViews>
  <sheetFormatPr defaultRowHeight="14.5" x14ac:dyDescent="0.35"/>
  <cols>
    <col min="1" max="1" width="24.54296875" customWidth="1"/>
    <col min="2" max="4" width="23.7265625" customWidth="1"/>
    <col min="7" max="7" width="11" customWidth="1"/>
  </cols>
  <sheetData>
    <row r="1" spans="1:4" x14ac:dyDescent="0.35">
      <c r="A1" s="1" t="s">
        <v>250</v>
      </c>
    </row>
    <row r="2" spans="1:4" x14ac:dyDescent="0.35">
      <c r="A2" s="22"/>
    </row>
    <row r="3" spans="1:4" s="22" customFormat="1" ht="15" customHeight="1" x14ac:dyDescent="0.35">
      <c r="B3" s="28"/>
      <c r="C3" s="28"/>
      <c r="D3" s="28"/>
    </row>
    <row r="4" spans="1:4" s="23" customFormat="1" ht="25.5" customHeight="1" x14ac:dyDescent="0.35">
      <c r="A4" s="266" t="s">
        <v>19</v>
      </c>
      <c r="B4" s="267" t="s">
        <v>17</v>
      </c>
      <c r="C4" s="267" t="s">
        <v>16</v>
      </c>
      <c r="D4" s="267" t="s">
        <v>18</v>
      </c>
    </row>
    <row r="5" spans="1:4" s="25" customFormat="1" ht="6" customHeight="1" x14ac:dyDescent="0.35">
      <c r="A5" s="268"/>
      <c r="B5" s="268"/>
      <c r="C5" s="268"/>
      <c r="D5" s="268"/>
    </row>
    <row r="6" spans="1:4" s="23" customFormat="1" x14ac:dyDescent="0.35">
      <c r="A6" s="269" t="s">
        <v>15</v>
      </c>
      <c r="B6" s="270">
        <v>1336</v>
      </c>
      <c r="C6" s="270">
        <v>513</v>
      </c>
      <c r="D6" s="271" t="s">
        <v>233</v>
      </c>
    </row>
    <row r="7" spans="1:4" s="23" customFormat="1" x14ac:dyDescent="0.35">
      <c r="A7" s="269" t="s">
        <v>14</v>
      </c>
      <c r="B7" s="270">
        <v>25</v>
      </c>
      <c r="C7" s="270">
        <v>14</v>
      </c>
      <c r="D7" s="271" t="s">
        <v>232</v>
      </c>
    </row>
    <row r="8" spans="1:4" ht="6" customHeight="1" x14ac:dyDescent="0.35"/>
    <row r="9" spans="1:4" x14ac:dyDescent="0.35">
      <c r="A9" s="491" t="s">
        <v>21</v>
      </c>
      <c r="B9" s="37">
        <v>1362.1612113118172</v>
      </c>
      <c r="C9" s="37">
        <v>527</v>
      </c>
      <c r="D9" s="37" t="s">
        <v>65</v>
      </c>
    </row>
    <row r="52" spans="1:1" x14ac:dyDescent="0.35">
      <c r="A52" s="21"/>
    </row>
  </sheetData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  <ignoredErrors>
    <ignoredError sqref="D6:D7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5"/>
  <sheetViews>
    <sheetView showGridLines="0" topLeftCell="A25" zoomScaleNormal="100" workbookViewId="0">
      <selection activeCell="L75" sqref="L75"/>
    </sheetView>
  </sheetViews>
  <sheetFormatPr defaultColWidth="9.1796875" defaultRowHeight="14.5" x14ac:dyDescent="0.35"/>
  <cols>
    <col min="1" max="1" width="22.26953125" style="218" bestFit="1" customWidth="1"/>
    <col min="2" max="23" width="9.1796875" style="218" customWidth="1"/>
    <col min="24" max="16384" width="9.1796875" style="218"/>
  </cols>
  <sheetData>
    <row r="1" spans="1:27" x14ac:dyDescent="0.35">
      <c r="A1" s="616" t="s">
        <v>273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405"/>
    </row>
    <row r="2" spans="1:27" x14ac:dyDescent="0.35">
      <c r="A2" s="38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7" x14ac:dyDescent="0.35">
      <c r="A3" s="39"/>
      <c r="B3" s="629" t="s">
        <v>57</v>
      </c>
      <c r="C3" s="643"/>
      <c r="D3" s="643"/>
      <c r="E3" s="643"/>
      <c r="F3" s="643"/>
      <c r="G3" s="643"/>
      <c r="H3" s="643"/>
      <c r="I3" s="643"/>
      <c r="J3" s="643"/>
      <c r="K3" s="643"/>
      <c r="L3" s="643"/>
      <c r="M3" s="643"/>
      <c r="N3" s="564"/>
      <c r="O3" s="564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</row>
    <row r="4" spans="1:27" ht="13.5" customHeight="1" x14ac:dyDescent="0.35">
      <c r="A4" s="222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</row>
    <row r="5" spans="1:27" ht="15" thickBot="1" x14ac:dyDescent="0.4">
      <c r="A5" s="223"/>
      <c r="B5" s="705">
        <v>1992</v>
      </c>
      <c r="C5" s="706"/>
      <c r="D5" s="705">
        <v>1996</v>
      </c>
      <c r="E5" s="706"/>
      <c r="F5" s="705">
        <v>2002</v>
      </c>
      <c r="G5" s="706"/>
      <c r="H5" s="705">
        <v>2006</v>
      </c>
      <c r="I5" s="706"/>
      <c r="J5" s="705">
        <v>2008</v>
      </c>
      <c r="K5" s="706"/>
      <c r="L5" s="705">
        <v>2010</v>
      </c>
      <c r="M5" s="706"/>
    </row>
    <row r="6" spans="1:27" x14ac:dyDescent="0.35">
      <c r="A6" s="224" t="s">
        <v>139</v>
      </c>
      <c r="B6" s="226" t="s">
        <v>257</v>
      </c>
      <c r="C6" s="225" t="s">
        <v>258</v>
      </c>
      <c r="D6" s="226" t="s">
        <v>257</v>
      </c>
      <c r="E6" s="225" t="s">
        <v>258</v>
      </c>
      <c r="F6" s="226" t="s">
        <v>257</v>
      </c>
      <c r="G6" s="225" t="s">
        <v>258</v>
      </c>
      <c r="H6" s="226" t="s">
        <v>257</v>
      </c>
      <c r="I6" s="225" t="s">
        <v>258</v>
      </c>
      <c r="J6" s="226" t="s">
        <v>257</v>
      </c>
      <c r="K6" s="225" t="s">
        <v>258</v>
      </c>
      <c r="L6" s="226" t="s">
        <v>257</v>
      </c>
      <c r="M6" s="225" t="s">
        <v>258</v>
      </c>
    </row>
    <row r="7" spans="1:27" ht="6" customHeight="1" x14ac:dyDescent="0.35">
      <c r="A7" s="50"/>
      <c r="B7" s="56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27" x14ac:dyDescent="0.35">
      <c r="A8" s="116" t="s">
        <v>149</v>
      </c>
      <c r="B8" s="56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9" spans="1:27" ht="6" customHeight="1" x14ac:dyDescent="0.35">
      <c r="A9" s="50"/>
      <c r="B9" s="56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27" ht="15" thickBot="1" x14ac:dyDescent="0.4">
      <c r="A10" s="14" t="s">
        <v>150</v>
      </c>
      <c r="B10" s="227">
        <v>2154</v>
      </c>
      <c r="C10" s="125">
        <v>71</v>
      </c>
      <c r="D10" s="228">
        <v>10496</v>
      </c>
      <c r="E10" s="125">
        <v>611</v>
      </c>
      <c r="F10" s="228">
        <v>7778</v>
      </c>
      <c r="G10" s="125">
        <v>195</v>
      </c>
      <c r="H10" s="228">
        <v>13216</v>
      </c>
      <c r="I10" s="125">
        <v>307</v>
      </c>
      <c r="J10" s="228">
        <v>16630</v>
      </c>
      <c r="K10" s="125">
        <v>435</v>
      </c>
      <c r="L10" s="228">
        <v>15966</v>
      </c>
      <c r="M10" s="125">
        <v>433</v>
      </c>
    </row>
    <row r="11" spans="1:27" x14ac:dyDescent="0.35">
      <c r="A11" s="60" t="s">
        <v>151</v>
      </c>
      <c r="B11" s="229">
        <v>8350</v>
      </c>
      <c r="C11" s="230">
        <v>378</v>
      </c>
      <c r="D11" s="231">
        <v>1381</v>
      </c>
      <c r="E11" s="230">
        <v>50</v>
      </c>
      <c r="F11" s="230">
        <v>750</v>
      </c>
      <c r="G11" s="230">
        <v>15</v>
      </c>
      <c r="H11" s="230" t="s">
        <v>75</v>
      </c>
      <c r="I11" s="230" t="s">
        <v>75</v>
      </c>
      <c r="J11" s="230" t="s">
        <v>75</v>
      </c>
      <c r="K11" s="230" t="s">
        <v>75</v>
      </c>
      <c r="L11" s="230" t="s">
        <v>75</v>
      </c>
      <c r="M11" s="230" t="s">
        <v>75</v>
      </c>
    </row>
    <row r="12" spans="1:27" ht="6" customHeight="1" x14ac:dyDescent="0.35">
      <c r="A12" s="50"/>
      <c r="B12" s="232"/>
      <c r="C12" s="233"/>
      <c r="D12" s="233"/>
      <c r="E12" s="233"/>
      <c r="F12" s="233"/>
      <c r="G12" s="233"/>
      <c r="H12" s="233"/>
      <c r="I12" s="233"/>
      <c r="J12" s="233"/>
      <c r="K12" s="233"/>
      <c r="L12" s="233"/>
      <c r="M12" s="233"/>
    </row>
    <row r="13" spans="1:27" x14ac:dyDescent="0.35">
      <c r="A13" s="41" t="s">
        <v>152</v>
      </c>
      <c r="B13" s="235">
        <v>10504</v>
      </c>
      <c r="C13" s="236">
        <v>449</v>
      </c>
      <c r="D13" s="237">
        <v>11877</v>
      </c>
      <c r="E13" s="236">
        <v>661</v>
      </c>
      <c r="F13" s="237">
        <v>8528</v>
      </c>
      <c r="G13" s="236">
        <v>210</v>
      </c>
      <c r="H13" s="237">
        <v>13216</v>
      </c>
      <c r="I13" s="236">
        <v>307</v>
      </c>
      <c r="J13" s="237">
        <v>16630</v>
      </c>
      <c r="K13" s="236">
        <v>435</v>
      </c>
      <c r="L13" s="237">
        <v>15966</v>
      </c>
      <c r="M13" s="236">
        <v>433</v>
      </c>
    </row>
    <row r="14" spans="1:27" ht="6" customHeight="1" x14ac:dyDescent="0.35">
      <c r="A14" s="50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</row>
    <row r="15" spans="1:27" x14ac:dyDescent="0.35">
      <c r="A15" s="116" t="s">
        <v>23</v>
      </c>
      <c r="B15" s="232"/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</row>
    <row r="16" spans="1:27" ht="6" customHeight="1" x14ac:dyDescent="0.35">
      <c r="A16" s="50"/>
      <c r="B16" s="232"/>
      <c r="C16" s="233"/>
      <c r="D16" s="233"/>
      <c r="E16" s="233"/>
      <c r="F16" s="233"/>
      <c r="G16" s="233"/>
      <c r="H16" s="233"/>
      <c r="I16" s="233"/>
      <c r="J16" s="233"/>
      <c r="K16" s="233"/>
      <c r="L16" s="233"/>
      <c r="M16" s="233"/>
    </row>
    <row r="17" spans="1:13" ht="15" thickBot="1" x14ac:dyDescent="0.4">
      <c r="A17" s="14" t="s">
        <v>153</v>
      </c>
      <c r="B17" s="227">
        <v>4166</v>
      </c>
      <c r="C17" s="125">
        <v>124</v>
      </c>
      <c r="D17" s="125" t="s">
        <v>75</v>
      </c>
      <c r="E17" s="125" t="s">
        <v>75</v>
      </c>
      <c r="F17" s="125"/>
      <c r="G17" s="125">
        <v>4</v>
      </c>
      <c r="H17" s="125">
        <v>332</v>
      </c>
      <c r="I17" s="125">
        <v>2</v>
      </c>
      <c r="J17" s="125" t="s">
        <v>75</v>
      </c>
      <c r="K17" s="125" t="s">
        <v>75</v>
      </c>
      <c r="L17" s="125" t="s">
        <v>75</v>
      </c>
      <c r="M17" s="125" t="s">
        <v>75</v>
      </c>
    </row>
    <row r="18" spans="1:13" ht="15" thickBot="1" x14ac:dyDescent="0.4">
      <c r="A18" s="14" t="s">
        <v>154</v>
      </c>
      <c r="B18" s="227">
        <v>1789</v>
      </c>
      <c r="C18" s="125">
        <v>39</v>
      </c>
      <c r="D18" s="228">
        <v>6372</v>
      </c>
      <c r="E18" s="125">
        <v>87</v>
      </c>
      <c r="F18" s="228">
        <v>5384</v>
      </c>
      <c r="G18" s="125">
        <v>44</v>
      </c>
      <c r="H18" s="125">
        <v>830</v>
      </c>
      <c r="I18" s="125">
        <v>4</v>
      </c>
      <c r="J18" s="125" t="s">
        <v>75</v>
      </c>
      <c r="K18" s="125" t="s">
        <v>75</v>
      </c>
      <c r="L18" s="125" t="s">
        <v>75</v>
      </c>
      <c r="M18" s="125" t="s">
        <v>75</v>
      </c>
    </row>
    <row r="19" spans="1:13" ht="15" thickBot="1" x14ac:dyDescent="0.4">
      <c r="A19" s="14" t="s">
        <v>155</v>
      </c>
      <c r="B19" s="227">
        <v>4299</v>
      </c>
      <c r="C19" s="125">
        <v>115</v>
      </c>
      <c r="D19" s="228">
        <v>3901</v>
      </c>
      <c r="E19" s="125">
        <v>90</v>
      </c>
      <c r="F19" s="125" t="s">
        <v>75</v>
      </c>
      <c r="G19" s="125" t="s">
        <v>75</v>
      </c>
      <c r="H19" s="125" t="s">
        <v>75</v>
      </c>
      <c r="I19" s="125" t="s">
        <v>75</v>
      </c>
      <c r="J19" s="125" t="s">
        <v>75</v>
      </c>
      <c r="K19" s="125" t="s">
        <v>75</v>
      </c>
      <c r="L19" s="125" t="s">
        <v>75</v>
      </c>
      <c r="M19" s="125" t="s">
        <v>75</v>
      </c>
    </row>
    <row r="20" spans="1:13" ht="15" thickBot="1" x14ac:dyDescent="0.4">
      <c r="A20" s="14" t="s">
        <v>89</v>
      </c>
      <c r="B20" s="124" t="s">
        <v>75</v>
      </c>
      <c r="C20" s="125" t="s">
        <v>75</v>
      </c>
      <c r="D20" s="125" t="s">
        <v>75</v>
      </c>
      <c r="E20" s="125" t="s">
        <v>75</v>
      </c>
      <c r="F20" s="125">
        <v>117</v>
      </c>
      <c r="G20" s="125">
        <v>64</v>
      </c>
      <c r="H20" s="125">
        <v>477</v>
      </c>
      <c r="I20" s="125">
        <v>195</v>
      </c>
      <c r="J20" s="125" t="s">
        <v>75</v>
      </c>
      <c r="K20" s="125" t="s">
        <v>75</v>
      </c>
      <c r="L20" s="125" t="s">
        <v>75</v>
      </c>
      <c r="M20" s="125" t="s">
        <v>75</v>
      </c>
    </row>
    <row r="21" spans="1:13" ht="15" thickBot="1" x14ac:dyDescent="0.4">
      <c r="A21" s="14" t="s">
        <v>143</v>
      </c>
      <c r="B21" s="124" t="s">
        <v>75</v>
      </c>
      <c r="C21" s="125" t="s">
        <v>75</v>
      </c>
      <c r="D21" s="125" t="s">
        <v>75</v>
      </c>
      <c r="E21" s="125" t="s">
        <v>75</v>
      </c>
      <c r="F21" s="125" t="s">
        <v>75</v>
      </c>
      <c r="G21" s="125" t="s">
        <v>75</v>
      </c>
      <c r="H21" s="125" t="s">
        <v>75</v>
      </c>
      <c r="I21" s="125" t="s">
        <v>75</v>
      </c>
      <c r="J21" s="125">
        <v>214</v>
      </c>
      <c r="K21" s="125">
        <v>1</v>
      </c>
      <c r="L21" s="125">
        <v>256</v>
      </c>
      <c r="M21" s="125">
        <v>1</v>
      </c>
    </row>
    <row r="22" spans="1:13" ht="15" thickBot="1" x14ac:dyDescent="0.4">
      <c r="A22" s="14" t="s">
        <v>156</v>
      </c>
      <c r="B22" s="124">
        <v>436</v>
      </c>
      <c r="C22" s="125">
        <v>5</v>
      </c>
      <c r="D22" s="228">
        <v>1146</v>
      </c>
      <c r="E22" s="125">
        <v>40</v>
      </c>
      <c r="F22" s="125" t="s">
        <v>75</v>
      </c>
      <c r="G22" s="125" t="s">
        <v>75</v>
      </c>
      <c r="H22" s="125">
        <v>129</v>
      </c>
      <c r="I22" s="125">
        <v>1</v>
      </c>
      <c r="J22" s="125" t="s">
        <v>75</v>
      </c>
      <c r="K22" s="125" t="s">
        <v>75</v>
      </c>
      <c r="L22" s="125" t="s">
        <v>75</v>
      </c>
      <c r="M22" s="125" t="s">
        <v>75</v>
      </c>
    </row>
    <row r="23" spans="1:13" x14ac:dyDescent="0.35">
      <c r="A23" s="60" t="s">
        <v>157</v>
      </c>
      <c r="B23" s="239" t="s">
        <v>75</v>
      </c>
      <c r="C23" s="230" t="s">
        <v>75</v>
      </c>
      <c r="D23" s="230" t="s">
        <v>75</v>
      </c>
      <c r="E23" s="230" t="s">
        <v>75</v>
      </c>
      <c r="F23" s="230" t="s">
        <v>75</v>
      </c>
      <c r="G23" s="230" t="s">
        <v>75</v>
      </c>
      <c r="H23" s="231">
        <v>4207</v>
      </c>
      <c r="I23" s="230">
        <v>5</v>
      </c>
      <c r="J23" s="230" t="s">
        <v>75</v>
      </c>
      <c r="K23" s="230" t="s">
        <v>75</v>
      </c>
      <c r="L23" s="230" t="s">
        <v>75</v>
      </c>
      <c r="M23" s="230" t="s">
        <v>75</v>
      </c>
    </row>
    <row r="24" spans="1:13" ht="6" customHeight="1" x14ac:dyDescent="0.35">
      <c r="A24" s="50"/>
      <c r="B24" s="232"/>
      <c r="C24" s="233"/>
      <c r="D24" s="233"/>
      <c r="E24" s="233"/>
      <c r="F24" s="233"/>
      <c r="G24" s="233"/>
      <c r="H24" s="233"/>
      <c r="I24" s="233"/>
      <c r="J24" s="233"/>
      <c r="K24" s="233"/>
      <c r="L24" s="233"/>
      <c r="M24" s="233"/>
    </row>
    <row r="25" spans="1:13" x14ac:dyDescent="0.35">
      <c r="A25" s="41" t="s">
        <v>41</v>
      </c>
      <c r="B25" s="235">
        <v>10690</v>
      </c>
      <c r="C25" s="236">
        <v>283</v>
      </c>
      <c r="D25" s="237">
        <v>11419</v>
      </c>
      <c r="E25" s="236">
        <v>217</v>
      </c>
      <c r="F25" s="237">
        <v>5886</v>
      </c>
      <c r="G25" s="236">
        <v>112</v>
      </c>
      <c r="H25" s="237">
        <v>5975</v>
      </c>
      <c r="I25" s="236">
        <v>207</v>
      </c>
      <c r="J25" s="236">
        <v>214</v>
      </c>
      <c r="K25" s="236">
        <v>1</v>
      </c>
      <c r="L25" s="236">
        <v>256</v>
      </c>
      <c r="M25" s="236">
        <v>1</v>
      </c>
    </row>
    <row r="26" spans="1:13" ht="6" customHeight="1" x14ac:dyDescent="0.35">
      <c r="A26" s="50"/>
      <c r="B26" s="232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</row>
    <row r="27" spans="1:13" x14ac:dyDescent="0.35">
      <c r="A27" s="116" t="s">
        <v>34</v>
      </c>
      <c r="B27" s="232"/>
      <c r="C27" s="233"/>
      <c r="D27" s="233"/>
      <c r="E27" s="233"/>
      <c r="F27" s="233"/>
      <c r="G27" s="233"/>
      <c r="H27" s="233"/>
      <c r="I27" s="233"/>
      <c r="J27" s="233"/>
      <c r="K27" s="233"/>
      <c r="L27" s="233"/>
      <c r="M27" s="233"/>
    </row>
    <row r="28" spans="1:13" ht="6" customHeight="1" x14ac:dyDescent="0.35">
      <c r="A28" s="50"/>
      <c r="B28" s="232"/>
      <c r="C28" s="233"/>
      <c r="D28" s="233"/>
      <c r="E28" s="233"/>
      <c r="F28" s="233"/>
      <c r="G28" s="233"/>
      <c r="H28" s="233"/>
      <c r="I28" s="233"/>
      <c r="J28" s="233"/>
      <c r="K28" s="233"/>
      <c r="L28" s="233"/>
      <c r="M28" s="233"/>
    </row>
    <row r="29" spans="1:13" x14ac:dyDescent="0.35">
      <c r="A29" s="60" t="s">
        <v>142</v>
      </c>
      <c r="B29" s="239" t="s">
        <v>75</v>
      </c>
      <c r="C29" s="230" t="s">
        <v>75</v>
      </c>
      <c r="D29" s="230" t="s">
        <v>75</v>
      </c>
      <c r="E29" s="230" t="s">
        <v>75</v>
      </c>
      <c r="F29" s="230" t="s">
        <v>75</v>
      </c>
      <c r="G29" s="230" t="s">
        <v>75</v>
      </c>
      <c r="H29" s="230" t="s">
        <v>75</v>
      </c>
      <c r="I29" s="230" t="s">
        <v>75</v>
      </c>
      <c r="J29" s="230" t="s">
        <v>75</v>
      </c>
      <c r="K29" s="230" t="s">
        <v>75</v>
      </c>
      <c r="L29" s="230">
        <v>345</v>
      </c>
      <c r="M29" s="230">
        <v>1</v>
      </c>
    </row>
    <row r="30" spans="1:13" ht="6" customHeight="1" x14ac:dyDescent="0.35">
      <c r="A30" s="50"/>
      <c r="B30" s="232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</row>
    <row r="31" spans="1:13" x14ac:dyDescent="0.35">
      <c r="A31" s="41" t="s">
        <v>144</v>
      </c>
      <c r="B31" s="241" t="s">
        <v>75</v>
      </c>
      <c r="C31" s="236" t="s">
        <v>75</v>
      </c>
      <c r="D31" s="236" t="s">
        <v>75</v>
      </c>
      <c r="E31" s="236" t="s">
        <v>75</v>
      </c>
      <c r="F31" s="236" t="s">
        <v>75</v>
      </c>
      <c r="G31" s="236" t="s">
        <v>75</v>
      </c>
      <c r="H31" s="236" t="s">
        <v>75</v>
      </c>
      <c r="I31" s="236" t="s">
        <v>75</v>
      </c>
      <c r="J31" s="236" t="s">
        <v>75</v>
      </c>
      <c r="K31" s="236" t="s">
        <v>75</v>
      </c>
      <c r="L31" s="236">
        <v>345</v>
      </c>
      <c r="M31" s="236">
        <v>1</v>
      </c>
    </row>
    <row r="32" spans="1:13" ht="6" customHeight="1" x14ac:dyDescent="0.35">
      <c r="A32" s="50"/>
      <c r="B32" s="232"/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</row>
    <row r="33" spans="1:17" x14ac:dyDescent="0.35">
      <c r="A33" s="41" t="s">
        <v>145</v>
      </c>
      <c r="B33" s="235">
        <v>21194</v>
      </c>
      <c r="C33" s="236">
        <v>732</v>
      </c>
      <c r="D33" s="237">
        <v>23296</v>
      </c>
      <c r="E33" s="236">
        <v>878</v>
      </c>
      <c r="F33" s="237">
        <v>14414</v>
      </c>
      <c r="G33" s="236">
        <v>322</v>
      </c>
      <c r="H33" s="237">
        <v>19191</v>
      </c>
      <c r="I33" s="236">
        <v>514</v>
      </c>
      <c r="J33" s="237">
        <v>16844</v>
      </c>
      <c r="K33" s="236">
        <v>436</v>
      </c>
      <c r="L33" s="237">
        <v>16567</v>
      </c>
      <c r="M33" s="236">
        <v>435</v>
      </c>
    </row>
    <row r="34" spans="1:17" ht="6" customHeight="1" x14ac:dyDescent="0.35">
      <c r="A34" s="50"/>
      <c r="B34" s="232"/>
      <c r="C34" s="233"/>
      <c r="D34" s="233"/>
      <c r="E34" s="233"/>
      <c r="F34" s="233"/>
      <c r="G34" s="233"/>
      <c r="H34" s="233"/>
      <c r="I34" s="233"/>
      <c r="J34" s="233"/>
      <c r="K34" s="233"/>
      <c r="L34" s="233"/>
      <c r="M34" s="233"/>
    </row>
    <row r="35" spans="1:17" x14ac:dyDescent="0.35">
      <c r="A35" s="242" t="s">
        <v>158</v>
      </c>
      <c r="B35" s="243">
        <v>2322</v>
      </c>
      <c r="C35" s="244" t="s">
        <v>75</v>
      </c>
      <c r="D35" s="244">
        <v>384</v>
      </c>
      <c r="E35" s="244" t="s">
        <v>75</v>
      </c>
      <c r="F35" s="244">
        <v>17</v>
      </c>
      <c r="G35" s="244" t="s">
        <v>75</v>
      </c>
      <c r="H35" s="244">
        <v>408</v>
      </c>
      <c r="I35" s="244" t="s">
        <v>75</v>
      </c>
      <c r="J35" s="244">
        <v>689</v>
      </c>
      <c r="K35" s="244" t="s">
        <v>75</v>
      </c>
      <c r="L35" s="244">
        <v>670</v>
      </c>
      <c r="M35" s="244" t="s">
        <v>75</v>
      </c>
    </row>
    <row r="36" spans="1:17" ht="6" customHeight="1" x14ac:dyDescent="0.35">
      <c r="A36" s="50"/>
      <c r="B36" s="232"/>
      <c r="C36" s="233"/>
      <c r="D36" s="233"/>
      <c r="E36" s="233"/>
      <c r="F36" s="233"/>
      <c r="G36" s="233"/>
      <c r="H36" s="233"/>
      <c r="I36" s="233"/>
      <c r="J36" s="233"/>
      <c r="K36" s="233"/>
      <c r="L36" s="233"/>
      <c r="M36" s="233"/>
    </row>
    <row r="37" spans="1:17" x14ac:dyDescent="0.35">
      <c r="A37" s="41" t="s">
        <v>159</v>
      </c>
      <c r="B37" s="235">
        <v>23516</v>
      </c>
      <c r="C37" s="236" t="s">
        <v>75</v>
      </c>
      <c r="D37" s="237">
        <v>23680</v>
      </c>
      <c r="E37" s="236" t="s">
        <v>75</v>
      </c>
      <c r="F37" s="237">
        <v>14431</v>
      </c>
      <c r="G37" s="236" t="s">
        <v>75</v>
      </c>
      <c r="H37" s="237">
        <v>19599</v>
      </c>
      <c r="I37" s="236" t="s">
        <v>75</v>
      </c>
      <c r="J37" s="237">
        <v>17533</v>
      </c>
      <c r="K37" s="236" t="s">
        <v>75</v>
      </c>
      <c r="L37" s="237">
        <v>17237</v>
      </c>
      <c r="M37" s="236" t="s">
        <v>75</v>
      </c>
    </row>
    <row r="39" spans="1:17" x14ac:dyDescent="0.35">
      <c r="A39" s="616" t="s">
        <v>272</v>
      </c>
      <c r="B39" s="608"/>
      <c r="C39" s="608"/>
      <c r="D39" s="608"/>
      <c r="E39" s="608"/>
      <c r="F39" s="608"/>
      <c r="G39" s="608"/>
      <c r="H39" s="608"/>
      <c r="I39" s="608"/>
      <c r="J39" s="608"/>
      <c r="K39" s="608"/>
      <c r="L39" s="608"/>
      <c r="M39" s="608"/>
      <c r="N39" s="608"/>
      <c r="O39" s="608"/>
      <c r="P39" s="608"/>
    </row>
    <row r="41" spans="1:17" x14ac:dyDescent="0.35">
      <c r="A41" s="559"/>
      <c r="B41" s="629" t="s">
        <v>57</v>
      </c>
      <c r="C41" s="643"/>
      <c r="D41" s="643"/>
      <c r="E41" s="643"/>
      <c r="F41" s="643"/>
      <c r="G41" s="643"/>
      <c r="H41" s="643"/>
      <c r="I41" s="643"/>
      <c r="J41" s="643"/>
      <c r="K41" s="643"/>
      <c r="L41" s="564"/>
    </row>
    <row r="42" spans="1:17" x14ac:dyDescent="0.35">
      <c r="A42" s="222" t="s">
        <v>28</v>
      </c>
      <c r="B42" s="562"/>
      <c r="C42" s="562"/>
      <c r="D42" s="562"/>
      <c r="E42" s="562"/>
      <c r="F42" s="562"/>
      <c r="G42" s="562"/>
      <c r="H42" s="562"/>
      <c r="I42" s="562"/>
      <c r="J42" s="562"/>
      <c r="K42" s="562"/>
      <c r="L42" s="562"/>
      <c r="M42" s="562"/>
      <c r="N42" s="562"/>
      <c r="O42" s="562"/>
      <c r="P42" s="562"/>
      <c r="Q42" s="562"/>
    </row>
    <row r="43" spans="1:17" ht="15" thickBot="1" x14ac:dyDescent="0.4">
      <c r="A43" s="223"/>
      <c r="B43" s="705">
        <v>2012</v>
      </c>
      <c r="C43" s="706"/>
      <c r="D43" s="705">
        <v>2014</v>
      </c>
      <c r="E43" s="706"/>
      <c r="F43" s="707">
        <v>2016</v>
      </c>
      <c r="G43" s="708"/>
      <c r="H43" s="711">
        <v>2018</v>
      </c>
      <c r="I43" s="712"/>
      <c r="J43" s="709">
        <v>2020</v>
      </c>
      <c r="K43" s="710"/>
    </row>
    <row r="44" spans="1:17" x14ac:dyDescent="0.35">
      <c r="A44" s="224" t="s">
        <v>139</v>
      </c>
      <c r="B44" s="226" t="s">
        <v>257</v>
      </c>
      <c r="C44" s="225" t="s">
        <v>258</v>
      </c>
      <c r="D44" s="226" t="s">
        <v>257</v>
      </c>
      <c r="E44" s="225" t="s">
        <v>258</v>
      </c>
      <c r="F44" s="226" t="s">
        <v>257</v>
      </c>
      <c r="G44" s="225" t="s">
        <v>258</v>
      </c>
      <c r="H44" s="226" t="s">
        <v>257</v>
      </c>
      <c r="I44" s="225" t="s">
        <v>258</v>
      </c>
      <c r="J44" s="488" t="s">
        <v>257</v>
      </c>
      <c r="K44" s="566" t="s">
        <v>258</v>
      </c>
    </row>
    <row r="45" spans="1:17" x14ac:dyDescent="0.35">
      <c r="A45" s="562"/>
      <c r="B45" s="563"/>
      <c r="C45" s="563"/>
      <c r="D45" s="563"/>
      <c r="E45" s="563"/>
    </row>
    <row r="46" spans="1:17" x14ac:dyDescent="0.35">
      <c r="A46" s="116" t="s">
        <v>149</v>
      </c>
      <c r="B46" s="563"/>
      <c r="C46" s="563"/>
      <c r="D46" s="563"/>
      <c r="E46" s="563"/>
    </row>
    <row r="47" spans="1:17" x14ac:dyDescent="0.35">
      <c r="A47" s="562"/>
      <c r="B47" s="563"/>
      <c r="C47" s="563"/>
      <c r="D47" s="563"/>
      <c r="E47" s="563"/>
    </row>
    <row r="48" spans="1:17" ht="15" thickBot="1" x14ac:dyDescent="0.4">
      <c r="A48" s="14" t="s">
        <v>150</v>
      </c>
      <c r="B48" s="125" t="s">
        <v>75</v>
      </c>
      <c r="C48" s="125" t="s">
        <v>75</v>
      </c>
      <c r="D48" s="125" t="s">
        <v>75</v>
      </c>
      <c r="E48" s="125" t="s">
        <v>75</v>
      </c>
      <c r="F48" s="125" t="s">
        <v>75</v>
      </c>
      <c r="G48" s="125" t="s">
        <v>75</v>
      </c>
      <c r="H48" s="125" t="s">
        <v>75</v>
      </c>
      <c r="I48" s="125" t="s">
        <v>75</v>
      </c>
      <c r="J48" s="125" t="s">
        <v>75</v>
      </c>
      <c r="K48" s="125" t="s">
        <v>75</v>
      </c>
    </row>
    <row r="49" spans="1:11" x14ac:dyDescent="0.35">
      <c r="A49" s="60" t="s">
        <v>151</v>
      </c>
      <c r="B49" s="230" t="s">
        <v>75</v>
      </c>
      <c r="C49" s="230" t="s">
        <v>75</v>
      </c>
      <c r="D49" s="230" t="s">
        <v>75</v>
      </c>
      <c r="E49" s="230" t="s">
        <v>75</v>
      </c>
      <c r="F49" s="230" t="s">
        <v>75</v>
      </c>
      <c r="G49" s="230" t="s">
        <v>75</v>
      </c>
      <c r="H49" s="230" t="s">
        <v>75</v>
      </c>
      <c r="I49" s="230" t="s">
        <v>75</v>
      </c>
      <c r="J49" s="230" t="s">
        <v>75</v>
      </c>
      <c r="K49" s="230" t="s">
        <v>75</v>
      </c>
    </row>
    <row r="50" spans="1:11" x14ac:dyDescent="0.35">
      <c r="A50" s="562"/>
      <c r="B50" s="233"/>
      <c r="C50" s="233"/>
      <c r="D50" s="233"/>
      <c r="E50" s="233"/>
      <c r="F50" s="234"/>
      <c r="G50" s="234"/>
      <c r="H50" s="234"/>
      <c r="I50" s="234"/>
      <c r="J50" s="234"/>
      <c r="K50" s="234"/>
    </row>
    <row r="51" spans="1:11" x14ac:dyDescent="0.35">
      <c r="A51" s="41" t="s">
        <v>152</v>
      </c>
      <c r="B51" s="236" t="s">
        <v>75</v>
      </c>
      <c r="C51" s="236" t="s">
        <v>75</v>
      </c>
      <c r="D51" s="236" t="s">
        <v>75</v>
      </c>
      <c r="E51" s="236" t="s">
        <v>75</v>
      </c>
      <c r="F51" s="236" t="s">
        <v>75</v>
      </c>
      <c r="G51" s="236" t="s">
        <v>75</v>
      </c>
      <c r="H51" s="236" t="s">
        <v>75</v>
      </c>
      <c r="I51" s="236" t="s">
        <v>75</v>
      </c>
      <c r="J51" s="489" t="s">
        <v>75</v>
      </c>
      <c r="K51" s="489" t="s">
        <v>75</v>
      </c>
    </row>
    <row r="52" spans="1:11" x14ac:dyDescent="0.35">
      <c r="A52" s="562"/>
      <c r="B52" s="233"/>
      <c r="C52" s="233"/>
      <c r="D52" s="233"/>
      <c r="E52" s="233"/>
      <c r="F52" s="234"/>
      <c r="G52" s="234"/>
      <c r="H52" s="234"/>
      <c r="I52" s="234"/>
      <c r="J52" s="234"/>
      <c r="K52" s="234"/>
    </row>
    <row r="53" spans="1:11" x14ac:dyDescent="0.35">
      <c r="A53" s="116" t="s">
        <v>23</v>
      </c>
      <c r="B53" s="233"/>
      <c r="C53" s="233"/>
      <c r="D53" s="233"/>
      <c r="E53" s="233"/>
      <c r="F53" s="234"/>
      <c r="G53" s="234"/>
      <c r="H53" s="234"/>
      <c r="I53" s="234"/>
      <c r="J53" s="234"/>
      <c r="K53" s="234"/>
    </row>
    <row r="54" spans="1:11" x14ac:dyDescent="0.35">
      <c r="A54" s="562"/>
      <c r="B54" s="233"/>
      <c r="C54" s="233"/>
      <c r="D54" s="233"/>
      <c r="E54" s="233"/>
      <c r="F54" s="234"/>
      <c r="G54" s="234"/>
      <c r="H54" s="234"/>
      <c r="I54" s="234"/>
      <c r="J54" s="234"/>
      <c r="K54" s="234"/>
    </row>
    <row r="55" spans="1:11" ht="15" thickBot="1" x14ac:dyDescent="0.4">
      <c r="A55" s="14" t="s">
        <v>153</v>
      </c>
      <c r="B55" s="125" t="s">
        <v>75</v>
      </c>
      <c r="C55" s="125" t="s">
        <v>75</v>
      </c>
      <c r="D55" s="125" t="s">
        <v>75</v>
      </c>
      <c r="E55" s="125" t="s">
        <v>75</v>
      </c>
      <c r="F55" s="125" t="s">
        <v>75</v>
      </c>
      <c r="G55" s="125" t="s">
        <v>75</v>
      </c>
      <c r="H55" s="125" t="s">
        <v>75</v>
      </c>
      <c r="I55" s="125" t="s">
        <v>75</v>
      </c>
      <c r="J55" s="125" t="s">
        <v>75</v>
      </c>
      <c r="K55" s="125" t="s">
        <v>75</v>
      </c>
    </row>
    <row r="56" spans="1:11" ht="15" thickBot="1" x14ac:dyDescent="0.4">
      <c r="A56" s="14" t="s">
        <v>154</v>
      </c>
      <c r="B56" s="125" t="s">
        <v>75</v>
      </c>
      <c r="C56" s="125" t="s">
        <v>75</v>
      </c>
      <c r="D56" s="125" t="s">
        <v>75</v>
      </c>
      <c r="E56" s="125" t="s">
        <v>75</v>
      </c>
      <c r="F56" s="125" t="s">
        <v>75</v>
      </c>
      <c r="G56" s="125" t="s">
        <v>75</v>
      </c>
      <c r="H56" s="125" t="s">
        <v>75</v>
      </c>
      <c r="I56" s="125" t="s">
        <v>75</v>
      </c>
      <c r="J56" s="125" t="s">
        <v>75</v>
      </c>
      <c r="K56" s="125" t="s">
        <v>75</v>
      </c>
    </row>
    <row r="57" spans="1:11" ht="15" thickBot="1" x14ac:dyDescent="0.4">
      <c r="A57" s="14" t="s">
        <v>155</v>
      </c>
      <c r="B57" s="125" t="s">
        <v>75</v>
      </c>
      <c r="C57" s="125" t="s">
        <v>75</v>
      </c>
      <c r="D57" s="125" t="s">
        <v>75</v>
      </c>
      <c r="E57" s="125" t="s">
        <v>75</v>
      </c>
      <c r="F57" s="125" t="s">
        <v>75</v>
      </c>
      <c r="G57" s="125" t="s">
        <v>75</v>
      </c>
      <c r="H57" s="125" t="s">
        <v>75</v>
      </c>
      <c r="I57" s="125" t="s">
        <v>75</v>
      </c>
      <c r="J57" s="125" t="s">
        <v>75</v>
      </c>
      <c r="K57" s="125" t="s">
        <v>75</v>
      </c>
    </row>
    <row r="58" spans="1:11" ht="15" thickBot="1" x14ac:dyDescent="0.4">
      <c r="A58" s="14" t="s">
        <v>89</v>
      </c>
      <c r="B58" s="125" t="s">
        <v>75</v>
      </c>
      <c r="C58" s="125" t="s">
        <v>75</v>
      </c>
      <c r="D58" s="125" t="s">
        <v>75</v>
      </c>
      <c r="E58" s="125" t="s">
        <v>75</v>
      </c>
      <c r="F58" s="125" t="s">
        <v>75</v>
      </c>
      <c r="G58" s="125" t="s">
        <v>75</v>
      </c>
      <c r="H58" s="125" t="s">
        <v>75</v>
      </c>
      <c r="I58" s="125" t="s">
        <v>75</v>
      </c>
      <c r="J58" s="125" t="s">
        <v>75</v>
      </c>
      <c r="K58" s="125" t="s">
        <v>75</v>
      </c>
    </row>
    <row r="59" spans="1:11" ht="15" thickBot="1" x14ac:dyDescent="0.4">
      <c r="A59" s="14" t="s">
        <v>143</v>
      </c>
      <c r="B59" s="125">
        <v>490</v>
      </c>
      <c r="C59" s="125">
        <v>3</v>
      </c>
      <c r="D59" s="125" t="s">
        <v>75</v>
      </c>
      <c r="E59" s="125" t="s">
        <v>75</v>
      </c>
      <c r="F59" s="125">
        <v>629</v>
      </c>
      <c r="G59" s="238">
        <v>6</v>
      </c>
      <c r="H59" s="238" t="s">
        <v>75</v>
      </c>
      <c r="I59" s="238" t="s">
        <v>75</v>
      </c>
      <c r="J59" s="125" t="s">
        <v>75</v>
      </c>
      <c r="K59" s="238" t="s">
        <v>75</v>
      </c>
    </row>
    <row r="60" spans="1:11" ht="15" thickBot="1" x14ac:dyDescent="0.4">
      <c r="A60" s="14" t="s">
        <v>156</v>
      </c>
      <c r="B60" s="125" t="s">
        <v>75</v>
      </c>
      <c r="C60" s="125" t="s">
        <v>75</v>
      </c>
      <c r="D60" s="125" t="s">
        <v>75</v>
      </c>
      <c r="E60" s="125" t="s">
        <v>75</v>
      </c>
      <c r="F60" s="125" t="s">
        <v>75</v>
      </c>
      <c r="G60" s="125" t="s">
        <v>75</v>
      </c>
      <c r="H60" s="125" t="s">
        <v>75</v>
      </c>
      <c r="I60" s="125" t="s">
        <v>75</v>
      </c>
      <c r="J60" s="125" t="s">
        <v>75</v>
      </c>
      <c r="K60" s="125" t="s">
        <v>75</v>
      </c>
    </row>
    <row r="61" spans="1:11" x14ac:dyDescent="0.35">
      <c r="A61" s="60" t="s">
        <v>157</v>
      </c>
      <c r="B61" s="230" t="s">
        <v>75</v>
      </c>
      <c r="C61" s="230" t="s">
        <v>75</v>
      </c>
      <c r="D61" s="230" t="s">
        <v>75</v>
      </c>
      <c r="E61" s="230" t="s">
        <v>75</v>
      </c>
      <c r="F61" s="230" t="s">
        <v>75</v>
      </c>
      <c r="G61" s="230" t="s">
        <v>75</v>
      </c>
      <c r="H61" s="230" t="s">
        <v>75</v>
      </c>
      <c r="I61" s="230" t="s">
        <v>75</v>
      </c>
      <c r="J61" s="230" t="s">
        <v>75</v>
      </c>
      <c r="K61" s="230" t="s">
        <v>75</v>
      </c>
    </row>
    <row r="62" spans="1:11" x14ac:dyDescent="0.35">
      <c r="A62" s="562"/>
      <c r="B62" s="233"/>
      <c r="C62" s="233"/>
      <c r="D62" s="233"/>
      <c r="E62" s="233"/>
      <c r="F62" s="234"/>
      <c r="G62" s="234"/>
      <c r="H62" s="234"/>
      <c r="I62" s="234"/>
      <c r="J62" s="234"/>
      <c r="K62" s="234"/>
    </row>
    <row r="63" spans="1:11" x14ac:dyDescent="0.35">
      <c r="A63" s="41" t="s">
        <v>41</v>
      </c>
      <c r="B63" s="236">
        <v>490</v>
      </c>
      <c r="C63" s="236">
        <v>3</v>
      </c>
      <c r="D63" s="236" t="s">
        <v>75</v>
      </c>
      <c r="E63" s="236" t="s">
        <v>75</v>
      </c>
      <c r="F63" s="236">
        <v>629</v>
      </c>
      <c r="G63" s="240">
        <v>6</v>
      </c>
      <c r="H63" s="240" t="s">
        <v>75</v>
      </c>
      <c r="I63" s="240" t="s">
        <v>75</v>
      </c>
      <c r="J63" s="489" t="s">
        <v>75</v>
      </c>
      <c r="K63" s="489" t="s">
        <v>75</v>
      </c>
    </row>
    <row r="64" spans="1:11" x14ac:dyDescent="0.35">
      <c r="A64" s="562"/>
      <c r="B64" s="233"/>
      <c r="C64" s="233"/>
      <c r="D64" s="233"/>
      <c r="E64" s="233"/>
      <c r="F64" s="234"/>
      <c r="G64" s="234"/>
      <c r="H64" s="234"/>
      <c r="I64" s="234"/>
      <c r="J64" s="234"/>
      <c r="K64" s="234"/>
    </row>
    <row r="65" spans="1:11" x14ac:dyDescent="0.35">
      <c r="A65" s="116" t="s">
        <v>34</v>
      </c>
      <c r="B65" s="233"/>
      <c r="C65" s="233"/>
      <c r="D65" s="233"/>
      <c r="E65" s="233"/>
      <c r="F65" s="234"/>
      <c r="G65" s="234"/>
      <c r="H65" s="234"/>
      <c r="I65" s="234"/>
      <c r="J65" s="234"/>
      <c r="K65" s="234"/>
    </row>
    <row r="66" spans="1:11" x14ac:dyDescent="0.35">
      <c r="A66" s="562"/>
      <c r="B66" s="233"/>
      <c r="C66" s="233"/>
      <c r="D66" s="233"/>
      <c r="E66" s="233"/>
      <c r="F66" s="234"/>
      <c r="G66" s="234"/>
      <c r="H66" s="234"/>
      <c r="I66" s="234"/>
      <c r="J66" s="234"/>
      <c r="K66" s="234"/>
    </row>
    <row r="67" spans="1:11" x14ac:dyDescent="0.35">
      <c r="A67" s="60" t="s">
        <v>142</v>
      </c>
      <c r="B67" s="231">
        <v>8502</v>
      </c>
      <c r="C67" s="230" t="s">
        <v>83</v>
      </c>
      <c r="D67" s="231">
        <v>9706</v>
      </c>
      <c r="E67" s="230" t="s">
        <v>65</v>
      </c>
      <c r="F67" s="231">
        <v>20625</v>
      </c>
      <c r="G67" s="230" t="s">
        <v>65</v>
      </c>
      <c r="H67" s="231">
        <v>12395</v>
      </c>
      <c r="I67" s="230" t="s">
        <v>65</v>
      </c>
      <c r="J67" s="231">
        <v>13389.990849999998</v>
      </c>
      <c r="K67" s="230" t="s">
        <v>65</v>
      </c>
    </row>
    <row r="68" spans="1:11" x14ac:dyDescent="0.35">
      <c r="A68" s="562"/>
      <c r="B68" s="233"/>
      <c r="C68" s="233"/>
      <c r="D68" s="233"/>
      <c r="E68" s="233"/>
      <c r="F68" s="234"/>
      <c r="G68" s="234"/>
      <c r="H68" s="538"/>
      <c r="I68" s="234"/>
      <c r="J68" s="234"/>
      <c r="K68" s="234"/>
    </row>
    <row r="69" spans="1:11" x14ac:dyDescent="0.35">
      <c r="A69" s="41" t="s">
        <v>144</v>
      </c>
      <c r="B69" s="560">
        <v>8502</v>
      </c>
      <c r="C69" s="236" t="s">
        <v>83</v>
      </c>
      <c r="D69" s="560">
        <v>9706</v>
      </c>
      <c r="E69" s="236" t="s">
        <v>65</v>
      </c>
      <c r="F69" s="560">
        <v>20265</v>
      </c>
      <c r="G69" s="236" t="s">
        <v>65</v>
      </c>
      <c r="H69" s="560">
        <v>12395</v>
      </c>
      <c r="I69" s="236" t="s">
        <v>65</v>
      </c>
      <c r="J69" s="490">
        <v>13389.990849999998</v>
      </c>
      <c r="K69" s="489" t="s">
        <v>65</v>
      </c>
    </row>
    <row r="70" spans="1:11" x14ac:dyDescent="0.35">
      <c r="A70" s="562"/>
      <c r="B70" s="233"/>
      <c r="C70" s="233"/>
      <c r="D70" s="233"/>
      <c r="E70" s="233"/>
      <c r="F70" s="234"/>
      <c r="G70" s="234"/>
      <c r="H70" s="538"/>
      <c r="I70" s="234"/>
      <c r="J70" s="234"/>
      <c r="K70" s="234"/>
    </row>
    <row r="71" spans="1:11" x14ac:dyDescent="0.35">
      <c r="A71" s="41" t="s">
        <v>145</v>
      </c>
      <c r="B71" s="560">
        <v>8992</v>
      </c>
      <c r="C71" s="236">
        <v>3</v>
      </c>
      <c r="D71" s="560">
        <v>9706</v>
      </c>
      <c r="E71" s="236" t="s">
        <v>65</v>
      </c>
      <c r="F71" s="560">
        <v>21254</v>
      </c>
      <c r="G71" s="240">
        <v>6</v>
      </c>
      <c r="H71" s="537">
        <v>12395</v>
      </c>
      <c r="I71" s="240" t="s">
        <v>75</v>
      </c>
      <c r="J71" s="490">
        <v>13389.990849999998</v>
      </c>
      <c r="K71" s="489" t="s">
        <v>65</v>
      </c>
    </row>
    <row r="72" spans="1:11" x14ac:dyDescent="0.35">
      <c r="A72" s="562"/>
      <c r="B72" s="233"/>
      <c r="C72" s="233"/>
      <c r="D72" s="233"/>
      <c r="E72" s="233"/>
      <c r="F72" s="234"/>
      <c r="G72" s="234"/>
      <c r="H72" s="538"/>
      <c r="I72" s="234"/>
      <c r="J72" s="234"/>
      <c r="K72" s="234"/>
    </row>
    <row r="73" spans="1:11" x14ac:dyDescent="0.35">
      <c r="A73" s="242" t="s">
        <v>158</v>
      </c>
      <c r="B73" s="245">
        <v>1167</v>
      </c>
      <c r="C73" s="244" t="s">
        <v>75</v>
      </c>
      <c r="D73" s="245">
        <v>1366</v>
      </c>
      <c r="E73" s="244" t="s">
        <v>65</v>
      </c>
      <c r="F73" s="245">
        <v>3131</v>
      </c>
      <c r="G73" s="244" t="s">
        <v>65</v>
      </c>
      <c r="H73" s="245">
        <v>2079</v>
      </c>
      <c r="I73" s="244" t="s">
        <v>65</v>
      </c>
      <c r="J73" s="245">
        <v>2632.8735499999998</v>
      </c>
      <c r="K73" s="244" t="s">
        <v>65</v>
      </c>
    </row>
    <row r="74" spans="1:11" x14ac:dyDescent="0.35">
      <c r="A74" s="562"/>
      <c r="B74" s="233"/>
      <c r="C74" s="233"/>
      <c r="D74" s="233"/>
      <c r="E74" s="233"/>
      <c r="F74" s="234"/>
      <c r="G74" s="234"/>
      <c r="H74" s="538"/>
      <c r="I74" s="234"/>
      <c r="J74" s="234"/>
      <c r="K74" s="234"/>
    </row>
    <row r="75" spans="1:11" x14ac:dyDescent="0.35">
      <c r="A75" s="41" t="s">
        <v>159</v>
      </c>
      <c r="B75" s="560">
        <v>10159</v>
      </c>
      <c r="C75" s="236" t="s">
        <v>75</v>
      </c>
      <c r="D75" s="560">
        <v>11072</v>
      </c>
      <c r="E75" s="236" t="s">
        <v>65</v>
      </c>
      <c r="F75" s="560">
        <v>24385</v>
      </c>
      <c r="G75" s="240" t="s">
        <v>75</v>
      </c>
      <c r="H75" s="537">
        <v>14474</v>
      </c>
      <c r="I75" s="240" t="s">
        <v>75</v>
      </c>
      <c r="J75" s="490">
        <v>16022.864399999995</v>
      </c>
      <c r="K75" s="489" t="s">
        <v>75</v>
      </c>
    </row>
  </sheetData>
  <mergeCells count="15">
    <mergeCell ref="A39:P39"/>
    <mergeCell ref="B3:M3"/>
    <mergeCell ref="B43:C43"/>
    <mergeCell ref="D43:E43"/>
    <mergeCell ref="F43:G43"/>
    <mergeCell ref="H43:I43"/>
    <mergeCell ref="J43:K43"/>
    <mergeCell ref="B41:K41"/>
    <mergeCell ref="A1:P1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zoomScaleNormal="100" workbookViewId="0">
      <selection activeCell="G18" sqref="G18"/>
    </sheetView>
  </sheetViews>
  <sheetFormatPr defaultColWidth="9.1796875" defaultRowHeight="14.5" x14ac:dyDescent="0.35"/>
  <cols>
    <col min="1" max="1" width="19.1796875" style="248" bestFit="1" customWidth="1"/>
    <col min="2" max="2" width="14.453125" style="250" customWidth="1"/>
    <col min="3" max="3" width="18" style="251" customWidth="1"/>
    <col min="4" max="4" width="16.453125" style="252" customWidth="1"/>
    <col min="5" max="16384" width="9.1796875" style="248"/>
  </cols>
  <sheetData>
    <row r="1" spans="1:13" x14ac:dyDescent="0.35">
      <c r="A1" s="600" t="s">
        <v>264</v>
      </c>
      <c r="B1" s="601"/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</row>
    <row r="2" spans="1:13" x14ac:dyDescent="0.35">
      <c r="A2" s="594"/>
      <c r="B2" s="608"/>
      <c r="C2" s="246"/>
      <c r="D2" s="247"/>
    </row>
    <row r="3" spans="1:13" ht="12" customHeight="1" x14ac:dyDescent="0.35">
      <c r="A3" s="39"/>
      <c r="B3" s="16"/>
      <c r="C3" s="19"/>
      <c r="D3" s="249"/>
    </row>
    <row r="4" spans="1:13" hidden="1" x14ac:dyDescent="0.35"/>
    <row r="5" spans="1:13" ht="36" customHeight="1" x14ac:dyDescent="0.35">
      <c r="A5" s="253" t="s">
        <v>160</v>
      </c>
      <c r="B5" s="20" t="s">
        <v>161</v>
      </c>
      <c r="C5" s="20" t="s">
        <v>162</v>
      </c>
      <c r="D5" s="43" t="s">
        <v>163</v>
      </c>
    </row>
    <row r="6" spans="1:13" ht="12.75" customHeight="1" x14ac:dyDescent="0.35">
      <c r="A6" s="50"/>
      <c r="B6" s="62"/>
      <c r="C6" s="254"/>
      <c r="D6" s="255"/>
    </row>
    <row r="7" spans="1:13" x14ac:dyDescent="0.35">
      <c r="A7" s="256" t="s">
        <v>20</v>
      </c>
      <c r="B7" s="62"/>
      <c r="C7" s="254"/>
      <c r="D7" s="255"/>
    </row>
    <row r="8" spans="1:13" ht="12.75" customHeight="1" x14ac:dyDescent="0.35">
      <c r="A8" s="50"/>
      <c r="B8" s="62"/>
      <c r="C8" s="254"/>
      <c r="D8" s="255"/>
    </row>
    <row r="9" spans="1:13" x14ac:dyDescent="0.35">
      <c r="A9" s="257" t="s">
        <v>164</v>
      </c>
      <c r="B9" s="258">
        <v>96.491266489028931</v>
      </c>
      <c r="C9" s="259">
        <v>2048.4991331100464</v>
      </c>
      <c r="D9" s="287">
        <v>21.229891653903838</v>
      </c>
    </row>
    <row r="10" spans="1:13" x14ac:dyDescent="0.35">
      <c r="A10" s="257" t="s">
        <v>165</v>
      </c>
      <c r="B10" s="258">
        <v>65.114509999752045</v>
      </c>
      <c r="C10" s="259">
        <v>1904.9583034515381</v>
      </c>
      <c r="D10" s="287">
        <v>29.255511612677299</v>
      </c>
    </row>
    <row r="11" spans="1:13" x14ac:dyDescent="0.35">
      <c r="A11" s="257" t="s">
        <v>166</v>
      </c>
      <c r="B11" s="258">
        <v>117.38058081269264</v>
      </c>
      <c r="C11" s="259">
        <v>3709.2346982955933</v>
      </c>
      <c r="D11" s="287">
        <v>31.600071090247194</v>
      </c>
    </row>
    <row r="12" spans="1:13" x14ac:dyDescent="0.35">
      <c r="A12" s="257" t="s">
        <v>167</v>
      </c>
      <c r="B12" s="258">
        <v>262.06576520204544</v>
      </c>
      <c r="C12" s="259">
        <v>7589.4010391235352</v>
      </c>
      <c r="D12" s="287">
        <v>28.959910247232475</v>
      </c>
    </row>
    <row r="13" spans="1:13" x14ac:dyDescent="0.35">
      <c r="A13" s="257" t="s">
        <v>168</v>
      </c>
      <c r="B13" s="258">
        <v>190.93690800666809</v>
      </c>
      <c r="C13" s="259">
        <v>8910.0795669555664</v>
      </c>
      <c r="D13" s="287">
        <v>46.665045851922983</v>
      </c>
    </row>
    <row r="14" spans="1:13" x14ac:dyDescent="0.35">
      <c r="A14" s="257" t="s">
        <v>169</v>
      </c>
      <c r="B14" s="258">
        <v>604.01337647438049</v>
      </c>
      <c r="C14" s="259">
        <v>14423.435456752777</v>
      </c>
      <c r="D14" s="287">
        <v>23.879331184587688</v>
      </c>
    </row>
    <row r="15" spans="1:13" ht="12.75" customHeight="1" x14ac:dyDescent="0.35">
      <c r="A15" s="50"/>
      <c r="B15" s="260"/>
      <c r="C15" s="261"/>
      <c r="D15" s="288"/>
    </row>
    <row r="16" spans="1:13" x14ac:dyDescent="0.35">
      <c r="A16" s="262" t="s">
        <v>170</v>
      </c>
      <c r="B16" s="263">
        <v>1336.0024069845676</v>
      </c>
      <c r="C16" s="264">
        <v>38585.608197689056</v>
      </c>
      <c r="D16" s="289">
        <v>181.58976164057148</v>
      </c>
    </row>
    <row r="17" spans="3:3" x14ac:dyDescent="0.35">
      <c r="C17" s="539"/>
    </row>
    <row r="35" spans="1:1" x14ac:dyDescent="0.35">
      <c r="A35" s="265"/>
    </row>
  </sheetData>
  <mergeCells count="2">
    <mergeCell ref="A2:B2"/>
    <mergeCell ref="A1:M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showGridLines="0" zoomScaleNormal="100" workbookViewId="0">
      <selection activeCell="C16" sqref="C16:C17"/>
    </sheetView>
  </sheetViews>
  <sheetFormatPr defaultRowHeight="14.5" x14ac:dyDescent="0.35"/>
  <cols>
    <col min="1" max="1" width="24.54296875" customWidth="1"/>
    <col min="2" max="4" width="23.7265625" customWidth="1"/>
  </cols>
  <sheetData>
    <row r="1" spans="1:9" s="30" customFormat="1" ht="15" customHeight="1" x14ac:dyDescent="0.35">
      <c r="A1" s="578" t="s">
        <v>234</v>
      </c>
      <c r="B1" s="579"/>
      <c r="C1" s="579"/>
      <c r="D1" s="579"/>
      <c r="E1" s="365"/>
      <c r="F1" s="365"/>
      <c r="G1" s="365"/>
      <c r="H1" s="365"/>
      <c r="I1" s="365"/>
    </row>
    <row r="2" spans="1:9" s="30" customFormat="1" ht="15" customHeight="1" x14ac:dyDescent="0.35">
      <c r="A2" s="44"/>
      <c r="B2" s="44"/>
      <c r="C2" s="44"/>
      <c r="D2" s="44"/>
      <c r="E2" s="44"/>
      <c r="F2" s="44"/>
      <c r="G2" s="44"/>
      <c r="H2" s="44"/>
      <c r="I2" s="44"/>
    </row>
    <row r="3" spans="1:9" s="30" customFormat="1" ht="15" customHeight="1" x14ac:dyDescent="0.35">
      <c r="B3" s="576" t="s">
        <v>1</v>
      </c>
      <c r="C3" s="577"/>
      <c r="D3" s="33"/>
    </row>
    <row r="4" spans="1:9" s="30" customFormat="1" ht="6" customHeight="1" x14ac:dyDescent="0.35"/>
    <row r="5" spans="1:9" ht="25.5" customHeight="1" thickBot="1" x14ac:dyDescent="0.4">
      <c r="A5" s="335" t="s">
        <v>19</v>
      </c>
      <c r="B5" s="557" t="s">
        <v>10</v>
      </c>
      <c r="C5" s="557" t="s">
        <v>11</v>
      </c>
      <c r="D5" s="557" t="s">
        <v>12</v>
      </c>
    </row>
    <row r="6" spans="1:9" s="32" customFormat="1" ht="6" customHeight="1" thickTop="1" x14ac:dyDescent="0.35">
      <c r="A6" s="24"/>
      <c r="B6" s="24"/>
      <c r="C6" s="24"/>
      <c r="D6" s="24"/>
    </row>
    <row r="7" spans="1:9" x14ac:dyDescent="0.35">
      <c r="A7" s="26" t="s">
        <v>20</v>
      </c>
      <c r="B7" s="27">
        <v>1219</v>
      </c>
      <c r="C7" s="27">
        <v>117</v>
      </c>
      <c r="D7" s="35">
        <v>1336</v>
      </c>
    </row>
    <row r="8" spans="1:9" x14ac:dyDescent="0.35">
      <c r="A8" s="26" t="s">
        <v>14</v>
      </c>
      <c r="B8" s="27">
        <v>26</v>
      </c>
      <c r="C8" s="27">
        <v>0</v>
      </c>
      <c r="D8" s="35">
        <v>26</v>
      </c>
    </row>
    <row r="9" spans="1:9" ht="6" customHeight="1" x14ac:dyDescent="0.35"/>
    <row r="10" spans="1:9" x14ac:dyDescent="0.35">
      <c r="A10" s="36" t="s">
        <v>21</v>
      </c>
      <c r="B10" s="37">
        <v>1245</v>
      </c>
      <c r="C10" s="37">
        <v>117</v>
      </c>
      <c r="D10" s="37">
        <v>1362</v>
      </c>
    </row>
  </sheetData>
  <mergeCells count="2">
    <mergeCell ref="B3:C3"/>
    <mergeCell ref="A1:D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zoomScaleNormal="100" workbookViewId="0">
      <selection activeCell="P28" sqref="P28"/>
    </sheetView>
  </sheetViews>
  <sheetFormatPr defaultRowHeight="14.5" x14ac:dyDescent="0.35"/>
  <cols>
    <col min="1" max="1" width="15.453125" customWidth="1"/>
    <col min="2" max="11" width="6.26953125" customWidth="1"/>
    <col min="12" max="12" width="16.54296875" customWidth="1"/>
  </cols>
  <sheetData>
    <row r="1" spans="1:15" x14ac:dyDescent="0.35">
      <c r="A1" s="600" t="s">
        <v>251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1"/>
      <c r="N1" s="601"/>
      <c r="O1" s="601"/>
    </row>
    <row r="2" spans="1:15" x14ac:dyDescent="0.35">
      <c r="A2" s="595"/>
      <c r="B2" s="596"/>
      <c r="C2" s="596"/>
      <c r="D2" s="596"/>
      <c r="E2" s="596"/>
      <c r="F2" s="596"/>
      <c r="G2" s="596"/>
      <c r="H2" s="596"/>
      <c r="I2" s="596"/>
      <c r="J2" s="596"/>
      <c r="K2" s="596"/>
      <c r="L2" s="596"/>
    </row>
    <row r="3" spans="1:15" x14ac:dyDescent="0.35">
      <c r="A3" s="594"/>
      <c r="B3" s="594"/>
      <c r="C3" s="594"/>
      <c r="D3" s="594"/>
      <c r="E3" s="594"/>
      <c r="F3" s="594"/>
      <c r="G3" s="594"/>
      <c r="H3" s="594"/>
      <c r="I3" s="594"/>
      <c r="J3" s="594"/>
      <c r="K3" s="594"/>
      <c r="L3" s="594"/>
    </row>
    <row r="4" spans="1:15" x14ac:dyDescent="0.35">
      <c r="A4" s="3"/>
      <c r="B4" s="593" t="s">
        <v>22</v>
      </c>
      <c r="C4" s="593"/>
      <c r="D4" s="593"/>
      <c r="E4" s="593"/>
      <c r="F4" s="593"/>
      <c r="G4" s="593"/>
      <c r="H4" s="593"/>
      <c r="I4" s="593"/>
      <c r="J4" s="593"/>
      <c r="K4" s="593"/>
      <c r="L4" s="16"/>
    </row>
    <row r="5" spans="1:15" ht="6" customHeight="1" x14ac:dyDescent="0.35">
      <c r="A5" s="3"/>
      <c r="B5" s="3"/>
      <c r="C5" s="599"/>
      <c r="D5" s="599"/>
      <c r="E5" s="599"/>
      <c r="F5" s="599"/>
      <c r="G5" s="599"/>
      <c r="H5" s="599"/>
      <c r="I5" s="599"/>
      <c r="J5" s="599"/>
      <c r="K5" s="599"/>
      <c r="L5" s="599"/>
    </row>
    <row r="6" spans="1:15" x14ac:dyDescent="0.35">
      <c r="A6" s="597" t="s">
        <v>1</v>
      </c>
      <c r="B6" s="571" t="s">
        <v>23</v>
      </c>
      <c r="C6" s="598"/>
      <c r="D6" s="571" t="s">
        <v>24</v>
      </c>
      <c r="E6" s="598"/>
      <c r="F6" s="585" t="s">
        <v>25</v>
      </c>
      <c r="G6" s="586"/>
      <c r="H6" s="585" t="s">
        <v>26</v>
      </c>
      <c r="I6" s="586"/>
      <c r="J6" s="585" t="s">
        <v>27</v>
      </c>
      <c r="K6" s="586"/>
      <c r="L6" s="587" t="s">
        <v>12</v>
      </c>
    </row>
    <row r="7" spans="1:15" x14ac:dyDescent="0.35">
      <c r="A7" s="597"/>
      <c r="B7" s="571"/>
      <c r="C7" s="598"/>
      <c r="D7" s="571"/>
      <c r="E7" s="598"/>
      <c r="F7" s="585"/>
      <c r="G7" s="586"/>
      <c r="H7" s="585"/>
      <c r="I7" s="586"/>
      <c r="J7" s="585"/>
      <c r="K7" s="586"/>
      <c r="L7" s="587"/>
    </row>
    <row r="8" spans="1:15" ht="6" customHeight="1" thickBot="1" x14ac:dyDescent="0.4">
      <c r="A8" s="2"/>
      <c r="B8" s="588"/>
      <c r="C8" s="589"/>
      <c r="D8" s="589"/>
      <c r="E8" s="589"/>
      <c r="F8" s="589"/>
      <c r="G8" s="589"/>
      <c r="H8" s="589"/>
      <c r="I8" s="589"/>
      <c r="J8" s="589"/>
      <c r="K8" s="589"/>
      <c r="L8" s="590"/>
    </row>
    <row r="9" spans="1:15" ht="15" thickBot="1" x14ac:dyDescent="0.4">
      <c r="A9" s="13" t="s">
        <v>10</v>
      </c>
      <c r="B9" s="591">
        <v>22373.8897004723</v>
      </c>
      <c r="C9" s="592"/>
      <c r="D9" s="591">
        <v>1056.21698795258</v>
      </c>
      <c r="E9" s="592"/>
      <c r="F9" s="591">
        <v>1617.41863927245</v>
      </c>
      <c r="G9" s="592"/>
      <c r="H9" s="591">
        <v>902.97338473796799</v>
      </c>
      <c r="I9" s="592"/>
      <c r="J9" s="591">
        <v>5029.33243227005</v>
      </c>
      <c r="K9" s="592"/>
      <c r="L9" s="435">
        <v>30979.8311447054</v>
      </c>
      <c r="M9" s="200"/>
    </row>
    <row r="10" spans="1:15" ht="15" thickBot="1" x14ac:dyDescent="0.4">
      <c r="A10" s="14" t="s">
        <v>11</v>
      </c>
      <c r="B10" s="591">
        <v>1219.96663755178</v>
      </c>
      <c r="C10" s="592"/>
      <c r="D10" s="591">
        <v>55.458489626645999</v>
      </c>
      <c r="E10" s="592"/>
      <c r="F10" s="591">
        <v>98.272670984268103</v>
      </c>
      <c r="G10" s="592"/>
      <c r="H10" s="591">
        <v>30.317500352859401</v>
      </c>
      <c r="I10" s="592"/>
      <c r="J10" s="591">
        <v>540.79530310630696</v>
      </c>
      <c r="K10" s="592"/>
      <c r="L10" s="435">
        <v>1945</v>
      </c>
      <c r="M10" s="200"/>
    </row>
    <row r="11" spans="1:15" ht="6" customHeight="1" x14ac:dyDescent="0.35">
      <c r="A11" s="2"/>
      <c r="B11" s="582"/>
      <c r="C11" s="583"/>
      <c r="D11" s="583"/>
      <c r="E11" s="583"/>
      <c r="F11" s="583"/>
      <c r="G11" s="583"/>
      <c r="H11" s="583"/>
      <c r="I11" s="583"/>
      <c r="J11" s="583"/>
      <c r="K11" s="583"/>
      <c r="L11" s="584"/>
    </row>
    <row r="12" spans="1:15" x14ac:dyDescent="0.35">
      <c r="A12" s="41" t="s">
        <v>7</v>
      </c>
      <c r="B12" s="580">
        <v>23593.856338024099</v>
      </c>
      <c r="C12" s="581"/>
      <c r="D12" s="580">
        <v>1111.6754775792299</v>
      </c>
      <c r="E12" s="581"/>
      <c r="F12" s="580">
        <v>1715.69131025671</v>
      </c>
      <c r="G12" s="581"/>
      <c r="H12" s="580">
        <v>933.29088509082703</v>
      </c>
      <c r="I12" s="581"/>
      <c r="J12" s="580">
        <v>5570.1277353763498</v>
      </c>
      <c r="K12" s="581"/>
      <c r="L12" s="471">
        <v>32924.641746326997</v>
      </c>
    </row>
    <row r="13" spans="1:15" x14ac:dyDescent="0.3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54" spans="1:1" x14ac:dyDescent="0.35">
      <c r="A54" s="21"/>
    </row>
  </sheetData>
  <mergeCells count="33">
    <mergeCell ref="A1:O1"/>
    <mergeCell ref="B4:K4"/>
    <mergeCell ref="A3:L3"/>
    <mergeCell ref="A2:L2"/>
    <mergeCell ref="A6:A7"/>
    <mergeCell ref="B6:C7"/>
    <mergeCell ref="D6:E7"/>
    <mergeCell ref="F6:G7"/>
    <mergeCell ref="H6:I7"/>
    <mergeCell ref="C5:D5"/>
    <mergeCell ref="E5:F5"/>
    <mergeCell ref="G5:H5"/>
    <mergeCell ref="I5:J5"/>
    <mergeCell ref="K5:L5"/>
    <mergeCell ref="B11:L11"/>
    <mergeCell ref="J6:K7"/>
    <mergeCell ref="L6:L7"/>
    <mergeCell ref="B8:L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2:C12"/>
    <mergeCell ref="D12:E12"/>
    <mergeCell ref="F12:G12"/>
    <mergeCell ref="H12:I12"/>
    <mergeCell ref="J12:K12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Normal="100" workbookViewId="0">
      <selection activeCell="I20" sqref="I20"/>
    </sheetView>
  </sheetViews>
  <sheetFormatPr defaultRowHeight="14.5" x14ac:dyDescent="0.35"/>
  <cols>
    <col min="1" max="1" width="16.54296875" customWidth="1"/>
    <col min="2" max="11" width="6.1796875" customWidth="1"/>
    <col min="12" max="12" width="18" customWidth="1"/>
  </cols>
  <sheetData>
    <row r="1" spans="1:18" x14ac:dyDescent="0.35">
      <c r="A1" s="609" t="s">
        <v>252</v>
      </c>
      <c r="B1" s="610"/>
      <c r="C1" s="610"/>
      <c r="D1" s="610"/>
      <c r="E1" s="610"/>
      <c r="F1" s="610"/>
      <c r="G1" s="610"/>
      <c r="H1" s="610"/>
      <c r="I1" s="610"/>
      <c r="J1" s="610"/>
      <c r="K1" s="610"/>
      <c r="L1" s="610"/>
      <c r="M1" s="611"/>
      <c r="N1" s="611"/>
      <c r="O1" s="611"/>
      <c r="P1" s="611"/>
      <c r="Q1" s="611"/>
      <c r="R1" s="611"/>
    </row>
    <row r="2" spans="1:18" x14ac:dyDescent="0.35">
      <c r="A2" s="594"/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23"/>
      <c r="N2" s="23"/>
    </row>
    <row r="3" spans="1:18" x14ac:dyDescent="0.35">
      <c r="A3" s="493"/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23"/>
      <c r="N3" s="23"/>
    </row>
    <row r="4" spans="1:18" x14ac:dyDescent="0.35">
      <c r="A4" s="493"/>
      <c r="B4" s="593" t="s">
        <v>22</v>
      </c>
      <c r="C4" s="593"/>
      <c r="D4" s="593"/>
      <c r="E4" s="593"/>
      <c r="F4" s="593"/>
      <c r="G4" s="593"/>
      <c r="H4" s="593"/>
      <c r="I4" s="593"/>
      <c r="J4" s="593"/>
      <c r="K4" s="593"/>
      <c r="L4" s="16"/>
      <c r="M4" s="23"/>
      <c r="N4" s="23"/>
    </row>
    <row r="5" spans="1:18" ht="6" customHeight="1" x14ac:dyDescent="0.35">
      <c r="A5" s="17" t="s">
        <v>28</v>
      </c>
      <c r="B5" s="493"/>
      <c r="C5" s="599"/>
      <c r="D5" s="599"/>
      <c r="E5" s="599"/>
      <c r="F5" s="599"/>
      <c r="G5" s="599"/>
      <c r="H5" s="599"/>
      <c r="I5" s="599"/>
      <c r="J5" s="599"/>
      <c r="K5" s="599"/>
      <c r="L5" s="599"/>
      <c r="M5" s="23"/>
      <c r="N5" s="23"/>
    </row>
    <row r="6" spans="1:18" x14ac:dyDescent="0.35">
      <c r="A6" s="597" t="s">
        <v>1</v>
      </c>
      <c r="B6" s="571" t="s">
        <v>23</v>
      </c>
      <c r="C6" s="598"/>
      <c r="D6" s="571" t="s">
        <v>24</v>
      </c>
      <c r="E6" s="598"/>
      <c r="F6" s="585" t="s">
        <v>25</v>
      </c>
      <c r="G6" s="586"/>
      <c r="H6" s="585" t="s">
        <v>26</v>
      </c>
      <c r="I6" s="586"/>
      <c r="J6" s="585" t="s">
        <v>27</v>
      </c>
      <c r="K6" s="586"/>
      <c r="L6" s="587" t="s">
        <v>12</v>
      </c>
      <c r="M6" s="23"/>
      <c r="N6" s="23"/>
    </row>
    <row r="7" spans="1:18" x14ac:dyDescent="0.35">
      <c r="A7" s="597"/>
      <c r="B7" s="571"/>
      <c r="C7" s="598"/>
      <c r="D7" s="571"/>
      <c r="E7" s="598"/>
      <c r="F7" s="585"/>
      <c r="G7" s="586"/>
      <c r="H7" s="585"/>
      <c r="I7" s="586"/>
      <c r="J7" s="585"/>
      <c r="K7" s="586"/>
      <c r="L7" s="587"/>
      <c r="M7" s="23"/>
      <c r="N7" s="23"/>
    </row>
    <row r="8" spans="1:18" ht="6" customHeight="1" thickBot="1" x14ac:dyDescent="0.4">
      <c r="A8" s="45"/>
      <c r="B8" s="605"/>
      <c r="C8" s="606"/>
      <c r="D8" s="606"/>
      <c r="E8" s="606"/>
      <c r="F8" s="606"/>
      <c r="G8" s="606"/>
      <c r="H8" s="606"/>
      <c r="I8" s="606"/>
      <c r="J8" s="606"/>
      <c r="K8" s="606"/>
      <c r="L8" s="607"/>
      <c r="M8" s="23"/>
      <c r="N8" s="23"/>
    </row>
    <row r="9" spans="1:18" ht="15" thickBot="1" x14ac:dyDescent="0.4">
      <c r="A9" s="13" t="s">
        <v>10</v>
      </c>
      <c r="B9" s="591">
        <v>15781.9150376445</v>
      </c>
      <c r="C9" s="592"/>
      <c r="D9" s="591">
        <v>1332.40291886776</v>
      </c>
      <c r="E9" s="592"/>
      <c r="F9" s="591">
        <v>59.888170439866002</v>
      </c>
      <c r="G9" s="592"/>
      <c r="H9" s="591">
        <v>101.364439100027</v>
      </c>
      <c r="I9" s="592"/>
      <c r="J9" s="591">
        <v>7164.9197897165996</v>
      </c>
      <c r="K9" s="592"/>
      <c r="L9" s="435">
        <v>24440.490355768801</v>
      </c>
      <c r="M9" s="23"/>
      <c r="N9" s="23"/>
    </row>
    <row r="10" spans="1:18" ht="15" thickBot="1" x14ac:dyDescent="0.4">
      <c r="A10" s="14" t="s">
        <v>11</v>
      </c>
      <c r="B10" s="591">
        <v>1012.5831827670301</v>
      </c>
      <c r="C10" s="592"/>
      <c r="D10" s="591">
        <v>101.30285471677701</v>
      </c>
      <c r="E10" s="592"/>
      <c r="F10" s="591" t="s">
        <v>83</v>
      </c>
      <c r="G10" s="592"/>
      <c r="H10" s="591">
        <v>1.3337766826152799</v>
      </c>
      <c r="I10" s="592"/>
      <c r="J10" s="591">
        <v>598.37930870056096</v>
      </c>
      <c r="K10" s="592"/>
      <c r="L10" s="435">
        <v>1713.93368067964</v>
      </c>
      <c r="M10" s="23"/>
      <c r="N10" s="23"/>
    </row>
    <row r="11" spans="1:18" ht="6" customHeight="1" x14ac:dyDescent="0.35">
      <c r="A11" s="496"/>
      <c r="B11" s="602"/>
      <c r="C11" s="603"/>
      <c r="D11" s="603"/>
      <c r="E11" s="603"/>
      <c r="F11" s="603"/>
      <c r="G11" s="603"/>
      <c r="H11" s="603"/>
      <c r="I11" s="603"/>
      <c r="J11" s="603"/>
      <c r="K11" s="603"/>
      <c r="L11" s="604"/>
      <c r="M11" s="23"/>
      <c r="N11" s="23"/>
    </row>
    <row r="12" spans="1:18" x14ac:dyDescent="0.35">
      <c r="A12" s="41" t="s">
        <v>29</v>
      </c>
      <c r="B12" s="580">
        <v>16794.4982204115</v>
      </c>
      <c r="C12" s="581"/>
      <c r="D12" s="580">
        <v>1433.7057735845401</v>
      </c>
      <c r="E12" s="581"/>
      <c r="F12" s="580">
        <v>60.222728252527297</v>
      </c>
      <c r="G12" s="581"/>
      <c r="H12" s="580">
        <v>102.698215782642</v>
      </c>
      <c r="I12" s="581"/>
      <c r="J12" s="580">
        <v>7763.2990984171602</v>
      </c>
      <c r="K12" s="581"/>
      <c r="L12" s="471">
        <v>26154.424036448501</v>
      </c>
      <c r="M12" s="23"/>
      <c r="N12" s="23"/>
    </row>
    <row r="55" spans="1:1" x14ac:dyDescent="0.35">
      <c r="A55" s="21"/>
    </row>
  </sheetData>
  <mergeCells count="35">
    <mergeCell ref="A2:L2"/>
    <mergeCell ref="B3:H3"/>
    <mergeCell ref="I3:J3"/>
    <mergeCell ref="K3:L3"/>
    <mergeCell ref="A1:R1"/>
    <mergeCell ref="B4:K4"/>
    <mergeCell ref="C5:D5"/>
    <mergeCell ref="E5:F5"/>
    <mergeCell ref="G5:H5"/>
    <mergeCell ref="I5:J5"/>
    <mergeCell ref="K5:L5"/>
    <mergeCell ref="A6:A7"/>
    <mergeCell ref="B6:C7"/>
    <mergeCell ref="D6:E7"/>
    <mergeCell ref="F6:G7"/>
    <mergeCell ref="H6:I7"/>
    <mergeCell ref="B11:L11"/>
    <mergeCell ref="L6:L7"/>
    <mergeCell ref="B8:L8"/>
    <mergeCell ref="B9:C9"/>
    <mergeCell ref="D9:E9"/>
    <mergeCell ref="F9:G9"/>
    <mergeCell ref="H9:I9"/>
    <mergeCell ref="J9:K9"/>
    <mergeCell ref="J6:K7"/>
    <mergeCell ref="B10:C10"/>
    <mergeCell ref="D10:E10"/>
    <mergeCell ref="F10:G10"/>
    <mergeCell ref="H10:I10"/>
    <mergeCell ref="J10:K10"/>
    <mergeCell ref="B12:C12"/>
    <mergeCell ref="D12:E12"/>
    <mergeCell ref="F12:G12"/>
    <mergeCell ref="H12:I12"/>
    <mergeCell ref="J12:K12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showGridLines="0" zoomScaleNormal="100" workbookViewId="0">
      <selection activeCell="K12" sqref="K12"/>
    </sheetView>
  </sheetViews>
  <sheetFormatPr defaultRowHeight="14.5" x14ac:dyDescent="0.35"/>
  <cols>
    <col min="1" max="1" width="16.54296875" customWidth="1"/>
    <col min="2" max="6" width="11.7265625" customWidth="1"/>
    <col min="7" max="7" width="18" customWidth="1"/>
  </cols>
  <sheetData>
    <row r="1" spans="1:15" ht="15" customHeight="1" x14ac:dyDescent="0.35">
      <c r="A1" s="578" t="s">
        <v>260</v>
      </c>
      <c r="B1" s="579"/>
      <c r="C1" s="579"/>
      <c r="D1" s="579"/>
      <c r="E1" s="579"/>
      <c r="F1" s="579"/>
      <c r="G1" s="579"/>
      <c r="H1" s="601"/>
      <c r="I1" s="601"/>
      <c r="J1" s="601"/>
      <c r="K1" s="601"/>
      <c r="L1" s="601"/>
      <c r="M1" s="601"/>
      <c r="N1" s="601"/>
      <c r="O1" s="601"/>
    </row>
    <row r="2" spans="1:15" ht="15" customHeight="1" x14ac:dyDescent="0.35">
      <c r="A2" s="614"/>
      <c r="B2" s="615"/>
      <c r="C2" s="615"/>
      <c r="D2" s="615"/>
      <c r="E2" s="615"/>
      <c r="F2" s="615"/>
      <c r="G2" s="615"/>
      <c r="H2" s="365"/>
      <c r="I2" s="365"/>
      <c r="J2" s="365"/>
      <c r="K2" s="365"/>
    </row>
    <row r="3" spans="1:15" x14ac:dyDescent="0.35">
      <c r="A3" s="46"/>
      <c r="B3" s="612"/>
      <c r="C3" s="612"/>
      <c r="D3" s="612"/>
      <c r="E3" s="612"/>
      <c r="F3" s="46"/>
      <c r="G3" s="46"/>
      <c r="H3" s="23"/>
      <c r="I3" s="23"/>
      <c r="J3" s="23"/>
      <c r="K3" s="23"/>
    </row>
    <row r="4" spans="1:15" x14ac:dyDescent="0.35">
      <c r="A4" s="46"/>
      <c r="B4" s="613" t="s">
        <v>22</v>
      </c>
      <c r="C4" s="613"/>
      <c r="D4" s="613"/>
      <c r="E4" s="613"/>
      <c r="F4" s="613"/>
      <c r="G4" s="3"/>
      <c r="H4" s="23"/>
      <c r="I4" s="23"/>
      <c r="J4" s="23"/>
      <c r="K4" s="23"/>
    </row>
    <row r="5" spans="1:15" ht="6" customHeight="1" x14ac:dyDescent="0.35">
      <c r="A5" s="46"/>
      <c r="B5" s="612"/>
      <c r="C5" s="612"/>
      <c r="D5" s="46"/>
      <c r="E5" s="46"/>
      <c r="F5" s="46"/>
      <c r="G5" s="46"/>
      <c r="H5" s="23"/>
      <c r="I5" s="23"/>
      <c r="J5" s="23"/>
      <c r="K5" s="23"/>
    </row>
    <row r="6" spans="1:15" ht="26" x14ac:dyDescent="0.35">
      <c r="A6" s="42" t="s">
        <v>30</v>
      </c>
      <c r="B6" s="20" t="s">
        <v>23</v>
      </c>
      <c r="C6" s="43" t="s">
        <v>24</v>
      </c>
      <c r="D6" s="43" t="s">
        <v>25</v>
      </c>
      <c r="E6" s="43" t="s">
        <v>26</v>
      </c>
      <c r="F6" s="20" t="s">
        <v>27</v>
      </c>
      <c r="G6" s="472" t="s">
        <v>31</v>
      </c>
      <c r="H6" s="23"/>
      <c r="I6" s="23"/>
      <c r="J6" s="23"/>
      <c r="K6" s="23"/>
    </row>
    <row r="7" spans="1:15" ht="6" customHeight="1" x14ac:dyDescent="0.35">
      <c r="A7" s="45"/>
      <c r="B7" s="448"/>
      <c r="C7" s="449"/>
      <c r="D7" s="449"/>
      <c r="E7" s="449"/>
      <c r="F7" s="450"/>
      <c r="G7" s="449"/>
      <c r="H7" s="23"/>
      <c r="I7" s="23"/>
      <c r="J7" s="23"/>
      <c r="K7" s="23"/>
    </row>
    <row r="8" spans="1:15" ht="13.5" customHeight="1" thickBot="1" x14ac:dyDescent="0.4">
      <c r="A8" s="47" t="s">
        <v>20</v>
      </c>
      <c r="B8" s="436">
        <v>16566.349006888922</v>
      </c>
      <c r="C8" s="437">
        <v>1414.5464014038444</v>
      </c>
      <c r="D8" s="437">
        <v>59.955571195227094</v>
      </c>
      <c r="E8" s="436">
        <v>102.69821578264236</v>
      </c>
      <c r="F8" s="438">
        <v>7581.2213517874479</v>
      </c>
      <c r="G8" s="439">
        <v>25724.770547058084</v>
      </c>
      <c r="H8" s="23"/>
      <c r="I8" s="23"/>
      <c r="J8" s="23"/>
      <c r="K8" s="556"/>
      <c r="L8" s="556"/>
      <c r="M8" s="556"/>
      <c r="N8" s="556"/>
    </row>
    <row r="9" spans="1:15" ht="13.5" customHeight="1" x14ac:dyDescent="0.35">
      <c r="A9" s="48" t="s">
        <v>14</v>
      </c>
      <c r="B9" s="440">
        <v>228.14921352267265</v>
      </c>
      <c r="C9" s="441">
        <v>19.159372180700302</v>
      </c>
      <c r="D9" s="441" t="s">
        <v>83</v>
      </c>
      <c r="E9" s="442">
        <v>0</v>
      </c>
      <c r="F9" s="443">
        <v>182.07774662971497</v>
      </c>
      <c r="G9" s="444">
        <v>429.65348939038813</v>
      </c>
      <c r="H9" s="23"/>
      <c r="I9" s="23"/>
      <c r="J9" s="23"/>
      <c r="K9" s="23"/>
    </row>
    <row r="10" spans="1:15" ht="6" customHeight="1" x14ac:dyDescent="0.35">
      <c r="A10" s="45"/>
      <c r="B10" s="451"/>
      <c r="C10" s="452"/>
      <c r="D10" s="452"/>
      <c r="E10" s="451"/>
      <c r="F10" s="453"/>
      <c r="G10" s="452"/>
      <c r="H10" s="23"/>
      <c r="I10" s="23"/>
      <c r="J10" s="23"/>
      <c r="K10" s="23"/>
    </row>
    <row r="11" spans="1:15" x14ac:dyDescent="0.35">
      <c r="A11" s="15" t="s">
        <v>32</v>
      </c>
      <c r="B11" s="445">
        <v>16794.498220411595</v>
      </c>
      <c r="C11" s="446">
        <v>1433.7057735845447</v>
      </c>
      <c r="D11" s="446">
        <v>60.222728252527304</v>
      </c>
      <c r="E11" s="445">
        <v>102.69821578264236</v>
      </c>
      <c r="F11" s="447">
        <v>7763.2990984171629</v>
      </c>
      <c r="G11" s="473">
        <v>26154.424036448472</v>
      </c>
      <c r="H11" s="23"/>
      <c r="I11" s="23"/>
      <c r="J11" s="23"/>
      <c r="K11" s="23"/>
    </row>
    <row r="55" spans="1:1" x14ac:dyDescent="0.35">
      <c r="A55" s="21"/>
    </row>
  </sheetData>
  <mergeCells count="5">
    <mergeCell ref="B3:E3"/>
    <mergeCell ref="B4:F4"/>
    <mergeCell ref="B5:C5"/>
    <mergeCell ref="A2:G2"/>
    <mergeCell ref="A1:O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zoomScaleNormal="100" workbookViewId="0">
      <selection activeCell="Q18" sqref="Q18"/>
    </sheetView>
  </sheetViews>
  <sheetFormatPr defaultRowHeight="14.5" x14ac:dyDescent="0.35"/>
  <cols>
    <col min="1" max="1" width="19.54296875" customWidth="1"/>
    <col min="2" max="13" width="9.7265625" customWidth="1"/>
  </cols>
  <sheetData>
    <row r="1" spans="1:24" x14ac:dyDescent="0.35">
      <c r="A1" s="616" t="s">
        <v>235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</row>
    <row r="2" spans="1:24" x14ac:dyDescent="0.35">
      <c r="A2" s="3"/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369"/>
      <c r="N2" s="369"/>
      <c r="O2" s="369"/>
      <c r="P2" s="369"/>
      <c r="Q2" s="369"/>
      <c r="R2" s="3"/>
      <c r="S2" s="599"/>
      <c r="T2" s="599"/>
      <c r="U2" s="599"/>
      <c r="V2" s="599"/>
      <c r="W2" s="599"/>
      <c r="X2" s="599"/>
    </row>
    <row r="3" spans="1:24" x14ac:dyDescent="0.35">
      <c r="A3" s="3"/>
      <c r="B3" s="593" t="s">
        <v>22</v>
      </c>
      <c r="C3" s="593"/>
      <c r="D3" s="593"/>
      <c r="E3" s="593"/>
      <c r="F3" s="593"/>
      <c r="G3" s="593"/>
      <c r="H3" s="593"/>
      <c r="I3" s="593"/>
      <c r="J3" s="593"/>
      <c r="K3" s="593"/>
      <c r="L3" s="51"/>
      <c r="M3" s="51"/>
      <c r="N3" s="51"/>
      <c r="O3" s="51"/>
      <c r="P3" s="51"/>
      <c r="Q3" s="51"/>
      <c r="R3" s="51"/>
      <c r="S3" s="51"/>
      <c r="T3" s="51"/>
      <c r="U3" s="599"/>
      <c r="V3" s="599"/>
      <c r="W3" s="599"/>
      <c r="X3" s="599"/>
    </row>
    <row r="4" spans="1:24" ht="6" customHeight="1" thickBot="1" x14ac:dyDescent="0.4">
      <c r="A4" s="3"/>
      <c r="B4" s="3"/>
      <c r="C4" s="599"/>
      <c r="D4" s="599"/>
      <c r="E4" s="599"/>
      <c r="F4" s="3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3"/>
      <c r="S4" s="599"/>
      <c r="T4" s="599"/>
      <c r="U4" s="599"/>
      <c r="V4" s="599"/>
      <c r="W4" s="599"/>
      <c r="X4" s="599"/>
    </row>
    <row r="5" spans="1:24" ht="27.65" customHeight="1" thickBot="1" x14ac:dyDescent="0.4">
      <c r="A5" s="617" t="s">
        <v>33</v>
      </c>
      <c r="B5" s="619" t="s">
        <v>23</v>
      </c>
      <c r="C5" s="620"/>
      <c r="D5" s="619" t="s">
        <v>24</v>
      </c>
      <c r="E5" s="620"/>
      <c r="F5" s="621" t="s">
        <v>25</v>
      </c>
      <c r="G5" s="622"/>
      <c r="H5" s="619" t="s">
        <v>26</v>
      </c>
      <c r="I5" s="620"/>
      <c r="J5" s="619" t="s">
        <v>34</v>
      </c>
      <c r="K5" s="620"/>
      <c r="L5" s="623" t="s">
        <v>29</v>
      </c>
      <c r="M5" s="624"/>
    </row>
    <row r="6" spans="1:24" ht="15" thickBot="1" x14ac:dyDescent="0.4">
      <c r="A6" s="618"/>
      <c r="B6" s="52" t="s">
        <v>35</v>
      </c>
      <c r="C6" s="53" t="s">
        <v>36</v>
      </c>
      <c r="D6" s="54" t="s">
        <v>35</v>
      </c>
      <c r="E6" s="5" t="s">
        <v>36</v>
      </c>
      <c r="F6" s="55" t="s">
        <v>35</v>
      </c>
      <c r="G6" s="55" t="s">
        <v>36</v>
      </c>
      <c r="H6" s="55" t="s">
        <v>35</v>
      </c>
      <c r="I6" s="55" t="s">
        <v>36</v>
      </c>
      <c r="J6" s="55" t="s">
        <v>35</v>
      </c>
      <c r="K6" s="55" t="s">
        <v>36</v>
      </c>
      <c r="L6" s="469" t="s">
        <v>35</v>
      </c>
      <c r="M6" s="469" t="s">
        <v>36</v>
      </c>
    </row>
    <row r="7" spans="1:24" ht="6" customHeight="1" x14ac:dyDescent="0.35">
      <c r="A7" s="2"/>
      <c r="B7" s="56"/>
      <c r="C7" s="57"/>
      <c r="D7" s="58"/>
      <c r="E7" s="59"/>
      <c r="F7" s="58"/>
      <c r="G7" s="58"/>
      <c r="H7" s="58"/>
      <c r="I7" s="58"/>
      <c r="J7" s="58"/>
      <c r="K7" s="58"/>
      <c r="L7" s="58"/>
      <c r="M7" s="2"/>
    </row>
    <row r="8" spans="1:24" ht="15" thickBot="1" x14ac:dyDescent="0.4">
      <c r="A8" s="14" t="s">
        <v>20</v>
      </c>
      <c r="B8" s="227">
        <v>1289.6649097502232</v>
      </c>
      <c r="C8" s="454">
        <v>23222.245371997356</v>
      </c>
      <c r="D8" s="455">
        <v>645.53584478795528</v>
      </c>
      <c r="E8" s="227">
        <v>1088.3142653256655</v>
      </c>
      <c r="F8" s="272">
        <v>882.63799414038658</v>
      </c>
      <c r="G8" s="455">
        <v>1694.4442737400532</v>
      </c>
      <c r="H8" s="455">
        <v>461.01969903707504</v>
      </c>
      <c r="I8" s="455">
        <v>933.29088509082794</v>
      </c>
      <c r="J8" s="455">
        <v>727.97030505537987</v>
      </c>
      <c r="K8" s="455">
        <v>5389.0974787175655</v>
      </c>
      <c r="L8" s="456">
        <v>1336.0024069845676</v>
      </c>
      <c r="M8" s="457">
        <v>32327.392274871469</v>
      </c>
      <c r="N8" s="558"/>
    </row>
    <row r="9" spans="1:24" x14ac:dyDescent="0.35">
      <c r="A9" s="60" t="s">
        <v>37</v>
      </c>
      <c r="B9" s="229">
        <v>24.201277405023575</v>
      </c>
      <c r="C9" s="458">
        <v>371.61096602678299</v>
      </c>
      <c r="D9" s="459">
        <v>10.626418352127075</v>
      </c>
      <c r="E9" s="229">
        <v>23.361212253570557</v>
      </c>
      <c r="F9" s="272">
        <v>16.848642736673355</v>
      </c>
      <c r="G9" s="459">
        <v>21.247036516666412</v>
      </c>
      <c r="H9" s="459">
        <v>0</v>
      </c>
      <c r="I9" s="459">
        <v>0</v>
      </c>
      <c r="J9" s="459">
        <v>13.126901537179947</v>
      </c>
      <c r="K9" s="459">
        <v>181.0302566587925</v>
      </c>
      <c r="L9" s="460">
        <v>26.158804327249527</v>
      </c>
      <c r="M9" s="461">
        <v>597.24947145581245</v>
      </c>
      <c r="N9" s="558"/>
    </row>
    <row r="10" spans="1:24" ht="6" customHeight="1" x14ac:dyDescent="0.35">
      <c r="A10" s="2"/>
      <c r="B10" s="462"/>
      <c r="C10" s="463"/>
      <c r="D10" s="464"/>
      <c r="E10" s="465"/>
      <c r="F10" s="464"/>
      <c r="G10" s="464"/>
      <c r="H10" s="464"/>
      <c r="I10" s="464"/>
      <c r="J10" s="464"/>
      <c r="K10" s="464"/>
      <c r="L10" s="464"/>
      <c r="M10" s="466"/>
    </row>
    <row r="11" spans="1:24" x14ac:dyDescent="0.35">
      <c r="A11" s="61" t="s">
        <v>32</v>
      </c>
      <c r="B11" s="273">
        <v>1313.8661871552467</v>
      </c>
      <c r="C11" s="467">
        <v>23593.856338024139</v>
      </c>
      <c r="D11" s="467">
        <v>656.16226314008236</v>
      </c>
      <c r="E11" s="467">
        <v>1111.675477579236</v>
      </c>
      <c r="F11" s="467">
        <v>899.48663687705994</v>
      </c>
      <c r="G11" s="467">
        <v>1715.6913102567196</v>
      </c>
      <c r="H11" s="467">
        <v>461.01969903707504</v>
      </c>
      <c r="I11" s="467">
        <v>933.29088509082794</v>
      </c>
      <c r="J11" s="467">
        <v>741.09720659255981</v>
      </c>
      <c r="K11" s="467">
        <v>5570.127735376358</v>
      </c>
      <c r="L11" s="468">
        <v>1362</v>
      </c>
      <c r="M11" s="468">
        <v>32924.641746327281</v>
      </c>
      <c r="N11" s="200"/>
    </row>
    <row r="54" spans="1:1" x14ac:dyDescent="0.35">
      <c r="A54" s="21"/>
    </row>
  </sheetData>
  <mergeCells count="23">
    <mergeCell ref="J5:K5"/>
    <mergeCell ref="L5:M5"/>
    <mergeCell ref="C4:E4"/>
    <mergeCell ref="G4:I4"/>
    <mergeCell ref="J4:K4"/>
    <mergeCell ref="L4:M4"/>
    <mergeCell ref="A5:A6"/>
    <mergeCell ref="B5:C5"/>
    <mergeCell ref="D5:E5"/>
    <mergeCell ref="F5:G5"/>
    <mergeCell ref="H5:I5"/>
    <mergeCell ref="P4:Q4"/>
    <mergeCell ref="A1:K1"/>
    <mergeCell ref="S4:T4"/>
    <mergeCell ref="U4:V4"/>
    <mergeCell ref="W4:X4"/>
    <mergeCell ref="N4:O4"/>
    <mergeCell ref="B3:K3"/>
    <mergeCell ref="U3:V3"/>
    <mergeCell ref="W3:X3"/>
    <mergeCell ref="S2:T2"/>
    <mergeCell ref="U2:V2"/>
    <mergeCell ref="W2:X2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showGridLines="0" zoomScaleNormal="100" workbookViewId="0">
      <selection activeCell="F23" sqref="F23"/>
    </sheetView>
  </sheetViews>
  <sheetFormatPr defaultRowHeight="14.5" x14ac:dyDescent="0.35"/>
  <cols>
    <col min="1" max="1" width="16.1796875" customWidth="1"/>
    <col min="2" max="13" width="9.7265625" customWidth="1"/>
  </cols>
  <sheetData>
    <row r="1" spans="1:21" x14ac:dyDescent="0.35">
      <c r="A1" s="600" t="s">
        <v>261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1"/>
      <c r="O1" s="601"/>
      <c r="P1" s="601"/>
      <c r="Q1" s="601"/>
      <c r="R1" s="601"/>
      <c r="S1" s="601"/>
      <c r="T1" s="601"/>
      <c r="U1" s="601"/>
    </row>
    <row r="2" spans="1:21" x14ac:dyDescent="0.35">
      <c r="A2" s="3"/>
      <c r="B2" s="599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</row>
    <row r="3" spans="1:21" x14ac:dyDescent="0.35">
      <c r="A3" s="3"/>
      <c r="B3" s="629" t="s">
        <v>22</v>
      </c>
      <c r="C3" s="629"/>
      <c r="D3" s="629"/>
      <c r="E3" s="629"/>
      <c r="F3" s="629"/>
      <c r="G3" s="629"/>
      <c r="H3" s="629"/>
      <c r="I3" s="629"/>
      <c r="J3" s="629"/>
      <c r="K3" s="629"/>
      <c r="L3" s="16"/>
      <c r="M3" s="16"/>
    </row>
    <row r="4" spans="1:21" ht="6" customHeight="1" x14ac:dyDescent="0.35">
      <c r="A4" s="3"/>
      <c r="B4" s="3"/>
      <c r="C4" s="367"/>
      <c r="D4" s="367"/>
      <c r="E4" s="367"/>
      <c r="F4" s="367"/>
      <c r="G4" s="367"/>
      <c r="H4" s="367"/>
      <c r="I4" s="367"/>
      <c r="J4" s="599"/>
      <c r="K4" s="599"/>
      <c r="L4" s="599"/>
      <c r="M4" s="599"/>
    </row>
    <row r="5" spans="1:21" s="373" customFormat="1" ht="28.5" customHeight="1" thickBot="1" x14ac:dyDescent="0.4">
      <c r="A5" s="630" t="s">
        <v>33</v>
      </c>
      <c r="B5" s="625" t="s">
        <v>23</v>
      </c>
      <c r="C5" s="626"/>
      <c r="D5" s="625" t="s">
        <v>24</v>
      </c>
      <c r="E5" s="626"/>
      <c r="F5" s="625" t="s">
        <v>25</v>
      </c>
      <c r="G5" s="626"/>
      <c r="H5" s="625" t="s">
        <v>26</v>
      </c>
      <c r="I5" s="626"/>
      <c r="J5" s="625" t="s">
        <v>34</v>
      </c>
      <c r="K5" s="626"/>
      <c r="L5" s="627" t="s">
        <v>21</v>
      </c>
      <c r="M5" s="628"/>
    </row>
    <row r="6" spans="1:21" ht="13.5" customHeight="1" x14ac:dyDescent="0.35">
      <c r="A6" s="630"/>
      <c r="B6" s="370" t="s">
        <v>8</v>
      </c>
      <c r="C6" s="370" t="s">
        <v>9</v>
      </c>
      <c r="D6" s="371" t="s">
        <v>8</v>
      </c>
      <c r="E6" s="371" t="s">
        <v>9</v>
      </c>
      <c r="F6" s="371" t="s">
        <v>8</v>
      </c>
      <c r="G6" s="371" t="s">
        <v>9</v>
      </c>
      <c r="H6" s="371" t="s">
        <v>8</v>
      </c>
      <c r="I6" s="371" t="s">
        <v>9</v>
      </c>
      <c r="J6" s="371" t="s">
        <v>8</v>
      </c>
      <c r="K6" s="371" t="s">
        <v>9</v>
      </c>
      <c r="L6" s="474" t="s">
        <v>8</v>
      </c>
      <c r="M6" s="474" t="s">
        <v>9</v>
      </c>
    </row>
    <row r="7" spans="1:21" ht="6" customHeight="1" x14ac:dyDescent="0.35">
      <c r="A7" s="2"/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</row>
    <row r="8" spans="1:21" ht="15" thickBot="1" x14ac:dyDescent="0.4">
      <c r="A8" s="14" t="s">
        <v>20</v>
      </c>
      <c r="B8" s="429">
        <v>16.916573</v>
      </c>
      <c r="C8" s="430">
        <v>12.517610386494779</v>
      </c>
      <c r="D8" s="429">
        <v>1.6401190000000001</v>
      </c>
      <c r="E8" s="430">
        <v>1.3464647145113817</v>
      </c>
      <c r="F8" s="429">
        <v>1.774187</v>
      </c>
      <c r="G8" s="430">
        <v>1.7741871484794938</v>
      </c>
      <c r="H8" s="429">
        <v>1.695638</v>
      </c>
      <c r="I8" s="430">
        <v>1.6956381122847466</v>
      </c>
      <c r="J8" s="429">
        <v>7.33636</v>
      </c>
      <c r="K8" s="430">
        <v>5.3405571396898521</v>
      </c>
      <c r="L8" s="429">
        <v>6.9468069999999997</v>
      </c>
      <c r="M8" s="430">
        <v>5.3037727408107811</v>
      </c>
    </row>
    <row r="9" spans="1:21" ht="15" thickBot="1" x14ac:dyDescent="0.4">
      <c r="A9" s="60" t="s">
        <v>14</v>
      </c>
      <c r="B9" s="431">
        <v>14.848777999999999</v>
      </c>
      <c r="C9" s="432">
        <v>9.1609789505724795</v>
      </c>
      <c r="D9" s="431">
        <v>2.2469139999999999</v>
      </c>
      <c r="E9" s="432">
        <v>1.9176950464931384</v>
      </c>
      <c r="F9" s="431">
        <v>1.685038</v>
      </c>
      <c r="G9" s="432">
        <v>1.6850380308971513</v>
      </c>
      <c r="H9" s="431">
        <v>0</v>
      </c>
      <c r="I9" s="432">
        <v>0</v>
      </c>
      <c r="J9" s="431">
        <v>6.9842769999999996</v>
      </c>
      <c r="K9" s="432">
        <v>4.3071006755799122</v>
      </c>
      <c r="L9" s="431">
        <v>6.6823410000000001</v>
      </c>
      <c r="M9" s="432">
        <v>4.4230806705537864</v>
      </c>
    </row>
    <row r="10" spans="1:21" ht="6" customHeight="1" thickBot="1" x14ac:dyDescent="0.4">
      <c r="A10" s="64"/>
      <c r="B10" s="433"/>
      <c r="C10" s="433"/>
      <c r="D10" s="433"/>
      <c r="E10" s="433"/>
      <c r="F10" s="433"/>
      <c r="G10" s="433"/>
      <c r="H10" s="433"/>
      <c r="I10" s="433"/>
      <c r="J10" s="433"/>
      <c r="K10" s="433"/>
      <c r="L10" s="433"/>
      <c r="M10" s="433"/>
    </row>
    <row r="11" spans="1:21" x14ac:dyDescent="0.35">
      <c r="A11" s="65" t="s">
        <v>38</v>
      </c>
      <c r="B11" s="434">
        <v>16.810770999999999</v>
      </c>
      <c r="C11" s="434">
        <v>12.345861801679405</v>
      </c>
      <c r="D11" s="434">
        <v>1.6796040000000001</v>
      </c>
      <c r="E11" s="434">
        <v>1.3836359657593214</v>
      </c>
      <c r="F11" s="434">
        <v>1.7700359999999999</v>
      </c>
      <c r="G11" s="434">
        <v>1.7700365783112386</v>
      </c>
      <c r="H11" s="434">
        <v>1.695638</v>
      </c>
      <c r="I11" s="434">
        <v>1.6956381122847466</v>
      </c>
      <c r="J11" s="434">
        <v>7.3098349999999996</v>
      </c>
      <c r="K11" s="434">
        <v>5.2626999623441186</v>
      </c>
      <c r="L11" s="475">
        <v>6.9329489999999998</v>
      </c>
      <c r="M11" s="475">
        <v>5.2576257912052808</v>
      </c>
    </row>
    <row r="12" spans="1:21" x14ac:dyDescent="0.35">
      <c r="A12" s="3"/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</row>
    <row r="13" spans="1:21" x14ac:dyDescent="0.35">
      <c r="A13" s="369"/>
      <c r="B13" s="369"/>
      <c r="C13" s="369"/>
      <c r="D13" s="369"/>
      <c r="E13" s="369"/>
      <c r="F13" s="369"/>
      <c r="G13" s="369"/>
      <c r="H13" s="369"/>
    </row>
    <row r="14" spans="1:21" x14ac:dyDescent="0.35">
      <c r="A14" s="367"/>
      <c r="B14" s="367"/>
      <c r="C14" s="367"/>
      <c r="D14" s="599"/>
      <c r="E14" s="599"/>
      <c r="F14" s="367"/>
      <c r="G14" s="367"/>
      <c r="H14" s="367"/>
    </row>
    <row r="15" spans="1:21" x14ac:dyDescent="0.35">
      <c r="A15" s="374"/>
      <c r="B15" s="374"/>
      <c r="C15" s="367"/>
      <c r="D15" s="599"/>
      <c r="E15" s="599"/>
      <c r="F15" s="367"/>
      <c r="G15" s="367"/>
      <c r="H15" s="367"/>
    </row>
    <row r="54" spans="1:1" x14ac:dyDescent="0.35">
      <c r="A54" s="21"/>
    </row>
  </sheetData>
  <mergeCells count="16">
    <mergeCell ref="J5:K5"/>
    <mergeCell ref="L5:M5"/>
    <mergeCell ref="A1:U1"/>
    <mergeCell ref="D14:E14"/>
    <mergeCell ref="D15:E15"/>
    <mergeCell ref="B2:I2"/>
    <mergeCell ref="J2:K2"/>
    <mergeCell ref="L2:M2"/>
    <mergeCell ref="B3:K3"/>
    <mergeCell ref="J4:K4"/>
    <mergeCell ref="L4:M4"/>
    <mergeCell ref="A5:A6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2"/>
  <sheetViews>
    <sheetView showGridLines="0" zoomScaleNormal="100" workbookViewId="0">
      <selection activeCell="H22" sqref="H22"/>
    </sheetView>
  </sheetViews>
  <sheetFormatPr defaultRowHeight="14.5" x14ac:dyDescent="0.35"/>
  <cols>
    <col min="1" max="1" width="33.1796875" customWidth="1"/>
    <col min="2" max="3" width="19.7265625" customWidth="1"/>
    <col min="4" max="4" width="25.1796875" customWidth="1"/>
  </cols>
  <sheetData>
    <row r="1" spans="1:7" x14ac:dyDescent="0.35">
      <c r="A1" s="616" t="s">
        <v>249</v>
      </c>
      <c r="B1" s="634"/>
      <c r="C1" s="634"/>
      <c r="D1" s="634"/>
      <c r="E1" s="67"/>
      <c r="F1" s="67"/>
      <c r="G1" s="67"/>
    </row>
    <row r="2" spans="1:7" x14ac:dyDescent="0.35">
      <c r="A2" s="375"/>
      <c r="B2" s="66"/>
      <c r="C2" s="66"/>
      <c r="D2" s="66"/>
      <c r="E2" s="67"/>
      <c r="F2" s="67"/>
      <c r="G2" s="67"/>
    </row>
    <row r="3" spans="1:7" ht="15" thickBot="1" x14ac:dyDescent="0.4">
      <c r="A3" s="68"/>
      <c r="B3" s="631" t="s">
        <v>19</v>
      </c>
      <c r="C3" s="632"/>
      <c r="D3" s="69"/>
      <c r="E3" s="67"/>
      <c r="F3" s="67"/>
      <c r="G3" s="67"/>
    </row>
    <row r="4" spans="1:7" ht="6" customHeight="1" thickTop="1" thickBot="1" x14ac:dyDescent="0.4">
      <c r="A4" s="68"/>
      <c r="B4" s="69"/>
      <c r="C4" s="69"/>
      <c r="D4" s="69"/>
      <c r="E4" s="67"/>
      <c r="F4" s="67"/>
      <c r="G4" s="67"/>
    </row>
    <row r="5" spans="1:7" ht="15.5" thickTop="1" thickBot="1" x14ac:dyDescent="0.4">
      <c r="A5" s="70" t="s">
        <v>39</v>
      </c>
      <c r="B5" s="71" t="s">
        <v>20</v>
      </c>
      <c r="C5" s="71" t="s">
        <v>14</v>
      </c>
      <c r="D5" s="71" t="s">
        <v>40</v>
      </c>
      <c r="E5" s="67"/>
      <c r="F5" s="67"/>
      <c r="G5" s="67"/>
    </row>
    <row r="6" spans="1:7" ht="6" customHeight="1" thickTop="1" x14ac:dyDescent="0.35">
      <c r="A6" s="72"/>
      <c r="B6" s="72"/>
      <c r="C6" s="72"/>
      <c r="D6" s="72"/>
      <c r="E6" s="67"/>
      <c r="F6" s="67"/>
      <c r="G6" s="67"/>
    </row>
    <row r="7" spans="1:7" ht="15" thickBot="1" x14ac:dyDescent="0.4">
      <c r="A7" s="73" t="s">
        <v>23</v>
      </c>
      <c r="B7" s="46"/>
      <c r="C7" s="46"/>
      <c r="D7" s="46"/>
      <c r="E7" s="67"/>
      <c r="F7" s="67"/>
      <c r="G7" s="67"/>
    </row>
    <row r="8" spans="1:7" ht="6" customHeight="1" x14ac:dyDescent="0.35">
      <c r="A8" s="72"/>
      <c r="B8" s="72"/>
      <c r="C8" s="72"/>
      <c r="D8" s="72"/>
      <c r="E8" s="67"/>
      <c r="F8" s="67"/>
      <c r="G8" s="67"/>
    </row>
    <row r="9" spans="1:7" ht="15" thickBot="1" x14ac:dyDescent="0.4">
      <c r="A9" s="74" t="s">
        <v>172</v>
      </c>
      <c r="B9" s="75">
        <v>1746.4613194167614</v>
      </c>
      <c r="C9" s="75">
        <v>3.3334000110626221</v>
      </c>
      <c r="D9" s="76">
        <v>1749.794719427824</v>
      </c>
      <c r="E9" s="67"/>
      <c r="F9" s="67"/>
      <c r="G9" s="67"/>
    </row>
    <row r="10" spans="1:7" ht="15" thickBot="1" x14ac:dyDescent="0.4">
      <c r="A10" s="74" t="s">
        <v>89</v>
      </c>
      <c r="B10" s="75">
        <v>5653.2149463891983</v>
      </c>
      <c r="C10" s="75">
        <v>41.862503528594971</v>
      </c>
      <c r="D10" s="76">
        <v>5695.0774499177933</v>
      </c>
      <c r="E10" s="67"/>
      <c r="F10" s="67"/>
      <c r="G10" s="67"/>
    </row>
    <row r="11" spans="1:7" ht="15" thickBot="1" x14ac:dyDescent="0.4">
      <c r="A11" s="74" t="s">
        <v>98</v>
      </c>
      <c r="B11" s="75">
        <v>262.04306650161743</v>
      </c>
      <c r="C11" s="75" t="s">
        <v>75</v>
      </c>
      <c r="D11" s="76">
        <v>262.04306650161743</v>
      </c>
      <c r="E11" s="67"/>
      <c r="F11" s="67"/>
      <c r="G11" s="67"/>
    </row>
    <row r="12" spans="1:7" ht="15" thickBot="1" x14ac:dyDescent="0.4">
      <c r="A12" s="74" t="s">
        <v>143</v>
      </c>
      <c r="B12" s="75">
        <v>70.654535740613937</v>
      </c>
      <c r="C12" s="75" t="s">
        <v>75</v>
      </c>
      <c r="D12" s="76">
        <v>70.654535740613937</v>
      </c>
      <c r="E12" s="67"/>
      <c r="F12" s="67"/>
      <c r="G12" s="67"/>
    </row>
    <row r="13" spans="1:7" ht="15" thickBot="1" x14ac:dyDescent="0.4">
      <c r="A13" s="74" t="s">
        <v>109</v>
      </c>
      <c r="B13" s="75">
        <v>560.7362625002861</v>
      </c>
      <c r="C13" s="75">
        <v>74.656357884407043</v>
      </c>
      <c r="D13" s="76">
        <v>635.39262038469315</v>
      </c>
      <c r="E13" s="67"/>
      <c r="F13" s="67"/>
      <c r="G13" s="67"/>
    </row>
    <row r="14" spans="1:7" ht="15" thickBot="1" x14ac:dyDescent="0.4">
      <c r="A14" s="74" t="s">
        <v>91</v>
      </c>
      <c r="B14" s="75">
        <v>1169.503292620182</v>
      </c>
      <c r="C14" s="75">
        <v>8.7285077571868896</v>
      </c>
      <c r="D14" s="76">
        <v>1178.2318003773689</v>
      </c>
      <c r="E14" s="67"/>
      <c r="F14" s="67"/>
      <c r="G14" s="67"/>
    </row>
    <row r="15" spans="1:7" ht="15" thickBot="1" x14ac:dyDescent="0.4">
      <c r="A15" s="74" t="s">
        <v>173</v>
      </c>
      <c r="B15" s="75">
        <v>1091.055095911026</v>
      </c>
      <c r="C15" s="75" t="s">
        <v>75</v>
      </c>
      <c r="D15" s="76">
        <v>1091.055095911026</v>
      </c>
      <c r="E15" s="67"/>
      <c r="F15" s="67"/>
      <c r="G15" s="67"/>
    </row>
    <row r="16" spans="1:7" ht="15" thickBot="1" x14ac:dyDescent="0.4">
      <c r="A16" s="74" t="s">
        <v>174</v>
      </c>
      <c r="B16" s="75">
        <v>19.446701049804688</v>
      </c>
      <c r="C16" s="75" t="s">
        <v>75</v>
      </c>
      <c r="D16" s="76">
        <v>19.446701049804688</v>
      </c>
      <c r="E16" s="67"/>
      <c r="F16" s="67"/>
      <c r="G16" s="67"/>
    </row>
    <row r="17" spans="1:7" ht="15" thickBot="1" x14ac:dyDescent="0.4">
      <c r="A17" s="74" t="s">
        <v>90</v>
      </c>
      <c r="B17" s="75">
        <v>2597.080807864666</v>
      </c>
      <c r="C17" s="75">
        <v>49.467548578977585</v>
      </c>
      <c r="D17" s="76">
        <v>2646.5483564436436</v>
      </c>
      <c r="E17" s="67"/>
      <c r="F17" s="67"/>
      <c r="G17" s="67"/>
    </row>
    <row r="18" spans="1:7" ht="15" thickBot="1" x14ac:dyDescent="0.4">
      <c r="A18" s="74" t="s">
        <v>107</v>
      </c>
      <c r="B18" s="75">
        <v>428.2739245891571</v>
      </c>
      <c r="C18" s="75" t="s">
        <v>75</v>
      </c>
      <c r="D18" s="76">
        <v>428.2739245891571</v>
      </c>
      <c r="E18" s="67"/>
      <c r="F18" s="67"/>
      <c r="G18" s="67"/>
    </row>
    <row r="19" spans="1:7" ht="15" thickBot="1" x14ac:dyDescent="0.4">
      <c r="A19" s="74" t="s">
        <v>175</v>
      </c>
      <c r="B19" s="75">
        <v>1163.5178460776806</v>
      </c>
      <c r="C19" s="75">
        <v>28.599671185016632</v>
      </c>
      <c r="D19" s="76">
        <v>1192.1175172626972</v>
      </c>
      <c r="E19" s="67"/>
      <c r="F19" s="67"/>
      <c r="G19" s="67"/>
    </row>
    <row r="20" spans="1:7" ht="15" thickBot="1" x14ac:dyDescent="0.4">
      <c r="A20" s="74" t="s">
        <v>115</v>
      </c>
      <c r="B20" s="75">
        <v>9.6667995452880859</v>
      </c>
      <c r="C20" s="75" t="s">
        <v>75</v>
      </c>
      <c r="D20" s="76">
        <v>9.6667995452880859</v>
      </c>
      <c r="E20" s="67"/>
      <c r="F20" s="67"/>
      <c r="G20" s="67"/>
    </row>
    <row r="21" spans="1:7" ht="15" thickBot="1" x14ac:dyDescent="0.4">
      <c r="A21" s="74" t="s">
        <v>88</v>
      </c>
      <c r="B21" s="75">
        <v>1952.188452064991</v>
      </c>
      <c r="C21" s="75">
        <v>95.497516334056854</v>
      </c>
      <c r="D21" s="76">
        <v>2047.6859683990479</v>
      </c>
      <c r="E21" s="67"/>
      <c r="F21" s="67"/>
      <c r="G21" s="67"/>
    </row>
    <row r="22" spans="1:7" ht="15" thickBot="1" x14ac:dyDescent="0.4">
      <c r="A22" s="74" t="s">
        <v>102</v>
      </c>
      <c r="B22" s="75">
        <v>432.76767581701279</v>
      </c>
      <c r="C22" s="75">
        <v>8.7967875599861145</v>
      </c>
      <c r="D22" s="76">
        <v>441.5644633769989</v>
      </c>
      <c r="E22" s="67"/>
      <c r="F22" s="67"/>
      <c r="G22" s="67"/>
    </row>
    <row r="23" spans="1:7" ht="15" thickBot="1" x14ac:dyDescent="0.4">
      <c r="A23" s="74" t="s">
        <v>108</v>
      </c>
      <c r="B23" s="75">
        <v>1448.9479208886623</v>
      </c>
      <c r="C23" s="75">
        <v>9.1168489456176758</v>
      </c>
      <c r="D23" s="76">
        <v>1458.06476983428</v>
      </c>
      <c r="E23" s="67"/>
      <c r="F23" s="67"/>
      <c r="G23" s="67"/>
    </row>
    <row r="24" spans="1:7" ht="15" thickBot="1" x14ac:dyDescent="0.4">
      <c r="A24" s="74" t="s">
        <v>176</v>
      </c>
      <c r="B24" s="75">
        <v>1198.4595116078854</v>
      </c>
      <c r="C24" s="75">
        <v>33.318126350641251</v>
      </c>
      <c r="D24" s="76">
        <v>1231.7776379585266</v>
      </c>
      <c r="E24" s="67"/>
      <c r="F24" s="67"/>
      <c r="G24" s="67"/>
    </row>
    <row r="25" spans="1:7" ht="15" thickBot="1" x14ac:dyDescent="0.4">
      <c r="A25" s="74" t="s">
        <v>226</v>
      </c>
      <c r="B25" s="75">
        <v>495.41256031394005</v>
      </c>
      <c r="C25" s="75" t="s">
        <v>75</v>
      </c>
      <c r="D25" s="76">
        <v>495.41256031394005</v>
      </c>
      <c r="E25" s="67"/>
      <c r="F25" s="67"/>
      <c r="G25" s="67"/>
    </row>
    <row r="26" spans="1:7" ht="15" thickBot="1" x14ac:dyDescent="0.4">
      <c r="A26" s="74" t="s">
        <v>177</v>
      </c>
      <c r="B26" s="75">
        <v>156.11398887634277</v>
      </c>
      <c r="C26" s="75" t="s">
        <v>75</v>
      </c>
      <c r="D26" s="76">
        <v>156.11398887634277</v>
      </c>
      <c r="E26" s="67"/>
      <c r="F26" s="67"/>
      <c r="G26" s="67"/>
    </row>
    <row r="27" spans="1:7" ht="15" thickBot="1" x14ac:dyDescent="0.4">
      <c r="A27" s="74" t="s">
        <v>99</v>
      </c>
      <c r="B27" s="75">
        <v>47.138452529907227</v>
      </c>
      <c r="C27" s="75" t="s">
        <v>75</v>
      </c>
      <c r="D27" s="76">
        <v>47.138452529907227</v>
      </c>
      <c r="E27" s="67"/>
      <c r="F27" s="67"/>
      <c r="G27" s="67"/>
    </row>
    <row r="28" spans="1:7" ht="15" thickBot="1" x14ac:dyDescent="0.4">
      <c r="A28" s="74" t="s">
        <v>94</v>
      </c>
      <c r="B28" s="75">
        <v>2327.7580519914627</v>
      </c>
      <c r="C28" s="75">
        <v>18.233697891235352</v>
      </c>
      <c r="D28" s="76">
        <v>2345.9917498826981</v>
      </c>
      <c r="E28" s="67"/>
      <c r="F28" s="67"/>
      <c r="G28" s="67"/>
    </row>
    <row r="29" spans="1:7" ht="15" thickBot="1" x14ac:dyDescent="0.4">
      <c r="A29" s="74" t="s">
        <v>92</v>
      </c>
      <c r="B29" s="75">
        <v>151.55360412597656</v>
      </c>
      <c r="C29" s="75" t="s">
        <v>75</v>
      </c>
      <c r="D29" s="76">
        <v>151.55360412597656</v>
      </c>
      <c r="E29" s="67"/>
      <c r="F29" s="67"/>
      <c r="G29" s="67"/>
    </row>
    <row r="30" spans="1:7" ht="15" thickBot="1" x14ac:dyDescent="0.4">
      <c r="A30" s="74" t="s">
        <v>138</v>
      </c>
      <c r="B30" s="75">
        <v>229.49382489919662</v>
      </c>
      <c r="C30" s="75" t="s">
        <v>75</v>
      </c>
      <c r="D30" s="76">
        <v>229.49382489919662</v>
      </c>
      <c r="E30" s="67"/>
      <c r="F30" s="67"/>
      <c r="G30" s="67"/>
    </row>
    <row r="31" spans="1:7" ht="15" thickBot="1" x14ac:dyDescent="0.4">
      <c r="A31" s="74" t="s">
        <v>178</v>
      </c>
      <c r="B31" s="75">
        <v>10.756730675697327</v>
      </c>
      <c r="C31" s="75" t="s">
        <v>75</v>
      </c>
      <c r="D31" s="76">
        <v>10.756730675697327</v>
      </c>
      <c r="E31" s="67"/>
      <c r="F31" s="67"/>
      <c r="G31" s="67"/>
    </row>
    <row r="32" spans="1:7" ht="6" customHeight="1" thickBot="1" x14ac:dyDescent="0.4">
      <c r="A32" s="77"/>
      <c r="B32" s="78"/>
      <c r="C32" s="78"/>
      <c r="D32" s="79"/>
      <c r="E32" s="67"/>
      <c r="F32" s="67"/>
      <c r="G32" s="67"/>
    </row>
    <row r="33" spans="1:7" ht="15" thickBot="1" x14ac:dyDescent="0.4">
      <c r="A33" s="80" t="s">
        <v>41</v>
      </c>
      <c r="B33" s="81">
        <v>23222.245371997356</v>
      </c>
      <c r="C33" s="521">
        <v>371.61096602678299</v>
      </c>
      <c r="D33" s="81">
        <v>23593.856338024139</v>
      </c>
      <c r="E33" s="67"/>
      <c r="F33" s="67"/>
      <c r="G33" s="67"/>
    </row>
    <row r="34" spans="1:7" ht="6" customHeight="1" thickBot="1" x14ac:dyDescent="0.4">
      <c r="A34" s="83"/>
      <c r="B34" s="84"/>
      <c r="C34" s="84"/>
      <c r="D34" s="84"/>
      <c r="E34" s="67"/>
      <c r="F34" s="67"/>
      <c r="G34" s="67"/>
    </row>
    <row r="35" spans="1:7" ht="15" thickBot="1" x14ac:dyDescent="0.4">
      <c r="A35" s="73" t="s">
        <v>42</v>
      </c>
      <c r="B35" s="85"/>
      <c r="C35" s="86"/>
      <c r="D35" s="86"/>
      <c r="E35" s="67"/>
      <c r="F35" s="67"/>
      <c r="G35" s="67"/>
    </row>
    <row r="36" spans="1:7" ht="6" customHeight="1" x14ac:dyDescent="0.35">
      <c r="A36" s="87"/>
      <c r="B36" s="88"/>
      <c r="C36" s="88"/>
      <c r="D36" s="88"/>
      <c r="E36" s="67"/>
      <c r="F36" s="67"/>
      <c r="G36" s="67"/>
    </row>
    <row r="37" spans="1:7" ht="15" thickBot="1" x14ac:dyDescent="0.4">
      <c r="A37" s="74" t="s">
        <v>128</v>
      </c>
      <c r="B37" s="75">
        <v>168.82776379585266</v>
      </c>
      <c r="C37" s="75" t="s">
        <v>75</v>
      </c>
      <c r="D37" s="76">
        <v>168.82776379585266</v>
      </c>
      <c r="E37" s="67"/>
      <c r="F37" s="67"/>
      <c r="G37" s="67"/>
    </row>
    <row r="38" spans="1:7" ht="15" thickBot="1" x14ac:dyDescent="0.4">
      <c r="A38" s="74" t="s">
        <v>179</v>
      </c>
      <c r="B38" s="75">
        <v>764.46312129497528</v>
      </c>
      <c r="C38" s="75" t="s">
        <v>75</v>
      </c>
      <c r="D38" s="76">
        <v>764.46312129497528</v>
      </c>
      <c r="E38" s="67"/>
      <c r="F38" s="67"/>
      <c r="G38" s="67"/>
    </row>
    <row r="39" spans="1:7" ht="6" customHeight="1" thickBot="1" x14ac:dyDescent="0.4">
      <c r="A39" s="89"/>
      <c r="B39" s="90"/>
      <c r="C39" s="90"/>
      <c r="D39" s="90"/>
      <c r="E39" s="67"/>
      <c r="F39" s="67"/>
      <c r="G39" s="67"/>
    </row>
    <row r="40" spans="1:7" ht="15" thickBot="1" x14ac:dyDescent="0.4">
      <c r="A40" s="80" t="s">
        <v>43</v>
      </c>
      <c r="B40" s="81">
        <v>933.29088509082794</v>
      </c>
      <c r="C40" s="82" t="s">
        <v>75</v>
      </c>
      <c r="D40" s="81">
        <v>933.29088509082794</v>
      </c>
      <c r="E40" s="67"/>
      <c r="F40" s="67"/>
      <c r="G40" s="67"/>
    </row>
    <row r="41" spans="1:7" ht="6" customHeight="1" thickBot="1" x14ac:dyDescent="0.4">
      <c r="A41" s="83"/>
      <c r="B41" s="84"/>
      <c r="C41" s="84"/>
      <c r="D41" s="84"/>
      <c r="E41" s="67"/>
      <c r="F41" s="67"/>
      <c r="G41" s="67"/>
    </row>
    <row r="42" spans="1:7" ht="15" thickBot="1" x14ac:dyDescent="0.4">
      <c r="A42" s="73" t="s">
        <v>24</v>
      </c>
      <c r="B42" s="522"/>
      <c r="C42" s="523"/>
      <c r="D42" s="523"/>
      <c r="E42" s="67"/>
      <c r="F42" s="67"/>
      <c r="G42" s="67"/>
    </row>
    <row r="43" spans="1:7" ht="6" customHeight="1" x14ac:dyDescent="0.35">
      <c r="A43" s="87"/>
      <c r="B43" s="88"/>
      <c r="C43" s="88"/>
      <c r="D43" s="88"/>
      <c r="E43" s="67"/>
      <c r="F43" s="67"/>
      <c r="G43" s="67"/>
    </row>
    <row r="44" spans="1:7" ht="15" thickBot="1" x14ac:dyDescent="0.4">
      <c r="A44" s="74" t="s">
        <v>181</v>
      </c>
      <c r="B44" s="75">
        <v>421.57814100384712</v>
      </c>
      <c r="C44" s="75" t="s">
        <v>75</v>
      </c>
      <c r="D44" s="76">
        <v>421.57814100384712</v>
      </c>
      <c r="E44" s="67"/>
      <c r="F44" s="67"/>
      <c r="G44" s="67"/>
    </row>
    <row r="45" spans="1:7" ht="15" thickBot="1" x14ac:dyDescent="0.4">
      <c r="A45" s="74" t="s">
        <v>182</v>
      </c>
      <c r="B45" s="75">
        <v>4.4844064712524414</v>
      </c>
      <c r="C45" s="75">
        <v>3.3334000110626221</v>
      </c>
      <c r="D45" s="76">
        <v>7.8178064823150635</v>
      </c>
      <c r="E45" s="67"/>
      <c r="F45" s="67"/>
      <c r="G45" s="67"/>
    </row>
    <row r="46" spans="1:7" ht="15" thickBot="1" x14ac:dyDescent="0.4">
      <c r="A46" s="74" t="s">
        <v>183</v>
      </c>
      <c r="B46" s="75">
        <v>119.42648780345917</v>
      </c>
      <c r="C46" s="75" t="s">
        <v>75</v>
      </c>
      <c r="D46" s="76">
        <v>119.42648780345917</v>
      </c>
      <c r="E46" s="67"/>
      <c r="F46" s="67"/>
      <c r="G46" s="67"/>
    </row>
    <row r="47" spans="1:7" ht="15" thickBot="1" x14ac:dyDescent="0.4">
      <c r="A47" s="74" t="s">
        <v>95</v>
      </c>
      <c r="B47" s="75">
        <v>492.71588288247585</v>
      </c>
      <c r="C47" s="75">
        <v>16.694412231445313</v>
      </c>
      <c r="D47" s="76">
        <v>509.41029511392117</v>
      </c>
      <c r="E47" s="67"/>
      <c r="F47" s="67"/>
      <c r="G47" s="67"/>
    </row>
    <row r="48" spans="1:7" ht="15" thickBot="1" x14ac:dyDescent="0.4">
      <c r="A48" s="74" t="s">
        <v>96</v>
      </c>
      <c r="B48" s="75">
        <v>50.10934716463089</v>
      </c>
      <c r="C48" s="75">
        <v>3.3334000110626221</v>
      </c>
      <c r="D48" s="76">
        <v>53.442747175693512</v>
      </c>
      <c r="E48" s="67"/>
      <c r="F48" s="67"/>
      <c r="G48" s="67"/>
    </row>
    <row r="49" spans="1:7" ht="6" customHeight="1" thickBot="1" x14ac:dyDescent="0.4">
      <c r="A49" s="77"/>
      <c r="B49" s="90"/>
      <c r="C49" s="90"/>
      <c r="D49" s="90"/>
      <c r="E49" s="67"/>
      <c r="F49" s="67"/>
      <c r="G49" s="67"/>
    </row>
    <row r="50" spans="1:7" ht="15" thickBot="1" x14ac:dyDescent="0.4">
      <c r="A50" s="80" t="s">
        <v>44</v>
      </c>
      <c r="B50" s="81">
        <v>1088.3142653256655</v>
      </c>
      <c r="C50" s="521">
        <v>23.361212253570557</v>
      </c>
      <c r="D50" s="81">
        <v>1111.675477579236</v>
      </c>
      <c r="E50" s="67"/>
      <c r="F50" s="67"/>
      <c r="G50" s="67"/>
    </row>
    <row r="51" spans="1:7" ht="6" customHeight="1" thickBot="1" x14ac:dyDescent="0.4">
      <c r="A51" s="633"/>
      <c r="B51" s="633"/>
      <c r="C51" s="633"/>
      <c r="D51" s="633"/>
      <c r="E51" s="67"/>
      <c r="F51" s="67"/>
      <c r="G51" s="67"/>
    </row>
    <row r="52" spans="1:7" ht="15" thickBot="1" x14ac:dyDescent="0.4">
      <c r="A52" s="73" t="s">
        <v>45</v>
      </c>
      <c r="B52" s="85"/>
      <c r="C52" s="86"/>
      <c r="D52" s="86"/>
      <c r="E52" s="67"/>
      <c r="F52" s="67"/>
      <c r="G52" s="67"/>
    </row>
    <row r="53" spans="1:7" ht="6" customHeight="1" x14ac:dyDescent="0.35">
      <c r="A53" s="87"/>
      <c r="B53" s="88"/>
      <c r="C53" s="88"/>
      <c r="D53" s="88"/>
      <c r="E53" s="67"/>
      <c r="F53" s="67"/>
      <c r="G53" s="67"/>
    </row>
    <row r="54" spans="1:7" ht="15" thickBot="1" x14ac:dyDescent="0.4">
      <c r="A54" s="74" t="s">
        <v>119</v>
      </c>
      <c r="B54" s="75">
        <v>293.55552595853806</v>
      </c>
      <c r="C54" s="75">
        <v>4.3983937799930573</v>
      </c>
      <c r="D54" s="76">
        <v>297.95391973853111</v>
      </c>
      <c r="E54" s="67"/>
      <c r="F54" s="67"/>
      <c r="G54" s="67"/>
    </row>
    <row r="55" spans="1:7" ht="15" thickBot="1" x14ac:dyDescent="0.4">
      <c r="A55" s="74" t="s">
        <v>116</v>
      </c>
      <c r="B55" s="75">
        <v>191.54563522338867</v>
      </c>
      <c r="C55" s="75" t="s">
        <v>75</v>
      </c>
      <c r="D55" s="76">
        <v>191.54563522338867</v>
      </c>
      <c r="E55" s="67"/>
      <c r="F55" s="67"/>
      <c r="G55" s="67"/>
    </row>
    <row r="56" spans="1:7" ht="15" thickBot="1" x14ac:dyDescent="0.4">
      <c r="A56" s="74" t="s">
        <v>132</v>
      </c>
      <c r="B56" s="75">
        <v>747.77505281567574</v>
      </c>
      <c r="C56" s="75">
        <v>16.848642736673355</v>
      </c>
      <c r="D56" s="76">
        <v>764.62369555234909</v>
      </c>
      <c r="E56" s="67"/>
      <c r="F56" s="67"/>
      <c r="G56" s="67"/>
    </row>
    <row r="57" spans="1:7" ht="15" thickBot="1" x14ac:dyDescent="0.4">
      <c r="A57" s="74" t="s">
        <v>184</v>
      </c>
      <c r="B57" s="75">
        <v>5.8667001724243164</v>
      </c>
      <c r="C57" s="75" t="s">
        <v>75</v>
      </c>
      <c r="D57" s="76">
        <v>5.8667001724243164</v>
      </c>
      <c r="E57" s="67"/>
      <c r="F57" s="67"/>
      <c r="G57" s="67"/>
    </row>
    <row r="58" spans="1:7" ht="15" thickBot="1" x14ac:dyDescent="0.4">
      <c r="A58" s="74" t="s">
        <v>185</v>
      </c>
      <c r="B58" s="75">
        <v>156.11398887634277</v>
      </c>
      <c r="C58" s="75" t="s">
        <v>75</v>
      </c>
      <c r="D58" s="76">
        <v>156.11398887634277</v>
      </c>
      <c r="E58" s="67"/>
      <c r="F58" s="67"/>
      <c r="G58" s="67"/>
    </row>
    <row r="59" spans="1:7" ht="15" thickBot="1" x14ac:dyDescent="0.4">
      <c r="A59" s="74" t="s">
        <v>112</v>
      </c>
      <c r="B59" s="75">
        <v>278.72458440065384</v>
      </c>
      <c r="C59" s="75" t="s">
        <v>75</v>
      </c>
      <c r="D59" s="76">
        <v>278.72458440065384</v>
      </c>
      <c r="E59" s="67"/>
      <c r="F59" s="67"/>
      <c r="G59" s="67"/>
    </row>
    <row r="60" spans="1:7" ht="15" thickBot="1" x14ac:dyDescent="0.4">
      <c r="A60" s="74" t="s">
        <v>236</v>
      </c>
      <c r="B60" s="75">
        <v>5.3959865570068359</v>
      </c>
      <c r="C60" s="75" t="s">
        <v>75</v>
      </c>
      <c r="D60" s="76">
        <v>5.3959865570068359</v>
      </c>
      <c r="E60" s="67"/>
      <c r="F60" s="67"/>
      <c r="G60" s="67"/>
    </row>
    <row r="61" spans="1:7" ht="15" thickBot="1" x14ac:dyDescent="0.4">
      <c r="A61" s="74" t="s">
        <v>186</v>
      </c>
      <c r="B61" s="75">
        <v>15.466799736022949</v>
      </c>
      <c r="C61" s="75" t="s">
        <v>75</v>
      </c>
      <c r="D61" s="76">
        <v>15.466799736022949</v>
      </c>
      <c r="E61" s="67"/>
      <c r="F61" s="67"/>
      <c r="G61" s="67"/>
    </row>
    <row r="62" spans="1:7" ht="6" customHeight="1" thickBot="1" x14ac:dyDescent="0.4">
      <c r="A62" s="89"/>
      <c r="B62" s="90"/>
      <c r="C62" s="90"/>
      <c r="D62" s="90"/>
      <c r="E62" s="67"/>
      <c r="F62" s="67"/>
      <c r="G62" s="67"/>
    </row>
    <row r="63" spans="1:7" ht="15" thickBot="1" x14ac:dyDescent="0.4">
      <c r="A63" s="80" t="s">
        <v>46</v>
      </c>
      <c r="B63" s="81">
        <v>1694.4442737400532</v>
      </c>
      <c r="C63" s="521">
        <v>21.247036516666412</v>
      </c>
      <c r="D63" s="81">
        <v>1715.6913102567196</v>
      </c>
      <c r="E63" s="67"/>
      <c r="F63" s="67"/>
      <c r="G63" s="67"/>
    </row>
    <row r="64" spans="1:7" ht="6" customHeight="1" thickBot="1" x14ac:dyDescent="0.4">
      <c r="A64" s="91"/>
      <c r="B64" s="91"/>
      <c r="C64" s="91"/>
      <c r="D64" s="91"/>
      <c r="E64" s="67"/>
      <c r="F64" s="67"/>
      <c r="G64" s="67"/>
    </row>
    <row r="65" spans="1:7" ht="15" thickBot="1" x14ac:dyDescent="0.4">
      <c r="A65" s="73" t="s">
        <v>47</v>
      </c>
      <c r="B65" s="85"/>
      <c r="C65" s="86"/>
      <c r="D65" s="86"/>
      <c r="E65" s="67"/>
      <c r="F65" s="67"/>
      <c r="G65" s="67"/>
    </row>
    <row r="66" spans="1:7" ht="6" customHeight="1" x14ac:dyDescent="0.35">
      <c r="A66" s="87"/>
      <c r="B66" s="88"/>
      <c r="C66" s="88"/>
      <c r="D66" s="88"/>
      <c r="E66" s="67"/>
      <c r="F66" s="67"/>
      <c r="G66" s="67"/>
    </row>
    <row r="67" spans="1:7" ht="15" thickBot="1" x14ac:dyDescent="0.4">
      <c r="A67" s="74" t="s">
        <v>187</v>
      </c>
      <c r="B67" s="75">
        <v>465.87041890621185</v>
      </c>
      <c r="C67" s="75" t="s">
        <v>75</v>
      </c>
      <c r="D67" s="76">
        <v>465.87041890621185</v>
      </c>
      <c r="E67" s="67"/>
      <c r="F67" s="67"/>
      <c r="G67" s="67"/>
    </row>
    <row r="68" spans="1:7" ht="15" thickBot="1" x14ac:dyDescent="0.4">
      <c r="A68" s="74" t="s">
        <v>237</v>
      </c>
      <c r="B68" s="75">
        <v>156.11398887634277</v>
      </c>
      <c r="C68" s="75" t="s">
        <v>75</v>
      </c>
      <c r="D68" s="76">
        <v>156.11398887634277</v>
      </c>
      <c r="E68" s="67"/>
      <c r="F68" s="67"/>
      <c r="G68" s="67"/>
    </row>
    <row r="69" spans="1:7" ht="15" thickBot="1" x14ac:dyDescent="0.4">
      <c r="A69" s="74" t="s">
        <v>188</v>
      </c>
      <c r="B69" s="75">
        <v>57.215372771024704</v>
      </c>
      <c r="C69" s="75" t="s">
        <v>75</v>
      </c>
      <c r="D69" s="76">
        <v>57.215372771024704</v>
      </c>
      <c r="E69" s="67"/>
      <c r="F69" s="67"/>
      <c r="G69" s="67"/>
    </row>
    <row r="70" spans="1:7" ht="15" thickBot="1" x14ac:dyDescent="0.4">
      <c r="A70" s="74" t="s">
        <v>238</v>
      </c>
      <c r="B70" s="75">
        <v>77.361225366592407</v>
      </c>
      <c r="C70" s="75" t="s">
        <v>75</v>
      </c>
      <c r="D70" s="76">
        <v>77.361225366592407</v>
      </c>
      <c r="E70" s="67"/>
      <c r="F70" s="67"/>
      <c r="G70" s="67"/>
    </row>
    <row r="71" spans="1:7" ht="15" thickBot="1" x14ac:dyDescent="0.4">
      <c r="A71" s="74" t="s">
        <v>189</v>
      </c>
      <c r="B71" s="75">
        <v>724.28016835451126</v>
      </c>
      <c r="C71" s="75" t="s">
        <v>75</v>
      </c>
      <c r="D71" s="76">
        <v>724.28016835451126</v>
      </c>
      <c r="E71" s="67"/>
      <c r="F71" s="67"/>
      <c r="G71" s="67"/>
    </row>
    <row r="72" spans="1:7" ht="15" thickBot="1" x14ac:dyDescent="0.4">
      <c r="A72" s="74" t="s">
        <v>190</v>
      </c>
      <c r="B72" s="75">
        <v>35.896743774414063</v>
      </c>
      <c r="C72" s="75" t="s">
        <v>75</v>
      </c>
      <c r="D72" s="76">
        <v>35.896743774414063</v>
      </c>
      <c r="E72" s="67"/>
      <c r="F72" s="67"/>
      <c r="G72" s="67"/>
    </row>
    <row r="73" spans="1:7" ht="15" thickBot="1" x14ac:dyDescent="0.4">
      <c r="A73" s="74" t="s">
        <v>191</v>
      </c>
      <c r="B73" s="75">
        <v>1302.7359875440598</v>
      </c>
      <c r="C73" s="75" t="s">
        <v>75</v>
      </c>
      <c r="D73" s="76">
        <v>1302.7359875440598</v>
      </c>
      <c r="E73" s="67"/>
      <c r="F73" s="67"/>
      <c r="G73" s="67"/>
    </row>
    <row r="74" spans="1:7" ht="15" thickBot="1" x14ac:dyDescent="0.4">
      <c r="A74" s="74" t="s">
        <v>192</v>
      </c>
      <c r="B74" s="75">
        <v>409.00531947612762</v>
      </c>
      <c r="C74" s="75">
        <v>54.432754278182983</v>
      </c>
      <c r="D74" s="76">
        <v>463.43807375431061</v>
      </c>
      <c r="E74" s="67"/>
      <c r="F74" s="67"/>
      <c r="G74" s="67"/>
    </row>
    <row r="75" spans="1:7" ht="15" thickBot="1" x14ac:dyDescent="0.4">
      <c r="A75" s="74" t="s">
        <v>193</v>
      </c>
      <c r="B75" s="75">
        <v>263.37977194786072</v>
      </c>
      <c r="C75" s="75" t="s">
        <v>75</v>
      </c>
      <c r="D75" s="76">
        <v>263.37977194786072</v>
      </c>
      <c r="E75" s="67"/>
      <c r="F75" s="67"/>
      <c r="G75" s="67"/>
    </row>
    <row r="76" spans="1:7" ht="15" thickBot="1" x14ac:dyDescent="0.4">
      <c r="A76" s="74" t="s">
        <v>194</v>
      </c>
      <c r="B76" s="75">
        <v>17.948371887207031</v>
      </c>
      <c r="C76" s="75" t="s">
        <v>75</v>
      </c>
      <c r="D76" s="76">
        <v>17.948371887207031</v>
      </c>
      <c r="E76" s="67"/>
      <c r="F76" s="67"/>
      <c r="G76" s="67"/>
    </row>
    <row r="77" spans="1:7" ht="15" thickBot="1" x14ac:dyDescent="0.4">
      <c r="A77" s="74" t="s">
        <v>195</v>
      </c>
      <c r="B77" s="75">
        <v>77.361225366592407</v>
      </c>
      <c r="C77" s="75" t="s">
        <v>75</v>
      </c>
      <c r="D77" s="76">
        <v>77.361225366592407</v>
      </c>
      <c r="E77" s="67"/>
      <c r="F77" s="67"/>
      <c r="G77" s="67"/>
    </row>
    <row r="78" spans="1:7" ht="15" thickBot="1" x14ac:dyDescent="0.4">
      <c r="A78" s="74" t="s">
        <v>196</v>
      </c>
      <c r="B78" s="75">
        <v>13.490103185176849</v>
      </c>
      <c r="C78" s="75" t="s">
        <v>75</v>
      </c>
      <c r="D78" s="76">
        <v>13.490103185176849</v>
      </c>
      <c r="E78" s="67"/>
      <c r="F78" s="67"/>
      <c r="G78" s="67"/>
    </row>
    <row r="79" spans="1:7" ht="15" thickBot="1" x14ac:dyDescent="0.4">
      <c r="A79" s="74" t="s">
        <v>197</v>
      </c>
      <c r="B79" s="75">
        <v>16.186990737915039</v>
      </c>
      <c r="C79" s="75">
        <v>92.680185317993164</v>
      </c>
      <c r="D79" s="76">
        <v>108.8671760559082</v>
      </c>
      <c r="E79" s="67"/>
      <c r="F79" s="67"/>
      <c r="G79" s="67"/>
    </row>
    <row r="80" spans="1:7" ht="15" thickBot="1" x14ac:dyDescent="0.4">
      <c r="A80" s="74" t="s">
        <v>198</v>
      </c>
      <c r="B80" s="75">
        <v>116.56142973899841</v>
      </c>
      <c r="C80" s="75" t="s">
        <v>75</v>
      </c>
      <c r="D80" s="76">
        <v>116.56142973899841</v>
      </c>
      <c r="E80" s="67"/>
      <c r="F80" s="67"/>
      <c r="G80" s="67"/>
    </row>
    <row r="81" spans="1:7" ht="15" thickBot="1" x14ac:dyDescent="0.4">
      <c r="A81" s="74" t="s">
        <v>239</v>
      </c>
      <c r="B81" s="75">
        <v>249.10546809434891</v>
      </c>
      <c r="C81" s="75" t="s">
        <v>75</v>
      </c>
      <c r="D81" s="76">
        <v>249.10546809434891</v>
      </c>
      <c r="E81" s="67"/>
      <c r="F81" s="67"/>
      <c r="G81" s="67"/>
    </row>
    <row r="82" spans="1:7" ht="15" thickBot="1" x14ac:dyDescent="0.4">
      <c r="A82" s="74" t="s">
        <v>199</v>
      </c>
      <c r="B82" s="75">
        <v>13.007426023483276</v>
      </c>
      <c r="C82" s="75" t="s">
        <v>75</v>
      </c>
      <c r="D82" s="76">
        <v>13.007426023483276</v>
      </c>
      <c r="E82" s="67"/>
      <c r="F82" s="67"/>
      <c r="G82" s="67"/>
    </row>
    <row r="83" spans="1:7" ht="15" thickBot="1" x14ac:dyDescent="0.4">
      <c r="A83" s="74" t="s">
        <v>200</v>
      </c>
      <c r="B83" s="75">
        <v>68.022676706314087</v>
      </c>
      <c r="C83" s="75" t="s">
        <v>75</v>
      </c>
      <c r="D83" s="76">
        <v>68.022676706314087</v>
      </c>
      <c r="E83" s="67"/>
      <c r="F83" s="67"/>
      <c r="G83" s="67"/>
    </row>
    <row r="84" spans="1:7" ht="15" thickBot="1" x14ac:dyDescent="0.4">
      <c r="A84" s="74" t="s">
        <v>201</v>
      </c>
      <c r="B84" s="75">
        <v>4.0467476844787598</v>
      </c>
      <c r="C84" s="75">
        <v>29.518923282623291</v>
      </c>
      <c r="D84" s="76">
        <v>33.565670967102051</v>
      </c>
      <c r="E84" s="67"/>
      <c r="F84" s="67"/>
      <c r="G84" s="67"/>
    </row>
    <row r="85" spans="1:7" ht="15" thickBot="1" x14ac:dyDescent="0.4">
      <c r="A85" s="74" t="s">
        <v>202</v>
      </c>
      <c r="B85" s="75">
        <v>77.361225366592407</v>
      </c>
      <c r="C85" s="75" t="s">
        <v>75</v>
      </c>
      <c r="D85" s="76">
        <v>77.361225366592407</v>
      </c>
      <c r="E85" s="67"/>
      <c r="F85" s="67"/>
      <c r="G85" s="67"/>
    </row>
    <row r="86" spans="1:7" ht="15" thickBot="1" x14ac:dyDescent="0.4">
      <c r="A86" s="74" t="s">
        <v>203</v>
      </c>
      <c r="B86" s="75">
        <v>1003.7453899383545</v>
      </c>
      <c r="C86" s="75">
        <v>4.3983937799930573</v>
      </c>
      <c r="D86" s="76">
        <v>1008.1437837183475</v>
      </c>
      <c r="E86" s="67"/>
      <c r="F86" s="67"/>
      <c r="G86" s="67"/>
    </row>
    <row r="87" spans="1:7" ht="15" thickBot="1" x14ac:dyDescent="0.4">
      <c r="A87" s="74" t="s">
        <v>240</v>
      </c>
      <c r="B87" s="75">
        <v>147.40994775295258</v>
      </c>
      <c r="C87" s="75" t="s">
        <v>75</v>
      </c>
      <c r="D87" s="76">
        <v>147.40994775295258</v>
      </c>
      <c r="E87" s="67"/>
      <c r="F87" s="67"/>
      <c r="G87" s="67"/>
    </row>
    <row r="88" spans="1:7" ht="15" thickBot="1" x14ac:dyDescent="0.4">
      <c r="A88" s="74" t="s">
        <v>204</v>
      </c>
      <c r="B88" s="75">
        <v>92.991479218006134</v>
      </c>
      <c r="C88" s="75" t="s">
        <v>75</v>
      </c>
      <c r="D88" s="76">
        <v>92.991479218006134</v>
      </c>
      <c r="E88" s="67"/>
      <c r="F88" s="67"/>
      <c r="G88" s="67"/>
    </row>
    <row r="89" spans="1:7" ht="6" customHeight="1" thickBot="1" x14ac:dyDescent="0.4">
      <c r="A89" s="89"/>
      <c r="B89" s="90"/>
      <c r="C89" s="90"/>
      <c r="D89" s="90"/>
      <c r="E89" s="67"/>
      <c r="F89" s="67"/>
      <c r="G89" s="67"/>
    </row>
    <row r="90" spans="1:7" ht="15" thickBot="1" x14ac:dyDescent="0.4">
      <c r="A90" s="80" t="s">
        <v>48</v>
      </c>
      <c r="B90" s="81">
        <v>5389.0974787175655</v>
      </c>
      <c r="C90" s="521">
        <v>181.0302566587925</v>
      </c>
      <c r="D90" s="81">
        <v>5570.127735376358</v>
      </c>
      <c r="E90" s="67"/>
      <c r="F90" s="67"/>
      <c r="G90" s="67"/>
    </row>
    <row r="91" spans="1:7" ht="6" customHeight="1" thickBot="1" x14ac:dyDescent="0.4">
      <c r="A91" s="91"/>
      <c r="B91" s="91"/>
      <c r="C91" s="91"/>
      <c r="D91" s="91"/>
      <c r="E91" s="67"/>
      <c r="F91" s="67"/>
      <c r="G91" s="67"/>
    </row>
    <row r="92" spans="1:7" ht="15" thickBot="1" x14ac:dyDescent="0.4">
      <c r="A92" s="476" t="s">
        <v>29</v>
      </c>
      <c r="B92" s="477">
        <f>SUM(B90,B63,B50,B40,B33)</f>
        <v>32327.392274871469</v>
      </c>
      <c r="C92" s="477">
        <f t="shared" ref="C92:D92" si="0">SUM(C90,C63,C50,C40,C33)</f>
        <v>597.24947145581245</v>
      </c>
      <c r="D92" s="477">
        <f t="shared" si="0"/>
        <v>32924.641746327281</v>
      </c>
      <c r="E92" s="67"/>
      <c r="F92" s="67"/>
      <c r="G92" s="67"/>
    </row>
  </sheetData>
  <sortState ref="H9:K31">
    <sortCondition descending="1" ref="K9:K31"/>
  </sortState>
  <mergeCells count="3">
    <mergeCell ref="B3:C3"/>
    <mergeCell ref="A51:D51"/>
    <mergeCell ref="A1:D1"/>
  </mergeCells>
  <pageMargins left="0.7" right="0.7" top="0.75" bottom="0.75" header="0.3" footer="0.3"/>
  <pageSetup paperSize="9" orientation="portrait" r:id="rId1"/>
  <headerFooter alignWithMargins="0">
    <oddFooter>&amp;L&amp;"Arial,Italic"&amp;8&amp;F &amp;A &amp;D&amp;R&amp;"Arial,Italic"&amp;8&amp;P/&amp;N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17a &amp; 17b</vt:lpstr>
      <vt:lpstr>Table 18</vt:lpstr>
      <vt:lpstr>Table 19</vt:lpstr>
      <vt:lpstr>Table 20a &amp; 20b</vt:lpstr>
      <vt:lpstr>Table 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2021-11-16T10:42:54Z</dcterms:modified>
</cp:coreProperties>
</file>