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APSBD\Pesticide Usage\Pusg\PUS\SURVEYS\Protected Crops\EP17\EP17 Tables &amp; Graphs\PC17 Tables\PC17 FINAL Tables\"/>
    </mc:Choice>
  </mc:AlternateContent>
  <bookViews>
    <workbookView xWindow="0" yWindow="0" windowWidth="25200" windowHeight="11985"/>
  </bookViews>
  <sheets>
    <sheet name="Table 1" sheetId="1" r:id="rId1"/>
    <sheet name="Table 2" sheetId="2" r:id="rId2"/>
    <sheet name="Table 3a" sheetId="3" r:id="rId3"/>
    <sheet name="Table 3b" sheetId="4" r:id="rId4"/>
    <sheet name="Table 4" sheetId="5" r:id="rId5"/>
    <sheet name="Table 5" sheetId="6" r:id="rId6"/>
    <sheet name="Table 6" sheetId="7" r:id="rId7"/>
    <sheet name="Table 7" sheetId="8" r:id="rId8"/>
    <sheet name="Table 7 contd" sheetId="9" r:id="rId9"/>
    <sheet name="Table 8" sheetId="10" r:id="rId10"/>
    <sheet name="Table 8 contd" sheetId="11" r:id="rId11"/>
    <sheet name="Table 9" sheetId="12" r:id="rId12"/>
    <sheet name="Table 10" sheetId="13" r:id="rId13"/>
    <sheet name="T11 RST Brassicas" sheetId="14" r:id="rId14"/>
    <sheet name="T12 RST Celery and parsley" sheetId="15" r:id="rId15"/>
    <sheet name="T13 RST Onions and leeks" sheetId="19" r:id="rId16"/>
    <sheet name="T14 RST Lettuce" sheetId="20" r:id="rId17"/>
    <sheet name="T15 RST Tomatoes" sheetId="21" r:id="rId18"/>
    <sheet name="T16 RST Other crops" sheetId="22" r:id="rId19"/>
    <sheet name="Table 17 Comparison" sheetId="23" r:id="rId20"/>
    <sheet name="Table 18 Comparison" sheetId="24" r:id="rId21"/>
  </sheets>
  <externalReferences>
    <externalReference r:id="rId22"/>
    <externalReference r:id="rId23"/>
    <externalReference r:id="rId24"/>
    <externalReference r:id="rId25"/>
  </externalReferences>
  <definedNames>
    <definedName name="_xlnm._FilterDatabase" localSheetId="4" hidden="1">'Table 4'!$A$7:$J$16</definedName>
    <definedName name="ActivityCode" localSheetId="13">[1]Home!#REF!</definedName>
    <definedName name="ActivityCode" localSheetId="14">[1]Home!#REF!</definedName>
    <definedName name="ActivityCode" localSheetId="15">[1]Home!#REF!</definedName>
    <definedName name="ActivityCode" localSheetId="16">[1]Home!#REF!</definedName>
    <definedName name="ActivityCode" localSheetId="17">[1]Home!#REF!</definedName>
    <definedName name="ActivityCode" localSheetId="18">[1]Home!#REF!</definedName>
    <definedName name="ActivityCode" localSheetId="12">[2]Home!#REF!</definedName>
    <definedName name="ActivityCode" localSheetId="19">[3]Home!#REF!</definedName>
    <definedName name="ActivityCode" localSheetId="20">[3]Home!#REF!</definedName>
    <definedName name="ActivityCode" localSheetId="1">[4]Home!#REF!</definedName>
    <definedName name="ActivityCode" localSheetId="4">[4]Home!#REF!</definedName>
    <definedName name="ActivityCode" localSheetId="6">[1]Home!#REF!</definedName>
    <definedName name="ActivityCode" localSheetId="7">[1]Home!#REF!</definedName>
    <definedName name="ActivityCode" localSheetId="8">[1]Home!#REF!</definedName>
    <definedName name="ActivityCode" localSheetId="9">[1]Home!#REF!</definedName>
    <definedName name="ActivityCode" localSheetId="10">[1]Home!#REF!</definedName>
    <definedName name="ActivityCode" localSheetId="11">[2]Home!#REF!</definedName>
    <definedName name="ActivityCode">[4]Home!#REF!</definedName>
    <definedName name="AreaStraws" localSheetId="19">#REF!</definedName>
    <definedName name="AreaStraws">#REF!</definedName>
    <definedName name="Calibri" localSheetId="13">#REF!</definedName>
    <definedName name="Calibri" localSheetId="14">#REF!</definedName>
    <definedName name="Calibri" localSheetId="15">#REF!</definedName>
    <definedName name="Calibri" localSheetId="16">#REF!</definedName>
    <definedName name="Calibri" localSheetId="17">#REF!</definedName>
    <definedName name="Calibri" localSheetId="18">#REF!</definedName>
    <definedName name="Calibri" localSheetId="12">#REF!</definedName>
    <definedName name="Calibri" localSheetId="19">#REF!</definedName>
    <definedName name="Calibri" localSheetId="20">#REF!</definedName>
    <definedName name="Calibri" localSheetId="1">#REF!</definedName>
    <definedName name="Calibri" localSheetId="4">#REF!</definedName>
    <definedName name="Calibri" localSheetId="6">#REF!</definedName>
    <definedName name="Calibri" localSheetId="7">#REF!</definedName>
    <definedName name="Calibri" localSheetId="8">#REF!</definedName>
    <definedName name="Calibri" localSheetId="9">#REF!</definedName>
    <definedName name="Calibri" localSheetId="10">#REF!</definedName>
    <definedName name="Calibri" localSheetId="11">#REF!</definedName>
    <definedName name="Calibri">#REF!</definedName>
    <definedName name="ClientBranch" localSheetId="13">[1]Home!#REF!</definedName>
    <definedName name="ClientBranch" localSheetId="14">[1]Home!#REF!</definedName>
    <definedName name="ClientBranch" localSheetId="15">[1]Home!#REF!</definedName>
    <definedName name="ClientBranch" localSheetId="16">[1]Home!#REF!</definedName>
    <definedName name="ClientBranch" localSheetId="17">[1]Home!#REF!</definedName>
    <definedName name="ClientBranch" localSheetId="18">[1]Home!#REF!</definedName>
    <definedName name="ClientBranch" localSheetId="12">[2]Home!#REF!</definedName>
    <definedName name="ClientBranch" localSheetId="19">[3]Home!#REF!</definedName>
    <definedName name="ClientBranch" localSheetId="20">[3]Home!#REF!</definedName>
    <definedName name="ClientBranch" localSheetId="1">[4]Home!#REF!</definedName>
    <definedName name="ClientBranch" localSheetId="4">[4]Home!#REF!</definedName>
    <definedName name="ClientBranch" localSheetId="6">[1]Home!#REF!</definedName>
    <definedName name="ClientBranch" localSheetId="7">[1]Home!#REF!</definedName>
    <definedName name="ClientBranch" localSheetId="8">[1]Home!#REF!</definedName>
    <definedName name="ClientBranch" localSheetId="9">[1]Home!#REF!</definedName>
    <definedName name="ClientBranch" localSheetId="10">[1]Home!#REF!</definedName>
    <definedName name="ClientBranch" localSheetId="11">[2]Home!#REF!</definedName>
    <definedName name="ClientBranch">[4]Home!#REF!</definedName>
    <definedName name="ClientName" localSheetId="13">[1]Home!#REF!</definedName>
    <definedName name="ClientName" localSheetId="14">[1]Home!#REF!</definedName>
    <definedName name="ClientName" localSheetId="15">[1]Home!#REF!</definedName>
    <definedName name="ClientName" localSheetId="16">[1]Home!#REF!</definedName>
    <definedName name="ClientName" localSheetId="17">[1]Home!#REF!</definedName>
    <definedName name="ClientName" localSheetId="18">[1]Home!#REF!</definedName>
    <definedName name="ClientName" localSheetId="12">[2]Home!#REF!</definedName>
    <definedName name="ClientName" localSheetId="19">[3]Home!#REF!</definedName>
    <definedName name="ClientName" localSheetId="20">[3]Home!#REF!</definedName>
    <definedName name="ClientName" localSheetId="1">[4]Home!#REF!</definedName>
    <definedName name="ClientName" localSheetId="4">[4]Home!#REF!</definedName>
    <definedName name="ClientName" localSheetId="6">[1]Home!#REF!</definedName>
    <definedName name="ClientName" localSheetId="7">[1]Home!#REF!</definedName>
    <definedName name="ClientName" localSheetId="8">[1]Home!#REF!</definedName>
    <definedName name="ClientName" localSheetId="9">[1]Home!#REF!</definedName>
    <definedName name="ClientName" localSheetId="10">[1]Home!#REF!</definedName>
    <definedName name="ClientName" localSheetId="11">[2]Home!#REF!</definedName>
    <definedName name="ClientName">[4]Home!#REF!</definedName>
    <definedName name="Clientname2" localSheetId="13">[1]Home!#REF!</definedName>
    <definedName name="Clientname2" localSheetId="14">[1]Home!#REF!</definedName>
    <definedName name="Clientname2" localSheetId="15">[1]Home!#REF!</definedName>
    <definedName name="Clientname2" localSheetId="16">[1]Home!#REF!</definedName>
    <definedName name="Clientname2" localSheetId="17">[1]Home!#REF!</definedName>
    <definedName name="Clientname2" localSheetId="18">[1]Home!#REF!</definedName>
    <definedName name="Clientname2" localSheetId="12">[2]Home!#REF!</definedName>
    <definedName name="Clientname2" localSheetId="19">[3]Home!#REF!</definedName>
    <definedName name="Clientname2" localSheetId="20">[3]Home!#REF!</definedName>
    <definedName name="Clientname2" localSheetId="1">[4]Home!#REF!</definedName>
    <definedName name="Clientname2" localSheetId="4">[4]Home!#REF!</definedName>
    <definedName name="Clientname2" localSheetId="6">[1]Home!#REF!</definedName>
    <definedName name="Clientname2" localSheetId="7">[1]Home!#REF!</definedName>
    <definedName name="Clientname2" localSheetId="8">[1]Home!#REF!</definedName>
    <definedName name="Clientname2" localSheetId="9">[1]Home!#REF!</definedName>
    <definedName name="Clientname2" localSheetId="10">[1]Home!#REF!</definedName>
    <definedName name="Clientname2" localSheetId="11">[2]Home!#REF!</definedName>
    <definedName name="Clientname2">[4]Home!#REF!</definedName>
    <definedName name="DataFile" localSheetId="13">[1]Home!#REF!</definedName>
    <definedName name="DataFile" localSheetId="14">[1]Home!#REF!</definedName>
    <definedName name="DataFile" localSheetId="15">[1]Home!#REF!</definedName>
    <definedName name="DataFile" localSheetId="16">[1]Home!#REF!</definedName>
    <definedName name="DataFile" localSheetId="17">[1]Home!#REF!</definedName>
    <definedName name="DataFile" localSheetId="18">[1]Home!#REF!</definedName>
    <definedName name="DataFile" localSheetId="12">[2]Home!#REF!</definedName>
    <definedName name="DataFile" localSheetId="19">[3]Home!#REF!</definedName>
    <definedName name="DataFile" localSheetId="20">[3]Home!#REF!</definedName>
    <definedName name="DataFile" localSheetId="1">[4]Home!#REF!</definedName>
    <definedName name="DataFile" localSheetId="4">[4]Home!#REF!</definedName>
    <definedName name="DataFile" localSheetId="6">[1]Home!#REF!</definedName>
    <definedName name="DataFile" localSheetId="7">[1]Home!#REF!</definedName>
    <definedName name="DataFile" localSheetId="8">[1]Home!#REF!</definedName>
    <definedName name="DataFile" localSheetId="9">[1]Home!#REF!</definedName>
    <definedName name="DataFile" localSheetId="10">[1]Home!#REF!</definedName>
    <definedName name="DataFile" localSheetId="11">[2]Home!#REF!</definedName>
    <definedName name="DataFile">[4]Home!#REF!</definedName>
    <definedName name="DataFolder" localSheetId="13">[1]Home!#REF!</definedName>
    <definedName name="DataFolder" localSheetId="14">[1]Home!#REF!</definedName>
    <definedName name="DataFolder" localSheetId="15">[1]Home!#REF!</definedName>
    <definedName name="DataFolder" localSheetId="16">[1]Home!#REF!</definedName>
    <definedName name="DataFolder" localSheetId="17">[1]Home!#REF!</definedName>
    <definedName name="DataFolder" localSheetId="18">[1]Home!#REF!</definedName>
    <definedName name="DataFolder" localSheetId="12">[2]Home!#REF!</definedName>
    <definedName name="DataFolder" localSheetId="19">[3]Home!#REF!</definedName>
    <definedName name="DataFolder" localSheetId="20">[3]Home!#REF!</definedName>
    <definedName name="DataFolder" localSheetId="4">[4]Home!#REF!</definedName>
    <definedName name="DataFolder" localSheetId="6">[1]Home!#REF!</definedName>
    <definedName name="DataFolder" localSheetId="7">[1]Home!#REF!</definedName>
    <definedName name="DataFolder" localSheetId="8">[1]Home!#REF!</definedName>
    <definedName name="DataFolder" localSheetId="9">[1]Home!#REF!</definedName>
    <definedName name="DataFolder" localSheetId="10">[1]Home!#REF!</definedName>
    <definedName name="DataFolder" localSheetId="11">[2]Home!#REF!</definedName>
    <definedName name="DataFolder">[4]Home!#REF!</definedName>
    <definedName name="DataName" localSheetId="13">[1]Home!#REF!</definedName>
    <definedName name="DataName" localSheetId="14">[1]Home!#REF!</definedName>
    <definedName name="DataName" localSheetId="15">[1]Home!#REF!</definedName>
    <definedName name="DataName" localSheetId="16">[1]Home!#REF!</definedName>
    <definedName name="DataName" localSheetId="17">[1]Home!#REF!</definedName>
    <definedName name="DataName" localSheetId="18">[1]Home!#REF!</definedName>
    <definedName name="DataName" localSheetId="12">[2]Home!#REF!</definedName>
    <definedName name="DataName" localSheetId="19">[3]Home!#REF!</definedName>
    <definedName name="DataName" localSheetId="20">[3]Home!#REF!</definedName>
    <definedName name="DataName" localSheetId="1">[4]Home!#REF!</definedName>
    <definedName name="DataName" localSheetId="4">[4]Home!#REF!</definedName>
    <definedName name="DataName" localSheetId="6">[1]Home!#REF!</definedName>
    <definedName name="DataName" localSheetId="7">[1]Home!#REF!</definedName>
    <definedName name="DataName" localSheetId="8">[1]Home!#REF!</definedName>
    <definedName name="DataName" localSheetId="9">[1]Home!#REF!</definedName>
    <definedName name="DataName" localSheetId="10">[1]Home!#REF!</definedName>
    <definedName name="DataName" localSheetId="11">[2]Home!#REF!</definedName>
    <definedName name="DataName">[4]Home!#REF!</definedName>
    <definedName name="DateCode" localSheetId="13">#REF!</definedName>
    <definedName name="DateCode" localSheetId="14">#REF!</definedName>
    <definedName name="DateCode" localSheetId="15">#REF!</definedName>
    <definedName name="DateCode" localSheetId="16">#REF!</definedName>
    <definedName name="DateCode" localSheetId="17">#REF!</definedName>
    <definedName name="DateCode" localSheetId="18">#REF!</definedName>
    <definedName name="DateCode" localSheetId="12">#REF!</definedName>
    <definedName name="DateCode" localSheetId="19">#REF!</definedName>
    <definedName name="DateCode" localSheetId="20">#REF!</definedName>
    <definedName name="DateCode" localSheetId="1">#REF!</definedName>
    <definedName name="DateCode" localSheetId="4">#REF!</definedName>
    <definedName name="DateCode" localSheetId="6">#REF!</definedName>
    <definedName name="DateCode" localSheetId="7">#REF!</definedName>
    <definedName name="DateCode" localSheetId="8">#REF!</definedName>
    <definedName name="DateCode" localSheetId="9">#REF!</definedName>
    <definedName name="DateCode" localSheetId="10">#REF!</definedName>
    <definedName name="DateCode" localSheetId="11">#REF!</definedName>
    <definedName name="DateCode">#REF!</definedName>
    <definedName name="DaysOver" localSheetId="13">[1]Home!#REF!</definedName>
    <definedName name="DaysOver" localSheetId="14">[1]Home!#REF!</definedName>
    <definedName name="DaysOver" localSheetId="15">[1]Home!#REF!</definedName>
    <definedName name="DaysOver" localSheetId="16">[1]Home!#REF!</definedName>
    <definedName name="DaysOver" localSheetId="17">[1]Home!#REF!</definedName>
    <definedName name="DaysOver" localSheetId="18">[1]Home!#REF!</definedName>
    <definedName name="DaysOver" localSheetId="12">[2]Home!#REF!</definedName>
    <definedName name="DaysOver" localSheetId="19">[3]Home!#REF!</definedName>
    <definedName name="DaysOver" localSheetId="20">[3]Home!#REF!</definedName>
    <definedName name="DaysOver" localSheetId="1">[4]Home!#REF!</definedName>
    <definedName name="DaysOver" localSheetId="4">[4]Home!#REF!</definedName>
    <definedName name="DaysOver" localSheetId="6">[1]Home!#REF!</definedName>
    <definedName name="DaysOver" localSheetId="7">[1]Home!#REF!</definedName>
    <definedName name="DaysOver" localSheetId="8">[1]Home!#REF!</definedName>
    <definedName name="DaysOver" localSheetId="9">[1]Home!#REF!</definedName>
    <definedName name="DaysOver" localSheetId="10">[1]Home!#REF!</definedName>
    <definedName name="DaysOver" localSheetId="11">[2]Home!#REF!</definedName>
    <definedName name="DaysOver">[4]Home!#REF!</definedName>
    <definedName name="ExternalData_2" localSheetId="6" hidden="1">'Table 6'!#REF!</definedName>
    <definedName name="JobTitle" localSheetId="13">[1]Home!#REF!</definedName>
    <definedName name="JobTitle" localSheetId="14">[1]Home!#REF!</definedName>
    <definedName name="JobTitle" localSheetId="15">[1]Home!#REF!</definedName>
    <definedName name="JobTitle" localSheetId="16">[1]Home!#REF!</definedName>
    <definedName name="JobTitle" localSheetId="17">[1]Home!#REF!</definedName>
    <definedName name="JobTitle" localSheetId="18">[1]Home!#REF!</definedName>
    <definedName name="JobTitle" localSheetId="12">[2]Home!#REF!</definedName>
    <definedName name="JobTitle" localSheetId="19">[3]Home!#REF!</definedName>
    <definedName name="JobTitle" localSheetId="20">[3]Home!#REF!</definedName>
    <definedName name="JobTitle" localSheetId="1">[4]Home!#REF!</definedName>
    <definedName name="JobTitle" localSheetId="4">[4]Home!#REF!</definedName>
    <definedName name="JobTitle" localSheetId="6">[1]Home!#REF!</definedName>
    <definedName name="JobTitle" localSheetId="7">[1]Home!#REF!</definedName>
    <definedName name="JobTitle" localSheetId="8">[1]Home!#REF!</definedName>
    <definedName name="JobTitle" localSheetId="9">[1]Home!#REF!</definedName>
    <definedName name="JobTitle" localSheetId="10">[1]Home!#REF!</definedName>
    <definedName name="JobTitle" localSheetId="11">[2]Home!#REF!</definedName>
    <definedName name="JobTitle">[4]Home!#REF!</definedName>
    <definedName name="ProgName" localSheetId="13">[1]Home!#REF!</definedName>
    <definedName name="ProgName" localSheetId="14">[1]Home!#REF!</definedName>
    <definedName name="ProgName" localSheetId="15">[1]Home!#REF!</definedName>
    <definedName name="ProgName" localSheetId="16">[1]Home!#REF!</definedName>
    <definedName name="ProgName" localSheetId="17">[1]Home!#REF!</definedName>
    <definedName name="ProgName" localSheetId="18">[1]Home!#REF!</definedName>
    <definedName name="ProgName" localSheetId="12">[2]Home!#REF!</definedName>
    <definedName name="ProgName" localSheetId="19">[3]Home!#REF!</definedName>
    <definedName name="ProgName" localSheetId="20">[3]Home!#REF!</definedName>
    <definedName name="ProgName" localSheetId="1">[4]Home!#REF!</definedName>
    <definedName name="ProgName" localSheetId="4">[4]Home!#REF!</definedName>
    <definedName name="ProgName" localSheetId="6">[1]Home!#REF!</definedName>
    <definedName name="ProgName" localSheetId="7">[1]Home!#REF!</definedName>
    <definedName name="ProgName" localSheetId="8">[1]Home!#REF!</definedName>
    <definedName name="ProgName" localSheetId="9">[1]Home!#REF!</definedName>
    <definedName name="ProgName" localSheetId="10">[1]Home!#REF!</definedName>
    <definedName name="ProgName" localSheetId="11">[2]Home!#REF!</definedName>
    <definedName name="ProgName">[4]Home!#REF!</definedName>
    <definedName name="SATSDataFile" localSheetId="13">[1]Home!#REF!</definedName>
    <definedName name="SATSDataFile" localSheetId="14">[1]Home!#REF!</definedName>
    <definedName name="SATSDataFile" localSheetId="15">[1]Home!#REF!</definedName>
    <definedName name="SATSDataFile" localSheetId="16">[1]Home!#REF!</definedName>
    <definedName name="SATSDataFile" localSheetId="17">[1]Home!#REF!</definedName>
    <definedName name="SATSDataFile" localSheetId="18">[1]Home!#REF!</definedName>
    <definedName name="SATSDataFile" localSheetId="12">[2]Home!#REF!</definedName>
    <definedName name="SATSDataFile" localSheetId="19">[3]Home!#REF!</definedName>
    <definedName name="SATSDataFile" localSheetId="20">[3]Home!#REF!</definedName>
    <definedName name="SATSDataFile" localSheetId="1">[4]Home!#REF!</definedName>
    <definedName name="SATSDataFile" localSheetId="4">[4]Home!#REF!</definedName>
    <definedName name="SATSDataFile" localSheetId="6">[1]Home!#REF!</definedName>
    <definedName name="SATSDataFile" localSheetId="7">[1]Home!#REF!</definedName>
    <definedName name="SATSDataFile" localSheetId="8">[1]Home!#REF!</definedName>
    <definedName name="SATSDataFile" localSheetId="9">[1]Home!#REF!</definedName>
    <definedName name="SATSDataFile" localSheetId="10">[1]Home!#REF!</definedName>
    <definedName name="SATSDataFile" localSheetId="11">[2]Home!#REF!</definedName>
    <definedName name="SATSDataFile">[4]Home!#REF!</definedName>
    <definedName name="StrawPP" localSheetId="19">#REF!</definedName>
    <definedName name="StrawPP">#REF!</definedName>
    <definedName name="SurveyChoice" localSheetId="13">[1]Home!$C$5</definedName>
    <definedName name="SurveyChoice" localSheetId="14">[1]Home!$C$5</definedName>
    <definedName name="SurveyChoice" localSheetId="15">[1]Home!$C$5</definedName>
    <definedName name="SurveyChoice" localSheetId="16">[1]Home!$C$5</definedName>
    <definedName name="SurveyChoice" localSheetId="17">[1]Home!$C$5</definedName>
    <definedName name="SurveyChoice" localSheetId="18">[1]Home!$C$5</definedName>
    <definedName name="SurveyChoice" localSheetId="12">[2]Home!$C$5</definedName>
    <definedName name="SurveyChoice" localSheetId="19">[3]Home!$C$5</definedName>
    <definedName name="SurveyChoice" localSheetId="20">[3]Home!$C$5</definedName>
    <definedName name="SurveyChoice" localSheetId="6">[1]Home!$C$5</definedName>
    <definedName name="SurveyChoice" localSheetId="7">[1]Home!$C$5</definedName>
    <definedName name="SurveyChoice" localSheetId="8">[1]Home!$C$5</definedName>
    <definedName name="SurveyChoice" localSheetId="9">[1]Home!$C$5</definedName>
    <definedName name="SurveyChoice" localSheetId="10">[1]Home!$C$5</definedName>
    <definedName name="SurveyChoice" localSheetId="11">[2]Home!$C$5</definedName>
    <definedName name="SurveyChoice">[4]Home!$C$5</definedName>
    <definedName name="SurveyID" localSheetId="13">[1]Settings!$C$4</definedName>
    <definedName name="SurveyID" localSheetId="14">[1]Settings!$C$4</definedName>
    <definedName name="SurveyID" localSheetId="15">[1]Settings!$C$4</definedName>
    <definedName name="SurveyID" localSheetId="16">[1]Settings!$C$4</definedName>
    <definedName name="SurveyID" localSheetId="17">[1]Settings!$C$4</definedName>
    <definedName name="SurveyID" localSheetId="18">[1]Settings!$C$4</definedName>
    <definedName name="SurveyID" localSheetId="12">[2]Settings!$C$4</definedName>
    <definedName name="SurveyID" localSheetId="19">[3]Settings!$C$4</definedName>
    <definedName name="SurveyID" localSheetId="20">[3]Settings!$C$4</definedName>
    <definedName name="SurveyID" localSheetId="6">[1]Settings!$C$4</definedName>
    <definedName name="SurveyID" localSheetId="7">[1]Settings!$C$4</definedName>
    <definedName name="SurveyID" localSheetId="8">[1]Settings!$C$4</definedName>
    <definedName name="SurveyID" localSheetId="9">[1]Settings!$C$4</definedName>
    <definedName name="SurveyID" localSheetId="10">[1]Settings!$C$4</definedName>
    <definedName name="SurveyID" localSheetId="11">[2]Settings!$C$4</definedName>
    <definedName name="SurveyID">[4]Settings!$C$4</definedName>
    <definedName name="WSname" localSheetId="13">[1]Home!#REF!</definedName>
    <definedName name="WSname" localSheetId="14">[1]Home!#REF!</definedName>
    <definedName name="WSname" localSheetId="15">[1]Home!#REF!</definedName>
    <definedName name="WSname" localSheetId="16">[1]Home!#REF!</definedName>
    <definedName name="WSname" localSheetId="17">[1]Home!#REF!</definedName>
    <definedName name="WSname" localSheetId="18">[1]Home!#REF!</definedName>
    <definedName name="WSname" localSheetId="12">[2]Home!#REF!</definedName>
    <definedName name="WSname" localSheetId="19">[3]Home!#REF!</definedName>
    <definedName name="WSname" localSheetId="20">[3]Home!#REF!</definedName>
    <definedName name="WSname" localSheetId="1">[4]Home!#REF!</definedName>
    <definedName name="WSname" localSheetId="4">[4]Home!#REF!</definedName>
    <definedName name="WSname" localSheetId="6">[1]Home!#REF!</definedName>
    <definedName name="WSname" localSheetId="7">[1]Home!#REF!</definedName>
    <definedName name="WSname" localSheetId="8">[1]Home!#REF!</definedName>
    <definedName name="WSname" localSheetId="9">[1]Home!#REF!</definedName>
    <definedName name="WSname" localSheetId="10">[1]Home!#REF!</definedName>
    <definedName name="WSname" localSheetId="11">[2]Home!#REF!</definedName>
    <definedName name="WSname">[4]Home!#REF!</definedName>
    <definedName name="WSRange" localSheetId="13">[1]Home!#REF!</definedName>
    <definedName name="WSRange" localSheetId="14">[1]Home!#REF!</definedName>
    <definedName name="WSRange" localSheetId="15">[1]Home!#REF!</definedName>
    <definedName name="WSRange" localSheetId="16">[1]Home!#REF!</definedName>
    <definedName name="WSRange" localSheetId="17">[1]Home!#REF!</definedName>
    <definedName name="WSRange" localSheetId="18">[1]Home!#REF!</definedName>
    <definedName name="WSRange" localSheetId="12">[2]Home!#REF!</definedName>
    <definedName name="WSRange" localSheetId="19">[3]Home!#REF!</definedName>
    <definedName name="WSRange" localSheetId="20">[3]Home!#REF!</definedName>
    <definedName name="WSRange" localSheetId="1">[4]Home!#REF!</definedName>
    <definedName name="WSRange" localSheetId="4">[4]Home!#REF!</definedName>
    <definedName name="WSRange" localSheetId="6">[1]Home!#REF!</definedName>
    <definedName name="WSRange" localSheetId="7">[1]Home!#REF!</definedName>
    <definedName name="WSRange" localSheetId="8">[1]Home!#REF!</definedName>
    <definedName name="WSRange" localSheetId="9">[1]Home!#REF!</definedName>
    <definedName name="WSRange" localSheetId="10">[1]Home!#REF!</definedName>
    <definedName name="WSRange" localSheetId="11">[2]Home!#REF!</definedName>
    <definedName name="WSRange">[4]Home!#REF!</definedName>
    <definedName name="Year" localSheetId="13">#REF!</definedName>
    <definedName name="Year" localSheetId="14">#REF!</definedName>
    <definedName name="Year" localSheetId="15">#REF!</definedName>
    <definedName name="Year" localSheetId="16">#REF!</definedName>
    <definedName name="Year" localSheetId="17">#REF!</definedName>
    <definedName name="Year" localSheetId="18">#REF!</definedName>
    <definedName name="Year" localSheetId="12">#REF!</definedName>
    <definedName name="Year" localSheetId="19">#REF!</definedName>
    <definedName name="Year" localSheetId="20">#REF!</definedName>
    <definedName name="Year" localSheetId="1">#REF!</definedName>
    <definedName name="Year" localSheetId="4">#REF!</definedName>
    <definedName name="Year" localSheetId="6">#REF!</definedName>
    <definedName name="Year" localSheetId="7">#REF!</definedName>
    <definedName name="Year" localSheetId="8">#REF!</definedName>
    <definedName name="Year" localSheetId="9">#REF!</definedName>
    <definedName name="Year" localSheetId="10">#REF!</definedName>
    <definedName name="Year" localSheetId="11">#REF!</definedName>
    <definedName name="Year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24" l="1"/>
  <c r="D15" i="24"/>
  <c r="C15" i="24"/>
  <c r="B15" i="24"/>
  <c r="K16" i="5" l="1"/>
  <c r="K14" i="5"/>
  <c r="K13" i="5"/>
  <c r="K12" i="5"/>
  <c r="K11" i="5"/>
  <c r="K10" i="5"/>
  <c r="K9" i="5"/>
  <c r="C13" i="1"/>
  <c r="B13" i="1"/>
</calcChain>
</file>

<file path=xl/sharedStrings.xml><?xml version="1.0" encoding="utf-8"?>
<sst xmlns="http://schemas.openxmlformats.org/spreadsheetml/2006/main" count="1099" uniqueCount="134">
  <si>
    <t xml:space="preserve">                     Northern Ireland, 2017.</t>
  </si>
  <si>
    <t>Crop group</t>
  </si>
  <si>
    <t>Number of crops surveyed</t>
  </si>
  <si>
    <t>Sampled area (ha)</t>
  </si>
  <si>
    <t>Celery and parsley</t>
  </si>
  <si>
    <t>Lettuce</t>
  </si>
  <si>
    <t>Onions and leeks</t>
  </si>
  <si>
    <t>Tomatoes</t>
  </si>
  <si>
    <t>Other crops</t>
  </si>
  <si>
    <t>All crops</t>
  </si>
  <si>
    <t xml:space="preserve">                     in Northern Ireland, 2017.</t>
  </si>
  <si>
    <t>County</t>
  </si>
  <si>
    <t>Antrim</t>
  </si>
  <si>
    <t>Armagh</t>
  </si>
  <si>
    <t>Down</t>
  </si>
  <si>
    <t>Northern Ireland</t>
  </si>
  <si>
    <t>.</t>
  </si>
  <si>
    <r>
      <rPr>
        <b/>
        <sz val="11"/>
        <color rgb="FF008290"/>
        <rFont val="Calibri"/>
        <family val="2"/>
        <scheme val="minor"/>
      </rPr>
      <t xml:space="preserve">Table 2 </t>
    </r>
    <r>
      <rPr>
        <b/>
        <sz val="11"/>
        <rFont val="Calibri"/>
        <family val="2"/>
        <scheme val="minor"/>
      </rPr>
      <t xml:space="preserve">     Estimated area (ha) of edible protected crops grown regionally </t>
    </r>
  </si>
  <si>
    <r>
      <rPr>
        <b/>
        <sz val="11"/>
        <color rgb="FF008290"/>
        <rFont val="Calibri"/>
        <family val="2"/>
        <scheme val="minor"/>
      </rPr>
      <t xml:space="preserve">Table 1 </t>
    </r>
    <r>
      <rPr>
        <b/>
        <sz val="11"/>
        <rFont val="Calibri"/>
        <family val="2"/>
        <scheme val="minor"/>
      </rPr>
      <t xml:space="preserve">     Total number and area of crops surveyed (ha) in</t>
    </r>
  </si>
  <si>
    <r>
      <rPr>
        <b/>
        <sz val="11"/>
        <color rgb="FF008290"/>
        <rFont val="Calibri"/>
        <family val="2"/>
        <scheme val="minor"/>
      </rPr>
      <t>Table 3a:</t>
    </r>
    <r>
      <rPr>
        <b/>
        <sz val="11"/>
        <rFont val="Calibri"/>
        <family val="2"/>
        <scheme val="minor"/>
      </rPr>
      <t xml:space="preserve">     Estimated area (spha) of edible protected crops treated regionally </t>
    </r>
  </si>
  <si>
    <t xml:space="preserve">                       in Northern Ireland, 2017 with each pesticide type.</t>
  </si>
  <si>
    <t>Pesticide type</t>
  </si>
  <si>
    <t>Fungicides</t>
  </si>
  <si>
    <t>Insecticides</t>
  </si>
  <si>
    <t>Biopesticides</t>
  </si>
  <si>
    <t>Seed treatments</t>
  </si>
  <si>
    <t>All pesticides</t>
  </si>
  <si>
    <r>
      <rPr>
        <b/>
        <sz val="11"/>
        <color rgb="FF008290"/>
        <rFont val="Calibri"/>
        <family val="2"/>
        <scheme val="minor"/>
      </rPr>
      <t>Table 3b:</t>
    </r>
    <r>
      <rPr>
        <b/>
        <sz val="11"/>
        <rFont val="Calibri"/>
        <family val="2"/>
        <scheme val="minor"/>
      </rPr>
      <t xml:space="preserve">     Estimated weight (kg) of pesticide applied regionally in Northern Ireland, </t>
    </r>
  </si>
  <si>
    <t xml:space="preserve">                        2017 with each pesticide type.</t>
  </si>
  <si>
    <r>
      <rPr>
        <b/>
        <sz val="11"/>
        <color rgb="FF008290"/>
        <rFont val="Calibri"/>
        <family val="2"/>
        <scheme val="minor"/>
      </rPr>
      <t>Table 4:</t>
    </r>
    <r>
      <rPr>
        <b/>
        <sz val="11"/>
        <rFont val="Calibri"/>
        <family val="2"/>
        <scheme val="minor"/>
      </rPr>
      <t xml:space="preserve">     The total area (spha) and the basic area (ha) of edible protected crops treated with each pesticide type in Northern Ireland, 2017.</t>
    </r>
  </si>
  <si>
    <t>Pesticide Type</t>
  </si>
  <si>
    <t>(spha)</t>
  </si>
  <si>
    <t>(ha)</t>
  </si>
  <si>
    <t>&lt;0.01</t>
  </si>
  <si>
    <t>Brassicas</t>
  </si>
  <si>
    <r>
      <rPr>
        <b/>
        <sz val="11"/>
        <color rgb="FF008290"/>
        <rFont val="Calibri"/>
        <family val="2"/>
        <scheme val="minor"/>
      </rPr>
      <t>Table 5:</t>
    </r>
    <r>
      <rPr>
        <b/>
        <sz val="11"/>
        <rFont val="Calibri"/>
        <family val="2"/>
        <scheme val="minor"/>
      </rPr>
      <t xml:space="preserve">     The total quantities (kg) of each pesticide type used on edible protected crops in Northern Ireland, 2017.</t>
    </r>
  </si>
  <si>
    <t>Total quantity (kg)</t>
  </si>
  <si>
    <r>
      <rPr>
        <b/>
        <sz val="11"/>
        <color rgb="FF008290"/>
        <rFont val="Calibri"/>
        <family val="2"/>
        <scheme val="minor"/>
      </rPr>
      <t>Table 6</t>
    </r>
    <r>
      <rPr>
        <b/>
        <sz val="11"/>
        <rFont val="Calibri"/>
        <family val="2"/>
        <scheme val="minor"/>
      </rPr>
      <t xml:space="preserve">     The proportional area (%) of each crop treated with pesticides and the number of spray applications in Northern Ireland, 2017.</t>
    </r>
  </si>
  <si>
    <t>Pestcide type</t>
  </si>
  <si>
    <t>Crop type</t>
  </si>
  <si>
    <t>All Pesticides</t>
  </si>
  <si>
    <t>%</t>
  </si>
  <si>
    <t>Sp apps</t>
  </si>
  <si>
    <t>Total</t>
  </si>
  <si>
    <r>
      <rPr>
        <b/>
        <sz val="11"/>
        <color rgb="FF008290"/>
        <rFont val="Calibri"/>
        <family val="2"/>
        <scheme val="minor"/>
      </rPr>
      <t xml:space="preserve">Table 7 </t>
    </r>
    <r>
      <rPr>
        <b/>
        <sz val="11"/>
        <rFont val="Calibri"/>
        <family val="2"/>
        <scheme val="minor"/>
      </rPr>
      <t xml:space="preserve">     Estimated area (spha) of edible protected crops treated with pesticide formulations in Northern Ireland, 2017.</t>
    </r>
  </si>
  <si>
    <t>Pesticide group and active substance</t>
  </si>
  <si>
    <t>Total treated area (spha)</t>
  </si>
  <si>
    <t>PC/2017: Downloaded on 03/10/2018 09:16:40</t>
  </si>
  <si>
    <t>Azoxystrobin</t>
  </si>
  <si>
    <t>Boscalid/pyraclostrobin</t>
  </si>
  <si>
    <t>Chlorothalonil</t>
  </si>
  <si>
    <t>&lt;0.05</t>
  </si>
  <si>
    <t>Cyprodinil/fludioxonil</t>
  </si>
  <si>
    <t>Dimethomorph</t>
  </si>
  <si>
    <t>Fenhexamid</t>
  </si>
  <si>
    <t>Fluopicolide/propamocarb hydrochloride</t>
  </si>
  <si>
    <t>Fosetyl-aluminium/propamocarb hydrochloride</t>
  </si>
  <si>
    <t>Mancozeb/metalaxyl-M</t>
  </si>
  <si>
    <t>Mandipropamid</t>
  </si>
  <si>
    <t>Propamocarb hydrochloride</t>
  </si>
  <si>
    <t>Tolclofos-methyl</t>
  </si>
  <si>
    <t>All fungicides</t>
  </si>
  <si>
    <t>Chlorpyrifos</t>
  </si>
  <si>
    <t>Indoxacarb</t>
  </si>
  <si>
    <t>Pymetrozine</t>
  </si>
  <si>
    <t>Spinosad</t>
  </si>
  <si>
    <t>Spirotetramat</t>
  </si>
  <si>
    <t>All insecticides</t>
  </si>
  <si>
    <t>Bacillus subtilis</t>
  </si>
  <si>
    <t>Gliocladium catenulatum</t>
  </si>
  <si>
    <t>Neoseiulus californicus</t>
  </si>
  <si>
    <t>All biological controls</t>
  </si>
  <si>
    <t>Cymoxanil/fludioxonil/metalaxyl-M</t>
  </si>
  <si>
    <t>Fludioxonil</t>
  </si>
  <si>
    <t>Iprodione</t>
  </si>
  <si>
    <t>Metalaxyl-M</t>
  </si>
  <si>
    <t>Thiamethoxam</t>
  </si>
  <si>
    <t>Thiram</t>
  </si>
  <si>
    <t>All seed treatments</t>
  </si>
  <si>
    <r>
      <rPr>
        <b/>
        <sz val="11"/>
        <color rgb="FF008290"/>
        <rFont val="Calibri"/>
        <family val="2"/>
        <scheme val="minor"/>
      </rPr>
      <t xml:space="preserve">Table 7 (contd) </t>
    </r>
    <r>
      <rPr>
        <b/>
        <sz val="11"/>
        <rFont val="Calibri"/>
        <family val="2"/>
        <scheme val="minor"/>
      </rPr>
      <t xml:space="preserve">     Estimated area (spha) of edible protected crops treated with pesticide formulations in Northern Ireland, 2017.</t>
    </r>
  </si>
  <si>
    <r>
      <rPr>
        <b/>
        <sz val="11"/>
        <color rgb="FF008290"/>
        <rFont val="Calibri"/>
        <family val="2"/>
        <scheme val="minor"/>
      </rPr>
      <t xml:space="preserve">Table 8 </t>
    </r>
    <r>
      <rPr>
        <b/>
        <sz val="11"/>
        <rFont val="Calibri"/>
        <family val="2"/>
        <scheme val="minor"/>
      </rPr>
      <t xml:space="preserve">     Estimated quantities (kg) of pesticide formulations used on edible protected crops in Northern Ireland, 2017.</t>
    </r>
  </si>
  <si>
    <t>PC/2017: Downloaded on 03/10/2018 11:07:28</t>
  </si>
  <si>
    <r>
      <rPr>
        <b/>
        <sz val="11"/>
        <color rgb="FF008290"/>
        <rFont val="Calibri"/>
        <family val="2"/>
        <scheme val="minor"/>
      </rPr>
      <t xml:space="preserve">Table 8 (contd) </t>
    </r>
    <r>
      <rPr>
        <b/>
        <sz val="11"/>
        <rFont val="Calibri"/>
        <family val="2"/>
        <scheme val="minor"/>
      </rPr>
      <t xml:space="preserve">     Estimated quantities (kg) of pesticide formulations used on edible protected crops in Northern Ireland, 2017.</t>
    </r>
  </si>
  <si>
    <t>No.</t>
  </si>
  <si>
    <t>Active substance</t>
  </si>
  <si>
    <t>Treated area (spha)</t>
  </si>
  <si>
    <t>Cyprodinil</t>
  </si>
  <si>
    <t>Boscalid</t>
  </si>
  <si>
    <t>Pyraclostrobin</t>
  </si>
  <si>
    <t>Fosetyl-aluminium</t>
  </si>
  <si>
    <t>Mancozeb</t>
  </si>
  <si>
    <t xml:space="preserve">                    Northern Ireland, 2017 ranked by treated area (spha).</t>
  </si>
  <si>
    <r>
      <rPr>
        <b/>
        <sz val="11"/>
        <color rgb="FF008290"/>
        <rFont val="Calibri"/>
        <family val="2"/>
        <scheme val="minor"/>
      </rPr>
      <t>Table 9</t>
    </r>
    <r>
      <rPr>
        <b/>
        <sz val="11"/>
        <color theme="4" tint="-0.499984740745262"/>
        <rFont val="Calibri"/>
        <family val="2"/>
        <scheme val="minor"/>
      </rPr>
      <t xml:space="preserve">     </t>
    </r>
    <r>
      <rPr>
        <b/>
        <sz val="11"/>
        <rFont val="Calibri"/>
        <family val="2"/>
        <scheme val="minor"/>
      </rPr>
      <t xml:space="preserve">The twenty active ingredients most extensively used on edible protected crops in   </t>
    </r>
  </si>
  <si>
    <r>
      <rPr>
        <b/>
        <sz val="11"/>
        <color rgb="FF008290"/>
        <rFont val="Calibri"/>
        <family val="2"/>
        <scheme val="minor"/>
      </rPr>
      <t>Table 10</t>
    </r>
    <r>
      <rPr>
        <b/>
        <sz val="11"/>
        <color theme="4" tint="-0.499984740745262"/>
        <rFont val="Calibri"/>
        <family val="2"/>
        <scheme val="minor"/>
      </rPr>
      <t xml:space="preserve">     </t>
    </r>
    <r>
      <rPr>
        <b/>
        <sz val="11"/>
        <rFont val="Calibri"/>
        <family val="2"/>
        <scheme val="minor"/>
      </rPr>
      <t xml:space="preserve">The twenty active ingredients most extensively used on edible protected crops in   </t>
    </r>
  </si>
  <si>
    <t xml:space="preserve">                      Northern Ireland, 2017 ranked by weight (kg).</t>
  </si>
  <si>
    <r>
      <rPr>
        <b/>
        <sz val="11"/>
        <color rgb="FF008290"/>
        <rFont val="Calibri"/>
        <family val="2"/>
        <scheme val="minor"/>
      </rPr>
      <t xml:space="preserve">Table 11     </t>
    </r>
    <r>
      <rPr>
        <b/>
        <sz val="11"/>
        <rFont val="Calibri"/>
        <family val="2"/>
        <scheme val="minor"/>
      </rPr>
      <t>Brassicas: pesticide-treated area (spha), basic treated area (ha), quantity applied (kg) and reasons for use.</t>
    </r>
  </si>
  <si>
    <t>Reasons for treatment</t>
  </si>
  <si>
    <t>General Disease</t>
  </si>
  <si>
    <t>Botrytis</t>
  </si>
  <si>
    <t>Cabbage Rootfly</t>
  </si>
  <si>
    <t>Damping Off</t>
  </si>
  <si>
    <t>Mildew</t>
  </si>
  <si>
    <t>Seed Treatment</t>
  </si>
  <si>
    <t>Basic treated area (ha)</t>
  </si>
  <si>
    <t>Quantity applied (kg)</t>
  </si>
  <si>
    <t>Survey : PC/2017 Downloaded from PUSIS on 03/10/2018 09:24:35</t>
  </si>
  <si>
    <r>
      <rPr>
        <b/>
        <sz val="11"/>
        <color rgb="FF008290"/>
        <rFont val="Calibri"/>
        <family val="2"/>
        <scheme val="minor"/>
      </rPr>
      <t xml:space="preserve">Table 12     </t>
    </r>
    <r>
      <rPr>
        <b/>
        <sz val="11"/>
        <rFont val="Calibri"/>
        <family val="2"/>
        <scheme val="minor"/>
      </rPr>
      <t>Celery and parsley: pesticide-treated area (spha), basic treated area (ha), quantity applied (kg) and reasons for use.</t>
    </r>
  </si>
  <si>
    <t>General Disease Control</t>
  </si>
  <si>
    <t>Reason for treatment</t>
  </si>
  <si>
    <t>&lt;1%</t>
  </si>
  <si>
    <t>N/A*</t>
  </si>
  <si>
    <t xml:space="preserve">*Applied in units other than weight or volume (eg million per hectare) which does not translate   </t>
  </si>
  <si>
    <t xml:space="preserve"> readily into a conventional weight.</t>
  </si>
  <si>
    <t>Survey : PC/2017 Downloaded from PUSIS on 04/10/2018 09:31:48</t>
  </si>
  <si>
    <r>
      <rPr>
        <b/>
        <sz val="11"/>
        <color rgb="FF008290"/>
        <rFont val="Calibri"/>
        <family val="2"/>
        <scheme val="minor"/>
      </rPr>
      <t xml:space="preserve">Table 13    </t>
    </r>
    <r>
      <rPr>
        <b/>
        <sz val="11"/>
        <rFont val="Calibri"/>
        <family val="2"/>
        <scheme val="minor"/>
      </rPr>
      <t xml:space="preserve"> Onions and leeks: pesticide-treated area (spha), basic treated area (ha), quantity applied (kg) and reasons for use.</t>
    </r>
  </si>
  <si>
    <t>Sclerotinia</t>
  </si>
  <si>
    <t>Aphids</t>
  </si>
  <si>
    <t>Caterpillars</t>
  </si>
  <si>
    <t>Thrips</t>
  </si>
  <si>
    <r>
      <rPr>
        <b/>
        <sz val="11"/>
        <color rgb="FF008290"/>
        <rFont val="Calibri"/>
        <family val="2"/>
        <scheme val="minor"/>
      </rPr>
      <t xml:space="preserve">Table 14    </t>
    </r>
    <r>
      <rPr>
        <b/>
        <sz val="11"/>
        <rFont val="Calibri"/>
        <family val="2"/>
        <scheme val="minor"/>
      </rPr>
      <t xml:space="preserve"> Lettuce: pesticide-treated area (spha), basic treated area (ha), quantity applied (kg) and reasons for use.</t>
    </r>
  </si>
  <si>
    <t>General disease control</t>
  </si>
  <si>
    <t>Two-Spotted Spider Mite</t>
  </si>
  <si>
    <r>
      <rPr>
        <b/>
        <sz val="11"/>
        <color rgb="FF008290"/>
        <rFont val="Calibri"/>
        <family val="2"/>
        <scheme val="minor"/>
      </rPr>
      <t xml:space="preserve">Table 15    </t>
    </r>
    <r>
      <rPr>
        <b/>
        <sz val="11"/>
        <rFont val="Calibri"/>
        <family val="2"/>
        <scheme val="minor"/>
      </rPr>
      <t xml:space="preserve"> Tomatoes: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</si>
  <si>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16    </t>
    </r>
    <r>
      <rPr>
        <b/>
        <sz val="11"/>
        <rFont val="Calibri"/>
        <family val="2"/>
        <scheme val="minor"/>
      </rPr>
      <t xml:space="preserve"> Other crops: pesticide-treated area (spha), basic treated area (ha), quantity applied (kg) and reasons for use.</t>
    </r>
  </si>
  <si>
    <t>General insect control</t>
  </si>
  <si>
    <r>
      <rPr>
        <b/>
        <sz val="11"/>
        <color rgb="FF008290"/>
        <rFont val="Calibri"/>
        <family val="2"/>
        <scheme val="minor"/>
      </rPr>
      <t>Table 17</t>
    </r>
    <r>
      <rPr>
        <b/>
        <sz val="11"/>
        <color indexed="12"/>
        <rFont val="Calibri"/>
        <family val="2"/>
        <scheme val="minor"/>
      </rPr>
      <t xml:space="preserve">     </t>
    </r>
    <r>
      <rPr>
        <b/>
        <sz val="11"/>
        <rFont val="Calibri"/>
        <family val="2"/>
        <scheme val="minor"/>
      </rPr>
      <t>Comparison of the area of edible protected crops grown (ha) in Northern Ireland 2015-2017, by crop group and county.</t>
    </r>
  </si>
  <si>
    <r>
      <rPr>
        <b/>
        <sz val="11"/>
        <color rgb="FF008290"/>
        <rFont val="Calibri"/>
        <family val="2"/>
        <scheme val="minor"/>
      </rPr>
      <t>Table 18</t>
    </r>
    <r>
      <rPr>
        <b/>
        <sz val="11"/>
        <color indexed="12"/>
        <rFont val="Calibri"/>
        <family val="2"/>
        <scheme val="minor"/>
      </rPr>
      <t xml:space="preserve">     </t>
    </r>
    <r>
      <rPr>
        <b/>
        <sz val="11"/>
        <rFont val="Calibri"/>
        <family val="2"/>
        <scheme val="minor"/>
      </rPr>
      <t xml:space="preserve">Comparison of pesticide usage on edible protected crops 2015-2017, total area treated (spha) </t>
    </r>
  </si>
  <si>
    <t xml:space="preserve">                      with main pesticide groups and quantities of active ingredient (kg) used.</t>
  </si>
  <si>
    <t>Pesticide group</t>
  </si>
  <si>
    <t>(kg)</t>
  </si>
  <si>
    <t>Herbicides</t>
  </si>
  <si>
    <t>Insecticides and acaricides</t>
  </si>
  <si>
    <t>Molluscicides</t>
  </si>
  <si>
    <t>All biopesticides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</si>
</sst>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#,##0.0000_ ;\-#,##0.0000\ "/>
    <numFmt numFmtId="165" formatCode="0.000"/>
    <numFmt numFmtId="166" formatCode="#,##0.00_ ;\-#,##0.00\ "/>
    <numFmt numFmtId="167" formatCode="#,##0.0_ ;\-#,##0.0\ "/>
    <numFmt numFmtId="168" formatCode="#."/>
    <numFmt numFmtId="169" formatCode="#,##0_ ;\-#,##0\ "/>
  </numFmts>
  <fonts count="3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color rgb="FF008290"/>
      <name val="Calibri"/>
      <family val="2"/>
      <scheme val="minor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1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9"/>
      <color indexed="8"/>
      <name val="Arial"/>
      <family val="2"/>
    </font>
    <font>
      <b/>
      <sz val="10"/>
      <color indexed="8"/>
      <name val="Calibri"/>
      <family val="2"/>
      <scheme val="minor"/>
    </font>
    <font>
      <b/>
      <sz val="9"/>
      <color indexed="8"/>
      <name val="Arial"/>
      <family val="2"/>
    </font>
    <font>
      <b/>
      <sz val="10"/>
      <color theme="1"/>
      <name val="Arial"/>
      <family val="2"/>
    </font>
    <font>
      <b/>
      <i/>
      <sz val="10"/>
      <color indexed="8"/>
      <name val="Calibri"/>
      <family val="2"/>
      <scheme val="minor"/>
    </font>
    <font>
      <sz val="9"/>
      <name val="Arial"/>
      <family val="2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indexed="8"/>
      <name val="Calibri"/>
      <family val="2"/>
    </font>
    <font>
      <b/>
      <i/>
      <sz val="10"/>
      <color indexed="8"/>
      <name val="Calibri"/>
      <family val="2"/>
    </font>
    <font>
      <b/>
      <i/>
      <sz val="9"/>
      <color indexed="8"/>
      <name val="Calibri"/>
      <family val="2"/>
    </font>
    <font>
      <b/>
      <sz val="9"/>
      <color indexed="8"/>
      <name val="Calibri"/>
      <family val="2"/>
      <scheme val="minor"/>
    </font>
    <font>
      <b/>
      <i/>
      <sz val="14"/>
      <color theme="0"/>
      <name val="Calibri"/>
      <family val="2"/>
    </font>
    <font>
      <b/>
      <sz val="11"/>
      <color indexed="1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10"/>
      <color indexed="8"/>
      <name val="Calibri"/>
      <family val="2"/>
      <scheme val="minor"/>
    </font>
    <font>
      <b/>
      <sz val="10"/>
      <name val="Arial"/>
      <family val="2"/>
    </font>
    <font>
      <i/>
      <sz val="10"/>
      <name val="Calibri"/>
      <family val="2"/>
    </font>
    <font>
      <b/>
      <i/>
      <sz val="9"/>
      <name val="Arial"/>
      <family val="2"/>
    </font>
    <font>
      <b/>
      <sz val="10"/>
      <name val="Trebuchet MS"/>
      <family val="2"/>
    </font>
    <font>
      <sz val="10"/>
      <name val="Trebuchet MS"/>
      <family val="2"/>
    </font>
    <font>
      <b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</fills>
  <borders count="14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</cellStyleXfs>
  <cellXfs count="266">
    <xf numFmtId="0" fontId="0" fillId="0" borderId="0" xfId="0"/>
    <xf numFmtId="0" fontId="5" fillId="0" borderId="0" xfId="0" applyFont="1" applyFill="1"/>
    <xf numFmtId="2" fontId="7" fillId="0" borderId="1" xfId="2" applyNumberFormat="1" applyFont="1" applyFill="1" applyBorder="1" applyAlignment="1">
      <alignment horizontal="center"/>
    </xf>
    <xf numFmtId="2" fontId="7" fillId="0" borderId="1" xfId="2" applyNumberFormat="1" applyFont="1" applyFill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2" fontId="10" fillId="2" borderId="2" xfId="2" applyNumberFormat="1" applyFont="1" applyFill="1" applyBorder="1" applyAlignment="1">
      <alignment horizontal="center" wrapText="1"/>
    </xf>
    <xf numFmtId="2" fontId="10" fillId="3" borderId="3" xfId="2" applyNumberFormat="1" applyFont="1" applyFill="1" applyBorder="1" applyAlignment="1">
      <alignment horizontal="center" wrapText="1"/>
    </xf>
    <xf numFmtId="0" fontId="0" fillId="3" borderId="0" xfId="0" applyFill="1"/>
    <xf numFmtId="2" fontId="11" fillId="4" borderId="1" xfId="2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2" fontId="9" fillId="6" borderId="2" xfId="2" applyNumberFormat="1" applyFont="1" applyFill="1" applyBorder="1" applyAlignment="1">
      <alignment horizontal="left" wrapText="1"/>
    </xf>
    <xf numFmtId="2" fontId="10" fillId="6" borderId="2" xfId="2" applyNumberFormat="1" applyFont="1" applyFill="1" applyBorder="1" applyAlignment="1">
      <alignment horizontal="center" wrapText="1"/>
    </xf>
    <xf numFmtId="164" fontId="13" fillId="6" borderId="1" xfId="1" applyNumberFormat="1" applyFont="1" applyFill="1" applyBorder="1" applyAlignment="1">
      <alignment horizontal="left"/>
    </xf>
    <xf numFmtId="0" fontId="5" fillId="0" borderId="0" xfId="0" applyFont="1"/>
    <xf numFmtId="2" fontId="8" fillId="0" borderId="0" xfId="0" applyNumberFormat="1" applyFont="1" applyAlignment="1">
      <alignment vertical="center"/>
    </xf>
    <xf numFmtId="0" fontId="8" fillId="0" borderId="0" xfId="0" applyFont="1" applyFill="1" applyAlignment="1">
      <alignment vertical="center"/>
    </xf>
    <xf numFmtId="2" fontId="8" fillId="0" borderId="0" xfId="0" applyNumberFormat="1" applyFont="1" applyFill="1" applyAlignment="1">
      <alignment vertical="center"/>
    </xf>
    <xf numFmtId="2" fontId="10" fillId="3" borderId="5" xfId="2" applyNumberFormat="1" applyFont="1" applyFill="1" applyBorder="1" applyAlignment="1">
      <alignment horizontal="center" wrapText="1"/>
    </xf>
    <xf numFmtId="0" fontId="18" fillId="4" borderId="7" xfId="2" applyFont="1" applyFill="1" applyBorder="1"/>
    <xf numFmtId="2" fontId="11" fillId="0" borderId="1" xfId="2" applyNumberFormat="1" applyFont="1" applyFill="1" applyBorder="1" applyAlignment="1">
      <alignment horizontal="left"/>
    </xf>
    <xf numFmtId="0" fontId="0" fillId="0" borderId="0" xfId="0" applyFill="1"/>
    <xf numFmtId="0" fontId="4" fillId="0" borderId="0" xfId="0" applyFont="1"/>
    <xf numFmtId="2" fontId="0" fillId="0" borderId="0" xfId="0" applyNumberFormat="1"/>
    <xf numFmtId="2" fontId="10" fillId="6" borderId="4" xfId="2" applyNumberFormat="1" applyFont="1" applyFill="1" applyBorder="1" applyAlignment="1">
      <alignment horizontal="center" wrapText="1"/>
    </xf>
    <xf numFmtId="164" fontId="14" fillId="6" borderId="1" xfId="1" applyNumberFormat="1" applyFont="1" applyFill="1" applyBorder="1" applyAlignment="1">
      <alignment horizontal="left"/>
    </xf>
    <xf numFmtId="0" fontId="5" fillId="0" borderId="0" xfId="0" applyFont="1" applyFill="1" applyAlignment="1"/>
    <xf numFmtId="165" fontId="8" fillId="0" borderId="0" xfId="0" applyNumberFormat="1" applyFont="1" applyAlignment="1">
      <alignment vertical="center"/>
    </xf>
    <xf numFmtId="165" fontId="8" fillId="0" borderId="0" xfId="0" applyNumberFormat="1" applyFont="1" applyFill="1" applyAlignment="1">
      <alignment vertical="center"/>
    </xf>
    <xf numFmtId="165" fontId="0" fillId="0" borderId="0" xfId="0" applyNumberFormat="1"/>
    <xf numFmtId="165" fontId="0" fillId="3" borderId="0" xfId="0" applyNumberFormat="1" applyFill="1"/>
    <xf numFmtId="165" fontId="0" fillId="0" borderId="0" xfId="0" applyNumberFormat="1" applyFill="1"/>
    <xf numFmtId="2" fontId="0" fillId="3" borderId="0" xfId="0" applyNumberFormat="1" applyFill="1"/>
    <xf numFmtId="2" fontId="0" fillId="0" borderId="0" xfId="0" applyNumberFormat="1" applyFill="1"/>
    <xf numFmtId="2" fontId="4" fillId="0" borderId="0" xfId="0" applyNumberFormat="1" applyFont="1"/>
    <xf numFmtId="2" fontId="8" fillId="0" borderId="0" xfId="0" applyNumberFormat="1" applyFont="1" applyAlignment="1">
      <alignment horizontal="center" vertical="center"/>
    </xf>
    <xf numFmtId="0" fontId="19" fillId="0" borderId="0" xfId="2" applyFont="1" applyFill="1" applyAlignment="1">
      <alignment horizontal="center"/>
    </xf>
    <xf numFmtId="2" fontId="0" fillId="0" borderId="7" xfId="0" applyNumberFormat="1" applyBorder="1"/>
    <xf numFmtId="2" fontId="0" fillId="0" borderId="8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11" fillId="4" borderId="7" xfId="2" applyNumberFormat="1" applyFont="1" applyFill="1" applyBorder="1" applyAlignment="1">
      <alignment horizontal="left"/>
    </xf>
    <xf numFmtId="2" fontId="0" fillId="0" borderId="0" xfId="0" applyNumberFormat="1" applyAlignment="1">
      <alignment horizontal="center"/>
    </xf>
    <xf numFmtId="2" fontId="9" fillId="6" borderId="3" xfId="2" applyNumberFormat="1" applyFont="1" applyFill="1" applyBorder="1" applyAlignment="1">
      <alignment horizontal="left" wrapText="1"/>
    </xf>
    <xf numFmtId="0" fontId="19" fillId="6" borderId="9" xfId="2" applyFont="1" applyFill="1" applyBorder="1" applyAlignment="1">
      <alignment horizontal="center"/>
    </xf>
    <xf numFmtId="0" fontId="19" fillId="6" borderId="3" xfId="2" applyFont="1" applyFill="1" applyBorder="1" applyAlignment="1">
      <alignment horizontal="center"/>
    </xf>
    <xf numFmtId="2" fontId="9" fillId="6" borderId="1" xfId="2" applyNumberFormat="1" applyFont="1" applyFill="1" applyBorder="1" applyAlignment="1">
      <alignment horizontal="left" wrapText="1"/>
    </xf>
    <xf numFmtId="0" fontId="20" fillId="6" borderId="6" xfId="2" applyFont="1" applyFill="1" applyBorder="1" applyAlignment="1">
      <alignment horizontal="center"/>
    </xf>
    <xf numFmtId="164" fontId="14" fillId="6" borderId="7" xfId="1" applyNumberFormat="1" applyFont="1" applyFill="1" applyBorder="1" applyAlignment="1">
      <alignment horizontal="left"/>
    </xf>
    <xf numFmtId="0" fontId="16" fillId="0" borderId="0" xfId="2" applyFont="1" applyFill="1" applyBorder="1" applyAlignment="1">
      <alignment wrapText="1"/>
    </xf>
    <xf numFmtId="0" fontId="18" fillId="0" borderId="1" xfId="2" applyFont="1" applyFill="1" applyBorder="1"/>
    <xf numFmtId="2" fontId="19" fillId="6" borderId="2" xfId="2" applyNumberFormat="1" applyFont="1" applyFill="1" applyBorder="1" applyAlignment="1">
      <alignment horizontal="left" wrapText="1"/>
    </xf>
    <xf numFmtId="167" fontId="7" fillId="0" borderId="1" xfId="2" applyNumberFormat="1" applyFont="1" applyFill="1" applyBorder="1" applyAlignment="1">
      <alignment horizontal="center"/>
    </xf>
    <xf numFmtId="0" fontId="21" fillId="0" borderId="0" xfId="2" applyFont="1" applyFill="1" applyAlignment="1">
      <alignment horizontal="left" vertical="center"/>
    </xf>
    <xf numFmtId="167" fontId="8" fillId="0" borderId="0" xfId="2" applyNumberFormat="1" applyFont="1" applyAlignment="1">
      <alignment horizontal="center" vertical="center"/>
    </xf>
    <xf numFmtId="167" fontId="8" fillId="0" borderId="0" xfId="2" applyNumberFormat="1" applyFont="1" applyAlignment="1">
      <alignment vertical="center"/>
    </xf>
    <xf numFmtId="2" fontId="8" fillId="0" borderId="0" xfId="2" applyNumberFormat="1" applyFont="1" applyAlignment="1">
      <alignment vertical="center"/>
    </xf>
    <xf numFmtId="2" fontId="22" fillId="0" borderId="0" xfId="2" applyNumberFormat="1" applyFont="1" applyFill="1" applyAlignment="1">
      <alignment horizontal="center" vertical="center"/>
    </xf>
    <xf numFmtId="167" fontId="8" fillId="0" borderId="0" xfId="2" applyNumberFormat="1" applyFont="1" applyFill="1" applyAlignment="1">
      <alignment horizontal="center" vertical="center"/>
    </xf>
    <xf numFmtId="167" fontId="4" fillId="0" borderId="0" xfId="2" applyNumberFormat="1"/>
    <xf numFmtId="2" fontId="4" fillId="0" borderId="0" xfId="2" applyNumberFormat="1"/>
    <xf numFmtId="167" fontId="4" fillId="3" borderId="0" xfId="2" applyNumberFormat="1" applyFill="1"/>
    <xf numFmtId="2" fontId="4" fillId="3" borderId="0" xfId="2" applyNumberFormat="1" applyFill="1"/>
    <xf numFmtId="2" fontId="11" fillId="4" borderId="8" xfId="2" applyNumberFormat="1" applyFont="1" applyFill="1" applyBorder="1" applyAlignment="1">
      <alignment horizontal="left"/>
    </xf>
    <xf numFmtId="167" fontId="4" fillId="0" borderId="0" xfId="2" applyNumberFormat="1" applyAlignment="1">
      <alignment horizontal="center"/>
    </xf>
    <xf numFmtId="2" fontId="10" fillId="6" borderId="8" xfId="2" applyNumberFormat="1" applyFont="1" applyFill="1" applyBorder="1" applyAlignment="1">
      <alignment horizontal="left"/>
    </xf>
    <xf numFmtId="167" fontId="4" fillId="0" borderId="0" xfId="2" applyNumberFormat="1" applyFill="1"/>
    <xf numFmtId="2" fontId="4" fillId="0" borderId="0" xfId="2" applyNumberFormat="1" applyFill="1"/>
    <xf numFmtId="164" fontId="23" fillId="0" borderId="1" xfId="2" applyNumberFormat="1" applyFont="1" applyFill="1" applyBorder="1" applyAlignment="1">
      <alignment horizontal="left"/>
    </xf>
    <xf numFmtId="0" fontId="21" fillId="0" borderId="0" xfId="2" applyFont="1" applyFill="1"/>
    <xf numFmtId="164" fontId="23" fillId="0" borderId="3" xfId="2" applyNumberFormat="1" applyFont="1" applyFill="1" applyBorder="1" applyAlignment="1">
      <alignment horizontal="left"/>
    </xf>
    <xf numFmtId="164" fontId="24" fillId="0" borderId="0" xfId="4" applyNumberFormat="1" applyFont="1" applyFill="1" applyAlignment="1">
      <alignment vertical="top"/>
    </xf>
    <xf numFmtId="0" fontId="21" fillId="8" borderId="8" xfId="2" applyFont="1" applyFill="1" applyBorder="1" applyAlignment="1">
      <alignment vertical="top"/>
    </xf>
    <xf numFmtId="164" fontId="24" fillId="8" borderId="8" xfId="4" applyNumberFormat="1" applyFont="1" applyFill="1" applyBorder="1" applyAlignment="1">
      <alignment vertical="top"/>
    </xf>
    <xf numFmtId="164" fontId="24" fillId="0" borderId="8" xfId="4" applyNumberFormat="1" applyFont="1" applyFill="1" applyBorder="1" applyAlignment="1">
      <alignment vertical="top"/>
    </xf>
    <xf numFmtId="2" fontId="10" fillId="0" borderId="2" xfId="2" applyNumberFormat="1" applyFont="1" applyFill="1" applyBorder="1" applyAlignment="1">
      <alignment horizontal="center" wrapText="1"/>
    </xf>
    <xf numFmtId="0" fontId="4" fillId="0" borderId="0" xfId="2" applyFill="1"/>
    <xf numFmtId="2" fontId="10" fillId="8" borderId="8" xfId="2" applyNumberFormat="1" applyFont="1" applyFill="1" applyBorder="1" applyAlignment="1">
      <alignment horizontal="center" wrapText="1"/>
    </xf>
    <xf numFmtId="2" fontId="10" fillId="0" borderId="0" xfId="2" applyNumberFormat="1" applyFont="1" applyFill="1" applyBorder="1" applyAlignment="1">
      <alignment horizontal="center" wrapText="1"/>
    </xf>
    <xf numFmtId="2" fontId="10" fillId="8" borderId="0" xfId="2" applyNumberFormat="1" applyFont="1" applyFill="1" applyBorder="1" applyAlignment="1">
      <alignment horizontal="center" wrapText="1"/>
    </xf>
    <xf numFmtId="164" fontId="3" fillId="0" borderId="8" xfId="4" applyNumberFormat="1" applyFont="1" applyFill="1" applyBorder="1" applyAlignment="1"/>
    <xf numFmtId="164" fontId="2" fillId="0" borderId="0" xfId="4" applyNumberFormat="1" applyFill="1"/>
    <xf numFmtId="164" fontId="2" fillId="0" borderId="0" xfId="4" applyNumberFormat="1"/>
    <xf numFmtId="164" fontId="3" fillId="8" borderId="8" xfId="4" applyNumberFormat="1" applyFont="1" applyFill="1" applyBorder="1" applyAlignment="1"/>
    <xf numFmtId="2" fontId="12" fillId="5" borderId="8" xfId="3" applyNumberFormat="1" applyFont="1" applyFill="1" applyBorder="1" applyAlignment="1">
      <alignment horizontal="right"/>
    </xf>
    <xf numFmtId="2" fontId="17" fillId="4" borderId="8" xfId="3" applyNumberFormat="1" applyFont="1" applyFill="1" applyBorder="1" applyAlignment="1">
      <alignment horizontal="right"/>
    </xf>
    <xf numFmtId="164" fontId="2" fillId="8" borderId="0" xfId="4" applyNumberFormat="1" applyFill="1"/>
    <xf numFmtId="164" fontId="3" fillId="0" borderId="0" xfId="4" applyNumberFormat="1" applyFont="1" applyFill="1" applyAlignment="1"/>
    <xf numFmtId="164" fontId="3" fillId="0" borderId="0" xfId="4" applyNumberFormat="1" applyFont="1" applyAlignment="1"/>
    <xf numFmtId="164" fontId="3" fillId="8" borderId="0" xfId="4" applyNumberFormat="1" applyFont="1" applyFill="1" applyAlignment="1"/>
    <xf numFmtId="2" fontId="11" fillId="8" borderId="8" xfId="2" applyNumberFormat="1" applyFont="1" applyFill="1" applyBorder="1" applyAlignment="1">
      <alignment horizontal="left"/>
    </xf>
    <xf numFmtId="2" fontId="12" fillId="8" borderId="8" xfId="3" applyNumberFormat="1" applyFont="1" applyFill="1" applyBorder="1" applyAlignment="1">
      <alignment horizontal="right"/>
    </xf>
    <xf numFmtId="2" fontId="17" fillId="8" borderId="8" xfId="3" applyNumberFormat="1" applyFont="1" applyFill="1" applyBorder="1" applyAlignment="1">
      <alignment horizontal="right"/>
    </xf>
    <xf numFmtId="164" fontId="2" fillId="0" borderId="8" xfId="4" applyNumberFormat="1" applyBorder="1"/>
    <xf numFmtId="2" fontId="2" fillId="0" borderId="8" xfId="4" applyNumberFormat="1" applyFill="1" applyBorder="1"/>
    <xf numFmtId="2" fontId="3" fillId="0" borderId="8" xfId="4" applyNumberFormat="1" applyFont="1" applyFill="1" applyBorder="1" applyAlignment="1"/>
    <xf numFmtId="2" fontId="3" fillId="8" borderId="8" xfId="4" applyNumberFormat="1" applyFont="1" applyFill="1" applyBorder="1" applyAlignment="1"/>
    <xf numFmtId="2" fontId="10" fillId="0" borderId="8" xfId="2" applyNumberFormat="1" applyFont="1" applyFill="1" applyBorder="1" applyAlignment="1">
      <alignment horizontal="center" wrapText="1"/>
    </xf>
    <xf numFmtId="2" fontId="9" fillId="6" borderId="8" xfId="2" applyNumberFormat="1" applyFont="1" applyFill="1" applyBorder="1" applyAlignment="1">
      <alignment horizontal="left" wrapText="1"/>
    </xf>
    <xf numFmtId="2" fontId="10" fillId="6" borderId="8" xfId="2" applyNumberFormat="1" applyFont="1" applyFill="1" applyBorder="1" applyAlignment="1">
      <alignment horizontal="center" wrapText="1"/>
    </xf>
    <xf numFmtId="2" fontId="14" fillId="6" borderId="8" xfId="3" applyNumberFormat="1" applyFont="1" applyFill="1" applyBorder="1" applyAlignment="1">
      <alignment horizontal="right"/>
    </xf>
    <xf numFmtId="2" fontId="25" fillId="9" borderId="8" xfId="2" applyNumberFormat="1" applyFont="1" applyFill="1" applyBorder="1" applyAlignment="1">
      <alignment horizontal="left"/>
    </xf>
    <xf numFmtId="0" fontId="21" fillId="0" borderId="0" xfId="2" applyFont="1" applyFill="1" applyAlignment="1">
      <alignment vertical="top"/>
    </xf>
    <xf numFmtId="2" fontId="2" fillId="0" borderId="0" xfId="4" applyNumberFormat="1" applyFill="1"/>
    <xf numFmtId="2" fontId="2" fillId="0" borderId="8" xfId="4" applyNumberFormat="1" applyBorder="1" applyAlignment="1">
      <alignment horizontal="center"/>
    </xf>
    <xf numFmtId="168" fontId="26" fillId="0" borderId="0" xfId="5" applyNumberFormat="1" applyFont="1"/>
    <xf numFmtId="0" fontId="5" fillId="0" borderId="0" xfId="5" applyFont="1" applyAlignment="1">
      <alignment horizontal="left"/>
    </xf>
    <xf numFmtId="2" fontId="8" fillId="0" borderId="0" xfId="2" applyNumberFormat="1" applyFont="1" applyAlignment="1">
      <alignment horizontal="left" vertical="center"/>
    </xf>
    <xf numFmtId="2" fontId="8" fillId="0" borderId="0" xfId="2" applyNumberFormat="1" applyFont="1" applyAlignment="1">
      <alignment horizontal="center" vertical="center"/>
    </xf>
    <xf numFmtId="2" fontId="10" fillId="3" borderId="3" xfId="2" applyNumberFormat="1" applyFont="1" applyFill="1" applyBorder="1" applyAlignment="1">
      <alignment horizontal="left" wrapText="1"/>
    </xf>
    <xf numFmtId="2" fontId="4" fillId="0" borderId="0" xfId="2" applyNumberFormat="1" applyAlignment="1">
      <alignment horizontal="left"/>
    </xf>
    <xf numFmtId="2" fontId="4" fillId="0" borderId="0" xfId="2" applyNumberFormat="1" applyAlignment="1">
      <alignment horizontal="center"/>
    </xf>
    <xf numFmtId="2" fontId="10" fillId="6" borderId="2" xfId="2" applyNumberFormat="1" applyFont="1" applyFill="1" applyBorder="1" applyAlignment="1">
      <alignment horizontal="left" wrapText="1"/>
    </xf>
    <xf numFmtId="0" fontId="17" fillId="4" borderId="1" xfId="5" applyFont="1" applyFill="1" applyBorder="1" applyAlignment="1">
      <alignment horizontal="left"/>
    </xf>
    <xf numFmtId="169" fontId="28" fillId="5" borderId="6" xfId="3" applyNumberFormat="1" applyFont="1" applyFill="1" applyBorder="1" applyAlignment="1">
      <alignment horizontal="left"/>
    </xf>
    <xf numFmtId="0" fontId="17" fillId="4" borderId="7" xfId="5" applyFont="1" applyFill="1" applyBorder="1" applyAlignment="1">
      <alignment horizontal="left"/>
    </xf>
    <xf numFmtId="169" fontId="28" fillId="5" borderId="8" xfId="3" applyNumberFormat="1" applyFont="1" applyFill="1" applyBorder="1" applyAlignment="1">
      <alignment horizontal="left"/>
    </xf>
    <xf numFmtId="169" fontId="29" fillId="5" borderId="8" xfId="3" applyNumberFormat="1" applyFont="1" applyFill="1" applyBorder="1" applyAlignment="1">
      <alignment horizontal="left"/>
    </xf>
    <xf numFmtId="0" fontId="26" fillId="0" borderId="0" xfId="5" applyFont="1" applyBorder="1"/>
    <xf numFmtId="164" fontId="21" fillId="0" borderId="0" xfId="2" applyNumberFormat="1" applyFont="1" applyFill="1" applyAlignment="1">
      <alignment vertical="center"/>
    </xf>
    <xf numFmtId="164" fontId="21" fillId="0" borderId="0" xfId="2" applyNumberFormat="1" applyFont="1" applyFill="1" applyAlignment="1">
      <alignment vertical="top"/>
    </xf>
    <xf numFmtId="164" fontId="21" fillId="8" borderId="8" xfId="2" applyNumberFormat="1" applyFont="1" applyFill="1" applyBorder="1" applyAlignment="1">
      <alignment vertical="top"/>
    </xf>
    <xf numFmtId="164" fontId="21" fillId="0" borderId="8" xfId="2" applyNumberFormat="1" applyFont="1" applyFill="1" applyBorder="1" applyAlignment="1">
      <alignment vertical="top"/>
    </xf>
    <xf numFmtId="2" fontId="15" fillId="0" borderId="8" xfId="2" applyNumberFormat="1" applyFont="1" applyFill="1" applyBorder="1" applyAlignment="1">
      <alignment horizontal="center"/>
    </xf>
    <xf numFmtId="164" fontId="30" fillId="0" borderId="0" xfId="2" applyNumberFormat="1" applyFont="1" applyFill="1" applyAlignment="1"/>
    <xf numFmtId="164" fontId="30" fillId="0" borderId="0" xfId="2" applyNumberFormat="1" applyFont="1" applyAlignment="1"/>
    <xf numFmtId="164" fontId="15" fillId="8" borderId="8" xfId="2" applyNumberFormat="1" applyFont="1" applyFill="1" applyBorder="1" applyAlignment="1"/>
    <xf numFmtId="2" fontId="15" fillId="8" borderId="8" xfId="2" applyNumberFormat="1" applyFont="1" applyFill="1" applyBorder="1" applyAlignment="1">
      <alignment horizontal="center"/>
    </xf>
    <xf numFmtId="164" fontId="30" fillId="8" borderId="0" xfId="2" applyNumberFormat="1" applyFont="1" applyFill="1" applyAlignment="1"/>
    <xf numFmtId="164" fontId="4" fillId="0" borderId="0" xfId="2" applyNumberFormat="1" applyFill="1"/>
    <xf numFmtId="164" fontId="4" fillId="0" borderId="0" xfId="2" applyNumberFormat="1"/>
    <xf numFmtId="164" fontId="4" fillId="8" borderId="0" xfId="2" applyNumberFormat="1" applyFill="1"/>
    <xf numFmtId="164" fontId="4" fillId="0" borderId="8" xfId="2" applyNumberFormat="1" applyBorder="1"/>
    <xf numFmtId="2" fontId="10" fillId="2" borderId="0" xfId="2" applyNumberFormat="1" applyFont="1" applyFill="1" applyBorder="1" applyAlignment="1">
      <alignment horizontal="center" wrapText="1"/>
    </xf>
    <xf numFmtId="2" fontId="11" fillId="8" borderId="0" xfId="2" applyNumberFormat="1" applyFont="1" applyFill="1" applyBorder="1" applyAlignment="1">
      <alignment horizontal="left"/>
    </xf>
    <xf numFmtId="2" fontId="10" fillId="6" borderId="8" xfId="2" applyNumberFormat="1" applyFont="1" applyFill="1" applyBorder="1" applyAlignment="1">
      <alignment horizontal="left" wrapText="1"/>
    </xf>
    <xf numFmtId="2" fontId="31" fillId="4" borderId="8" xfId="2" applyNumberFormat="1" applyFont="1" applyFill="1" applyBorder="1" applyAlignment="1">
      <alignment horizontal="left"/>
    </xf>
    <xf numFmtId="2" fontId="4" fillId="0" borderId="8" xfId="2" applyNumberFormat="1" applyFill="1" applyBorder="1"/>
    <xf numFmtId="2" fontId="10" fillId="3" borderId="8" xfId="2" applyNumberFormat="1" applyFont="1" applyFill="1" applyBorder="1" applyAlignment="1">
      <alignment horizontal="center" wrapText="1"/>
    </xf>
    <xf numFmtId="167" fontId="10" fillId="3" borderId="8" xfId="2" applyNumberFormat="1" applyFont="1" applyFill="1" applyBorder="1" applyAlignment="1">
      <alignment horizontal="center" wrapText="1"/>
    </xf>
    <xf numFmtId="2" fontId="10" fillId="6" borderId="6" xfId="2" applyNumberFormat="1" applyFont="1" applyFill="1" applyBorder="1" applyAlignment="1">
      <alignment horizontal="center" wrapText="1"/>
    </xf>
    <xf numFmtId="167" fontId="10" fillId="6" borderId="6" xfId="2" applyNumberFormat="1" applyFont="1" applyFill="1" applyBorder="1" applyAlignment="1">
      <alignment horizontal="center" wrapText="1"/>
    </xf>
    <xf numFmtId="2" fontId="32" fillId="0" borderId="0" xfId="0" applyNumberFormat="1" applyFont="1"/>
    <xf numFmtId="164" fontId="21" fillId="0" borderId="0" xfId="0" applyNumberFormat="1" applyFont="1" applyFill="1" applyAlignment="1">
      <alignment vertical="center"/>
    </xf>
    <xf numFmtId="0" fontId="21" fillId="0" borderId="0" xfId="0" applyFont="1" applyFill="1" applyAlignment="1">
      <alignment vertical="top"/>
    </xf>
    <xf numFmtId="164" fontId="21" fillId="0" borderId="0" xfId="0" applyNumberFormat="1" applyFont="1" applyFill="1" applyAlignment="1">
      <alignment vertical="top"/>
    </xf>
    <xf numFmtId="164" fontId="0" fillId="0" borderId="0" xfId="0" applyNumberFormat="1" applyFill="1"/>
    <xf numFmtId="164" fontId="0" fillId="0" borderId="0" xfId="0" applyNumberFormat="1"/>
    <xf numFmtId="164" fontId="0" fillId="8" borderId="0" xfId="0" applyNumberFormat="1" applyFill="1"/>
    <xf numFmtId="164" fontId="14" fillId="8" borderId="0" xfId="1" applyNumberFormat="1" applyFont="1" applyFill="1" applyBorder="1" applyAlignment="1">
      <alignment horizontal="right"/>
    </xf>
    <xf numFmtId="164" fontId="30" fillId="0" borderId="0" xfId="0" applyNumberFormat="1" applyFont="1" applyFill="1" applyAlignment="1"/>
    <xf numFmtId="164" fontId="30" fillId="0" borderId="0" xfId="0" applyNumberFormat="1" applyFont="1" applyAlignment="1"/>
    <xf numFmtId="164" fontId="30" fillId="8" borderId="0" xfId="0" applyNumberFormat="1" applyFont="1" applyFill="1" applyAlignment="1"/>
    <xf numFmtId="0" fontId="21" fillId="8" borderId="8" xfId="0" applyFont="1" applyFill="1" applyBorder="1" applyAlignment="1">
      <alignment vertical="top"/>
    </xf>
    <xf numFmtId="164" fontId="21" fillId="8" borderId="8" xfId="0" applyNumberFormat="1" applyFont="1" applyFill="1" applyBorder="1" applyAlignment="1">
      <alignment vertical="top"/>
    </xf>
    <xf numFmtId="164" fontId="21" fillId="0" borderId="8" xfId="0" applyNumberFormat="1" applyFont="1" applyFill="1" applyBorder="1" applyAlignment="1">
      <alignment vertical="top"/>
    </xf>
    <xf numFmtId="166" fontId="15" fillId="0" borderId="8" xfId="0" applyNumberFormat="1" applyFont="1" applyFill="1" applyBorder="1" applyAlignment="1">
      <alignment horizontal="center"/>
    </xf>
    <xf numFmtId="164" fontId="15" fillId="8" borderId="8" xfId="0" applyNumberFormat="1" applyFont="1" applyFill="1" applyBorder="1" applyAlignment="1"/>
    <xf numFmtId="166" fontId="15" fillId="8" borderId="8" xfId="0" applyNumberFormat="1" applyFont="1" applyFill="1" applyBorder="1" applyAlignment="1">
      <alignment horizontal="center"/>
    </xf>
    <xf numFmtId="0" fontId="26" fillId="0" borderId="0" xfId="6" applyFont="1" applyAlignment="1"/>
    <xf numFmtId="0" fontId="1" fillId="0" borderId="0" xfId="6"/>
    <xf numFmtId="0" fontId="33" fillId="0" borderId="0" xfId="6" applyFont="1"/>
    <xf numFmtId="0" fontId="34" fillId="0" borderId="0" xfId="6" applyFont="1"/>
    <xf numFmtId="0" fontId="33" fillId="0" borderId="8" xfId="6" applyFont="1" applyBorder="1"/>
    <xf numFmtId="0" fontId="34" fillId="0" borderId="8" xfId="6" applyFont="1" applyBorder="1"/>
    <xf numFmtId="0" fontId="1" fillId="0" borderId="8" xfId="6" applyBorder="1"/>
    <xf numFmtId="0" fontId="34" fillId="0" borderId="8" xfId="6" applyFont="1" applyFill="1" applyBorder="1"/>
    <xf numFmtId="0" fontId="34" fillId="0" borderId="8" xfId="6" applyFont="1" applyFill="1" applyBorder="1" applyAlignment="1">
      <alignment horizontal="center"/>
    </xf>
    <xf numFmtId="0" fontId="1" fillId="0" borderId="0" xfId="6" applyFill="1"/>
    <xf numFmtId="0" fontId="18" fillId="4" borderId="8" xfId="2" applyFont="1" applyFill="1" applyBorder="1"/>
    <xf numFmtId="0" fontId="20" fillId="0" borderId="8" xfId="6" applyFont="1" applyFill="1" applyBorder="1"/>
    <xf numFmtId="0" fontId="5" fillId="0" borderId="0" xfId="6" applyFont="1" applyAlignment="1"/>
    <xf numFmtId="0" fontId="18" fillId="4" borderId="8" xfId="6" applyFont="1" applyFill="1" applyBorder="1" applyAlignment="1">
      <alignment vertical="center"/>
    </xf>
    <xf numFmtId="0" fontId="34" fillId="6" borderId="11" xfId="6" applyFont="1" applyFill="1" applyBorder="1"/>
    <xf numFmtId="0" fontId="20" fillId="6" borderId="5" xfId="6" applyFont="1" applyFill="1" applyBorder="1"/>
    <xf numFmtId="0" fontId="19" fillId="6" borderId="6" xfId="6" applyFont="1" applyFill="1" applyBorder="1"/>
    <xf numFmtId="1" fontId="10" fillId="6" borderId="6" xfId="2" applyNumberFormat="1" applyFont="1" applyFill="1" applyBorder="1" applyAlignment="1">
      <alignment horizontal="center" vertical="center" wrapText="1"/>
    </xf>
    <xf numFmtId="0" fontId="20" fillId="6" borderId="8" xfId="6" applyFont="1" applyFill="1" applyBorder="1" applyAlignment="1">
      <alignment vertical="center"/>
    </xf>
    <xf numFmtId="0" fontId="34" fillId="6" borderId="12" xfId="6" applyFont="1" applyFill="1" applyBorder="1"/>
    <xf numFmtId="0" fontId="34" fillId="6" borderId="13" xfId="6" applyFont="1" applyFill="1" applyBorder="1"/>
    <xf numFmtId="0" fontId="20" fillId="6" borderId="6" xfId="6" applyFont="1" applyFill="1" applyBorder="1" applyAlignment="1">
      <alignment horizontal="center"/>
    </xf>
    <xf numFmtId="2" fontId="10" fillId="6" borderId="8" xfId="2" applyNumberFormat="1" applyFont="1" applyFill="1" applyBorder="1" applyAlignment="1">
      <alignment horizontal="center" vertical="center" wrapText="1"/>
    </xf>
    <xf numFmtId="0" fontId="16" fillId="6" borderId="0" xfId="2" applyFont="1" applyFill="1" applyBorder="1" applyAlignment="1">
      <alignment horizontal="center" vertical="top"/>
    </xf>
    <xf numFmtId="2" fontId="10" fillId="6" borderId="5" xfId="2" applyNumberFormat="1" applyFont="1" applyFill="1" applyBorder="1" applyAlignment="1">
      <alignment horizontal="center" wrapText="1"/>
    </xf>
    <xf numFmtId="0" fontId="19" fillId="6" borderId="0" xfId="2" applyFont="1" applyFill="1" applyAlignment="1">
      <alignment horizontal="center"/>
    </xf>
    <xf numFmtId="0" fontId="16" fillId="6" borderId="0" xfId="2" applyFont="1" applyFill="1" applyBorder="1" applyAlignment="1">
      <alignment horizontal="center" wrapText="1"/>
    </xf>
    <xf numFmtId="2" fontId="10" fillId="6" borderId="11" xfId="2" applyNumberFormat="1" applyFont="1" applyFill="1" applyBorder="1" applyAlignment="1">
      <alignment horizontal="center" wrapText="1"/>
    </xf>
    <xf numFmtId="2" fontId="22" fillId="6" borderId="0" xfId="2" applyNumberFormat="1" applyFont="1" applyFill="1" applyAlignment="1">
      <alignment horizontal="center" vertical="center"/>
    </xf>
    <xf numFmtId="2" fontId="9" fillId="6" borderId="8" xfId="2" applyNumberFormat="1" applyFont="1" applyFill="1" applyBorder="1" applyAlignment="1">
      <alignment horizontal="left" wrapText="1"/>
    </xf>
    <xf numFmtId="2" fontId="22" fillId="6" borderId="8" xfId="2" applyNumberFormat="1" applyFont="1" applyFill="1" applyBorder="1" applyAlignment="1">
      <alignment horizontal="center" vertical="center"/>
    </xf>
    <xf numFmtId="0" fontId="16" fillId="6" borderId="8" xfId="2" applyFont="1" applyFill="1" applyBorder="1" applyAlignment="1">
      <alignment horizontal="center" vertical="top"/>
    </xf>
    <xf numFmtId="0" fontId="20" fillId="6" borderId="5" xfId="6" applyFont="1" applyFill="1" applyBorder="1" applyAlignment="1">
      <alignment horizontal="center" vertical="center"/>
    </xf>
    <xf numFmtId="1" fontId="12" fillId="5" borderId="1" xfId="1" applyNumberFormat="1" applyFont="1" applyFill="1" applyBorder="1" applyAlignment="1">
      <alignment horizontal="right"/>
    </xf>
    <xf numFmtId="2" fontId="12" fillId="5" borderId="1" xfId="1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1" fontId="14" fillId="6" borderId="1" xfId="1" applyNumberFormat="1" applyFont="1" applyFill="1" applyBorder="1" applyAlignment="1">
      <alignment horizontal="right"/>
    </xf>
    <xf numFmtId="2" fontId="14" fillId="6" borderId="1" xfId="1" applyNumberFormat="1" applyFont="1" applyFill="1" applyBorder="1" applyAlignment="1">
      <alignment horizontal="right"/>
    </xf>
    <xf numFmtId="2" fontId="12" fillId="5" borderId="6" xfId="1" applyNumberFormat="1" applyFont="1" applyFill="1" applyBorder="1" applyAlignment="1">
      <alignment horizontal="right"/>
    </xf>
    <xf numFmtId="2" fontId="17" fillId="4" borderId="1" xfId="1" applyNumberFormat="1" applyFont="1" applyFill="1" applyBorder="1" applyAlignment="1">
      <alignment horizontal="right"/>
    </xf>
    <xf numFmtId="2" fontId="17" fillId="7" borderId="8" xfId="2" applyNumberFormat="1" applyFont="1" applyFill="1" applyBorder="1" applyAlignment="1">
      <alignment horizontal="right"/>
    </xf>
    <xf numFmtId="2" fontId="17" fillId="4" borderId="8" xfId="2" applyNumberFormat="1" applyFont="1" applyFill="1" applyBorder="1" applyAlignment="1">
      <alignment horizontal="right"/>
    </xf>
    <xf numFmtId="2" fontId="12" fillId="0" borderId="6" xfId="1" applyNumberFormat="1" applyFont="1" applyFill="1" applyBorder="1" applyAlignment="1">
      <alignment horizontal="right"/>
    </xf>
    <xf numFmtId="2" fontId="12" fillId="0" borderId="1" xfId="1" applyNumberFormat="1" applyFont="1" applyFill="1" applyBorder="1" applyAlignment="1">
      <alignment horizontal="right"/>
    </xf>
    <xf numFmtId="2" fontId="17" fillId="0" borderId="1" xfId="1" applyNumberFormat="1" applyFont="1" applyFill="1" applyBorder="1" applyAlignment="1">
      <alignment horizontal="right"/>
    </xf>
    <xf numFmtId="2" fontId="14" fillId="6" borderId="6" xfId="1" applyNumberFormat="1" applyFont="1" applyFill="1" applyBorder="1" applyAlignment="1">
      <alignment horizontal="right"/>
    </xf>
    <xf numFmtId="166" fontId="12" fillId="5" borderId="1" xfId="1" applyNumberFormat="1" applyFont="1" applyFill="1" applyBorder="1" applyAlignment="1">
      <alignment horizontal="right"/>
    </xf>
    <xf numFmtId="166" fontId="17" fillId="4" borderId="1" xfId="1" applyNumberFormat="1" applyFont="1" applyFill="1" applyBorder="1" applyAlignment="1">
      <alignment horizontal="right"/>
    </xf>
    <xf numFmtId="166" fontId="12" fillId="0" borderId="1" xfId="1" applyNumberFormat="1" applyFont="1" applyFill="1" applyBorder="1" applyAlignment="1">
      <alignment horizontal="right"/>
    </xf>
    <xf numFmtId="166" fontId="17" fillId="0" borderId="1" xfId="1" applyNumberFormat="1" applyFont="1" applyFill="1" applyBorder="1" applyAlignment="1">
      <alignment horizontal="right"/>
    </xf>
    <xf numFmtId="166" fontId="14" fillId="6" borderId="1" xfId="1" applyNumberFormat="1" applyFont="1" applyFill="1" applyBorder="1" applyAlignment="1">
      <alignment horizontal="right"/>
    </xf>
    <xf numFmtId="2" fontId="12" fillId="5" borderId="8" xfId="1" applyNumberFormat="1" applyFont="1" applyFill="1" applyBorder="1" applyAlignment="1">
      <alignment horizontal="right"/>
    </xf>
    <xf numFmtId="2" fontId="17" fillId="4" borderId="8" xfId="1" applyNumberFormat="1" applyFont="1" applyFill="1" applyBorder="1" applyAlignment="1">
      <alignment horizontal="right"/>
    </xf>
    <xf numFmtId="2" fontId="0" fillId="0" borderId="8" xfId="0" applyNumberFormat="1" applyBorder="1" applyAlignment="1">
      <alignment horizontal="right"/>
    </xf>
    <xf numFmtId="2" fontId="0" fillId="0" borderId="10" xfId="0" applyNumberFormat="1" applyBorder="1" applyAlignment="1">
      <alignment horizontal="right"/>
    </xf>
    <xf numFmtId="2" fontId="14" fillId="6" borderId="8" xfId="1" applyNumberFormat="1" applyFont="1" applyFill="1" applyBorder="1" applyAlignment="1">
      <alignment horizontal="right"/>
    </xf>
    <xf numFmtId="166" fontId="12" fillId="5" borderId="1" xfId="1" applyNumberFormat="1" applyFont="1" applyFill="1" applyBorder="1" applyAlignment="1">
      <alignment horizontal="right" vertical="center"/>
    </xf>
    <xf numFmtId="166" fontId="12" fillId="7" borderId="1" xfId="1" applyNumberFormat="1" applyFont="1" applyFill="1" applyBorder="1" applyAlignment="1">
      <alignment horizontal="right" vertical="center"/>
    </xf>
    <xf numFmtId="166" fontId="17" fillId="4" borderId="1" xfId="1" applyNumberFormat="1" applyFont="1" applyFill="1" applyBorder="1" applyAlignment="1">
      <alignment horizontal="right" vertical="center"/>
    </xf>
    <xf numFmtId="166" fontId="12" fillId="0" borderId="1" xfId="1" applyNumberFormat="1" applyFont="1" applyFill="1" applyBorder="1" applyAlignment="1">
      <alignment horizontal="right" vertical="center"/>
    </xf>
    <xf numFmtId="166" fontId="17" fillId="0" borderId="1" xfId="1" applyNumberFormat="1" applyFont="1" applyFill="1" applyBorder="1" applyAlignment="1">
      <alignment horizontal="right" vertical="center"/>
    </xf>
    <xf numFmtId="166" fontId="14" fillId="6" borderId="1" xfId="1" applyNumberFormat="1" applyFont="1" applyFill="1" applyBorder="1" applyAlignment="1">
      <alignment horizontal="right" vertical="center"/>
    </xf>
    <xf numFmtId="9" fontId="12" fillId="5" borderId="8" xfId="3" applyNumberFormat="1" applyFont="1" applyFill="1" applyBorder="1" applyAlignment="1">
      <alignment horizontal="right"/>
    </xf>
    <xf numFmtId="167" fontId="12" fillId="5" borderId="8" xfId="3" applyNumberFormat="1" applyFont="1" applyFill="1" applyBorder="1" applyAlignment="1">
      <alignment horizontal="right"/>
    </xf>
    <xf numFmtId="9" fontId="12" fillId="5" borderId="8" xfId="1" applyNumberFormat="1" applyFont="1" applyFill="1" applyBorder="1" applyAlignment="1">
      <alignment horizontal="right"/>
    </xf>
    <xf numFmtId="167" fontId="12" fillId="5" borderId="8" xfId="1" applyNumberFormat="1" applyFont="1" applyFill="1" applyBorder="1" applyAlignment="1">
      <alignment horizontal="right"/>
    </xf>
    <xf numFmtId="167" fontId="0" fillId="7" borderId="8" xfId="2" applyNumberFormat="1" applyFont="1" applyFill="1" applyBorder="1" applyAlignment="1">
      <alignment horizontal="right"/>
    </xf>
    <xf numFmtId="2" fontId="4" fillId="0" borderId="8" xfId="2" applyNumberFormat="1" applyFill="1" applyBorder="1" applyAlignment="1">
      <alignment horizontal="right"/>
    </xf>
    <xf numFmtId="9" fontId="14" fillId="6" borderId="8" xfId="3" applyNumberFormat="1" applyFont="1" applyFill="1" applyBorder="1" applyAlignment="1">
      <alignment horizontal="right"/>
    </xf>
    <xf numFmtId="167" fontId="14" fillId="6" borderId="8" xfId="3" applyNumberFormat="1" applyFont="1" applyFill="1" applyBorder="1" applyAlignment="1">
      <alignment horizontal="right"/>
    </xf>
    <xf numFmtId="9" fontId="14" fillId="6" borderId="8" xfId="1" applyNumberFormat="1" applyFont="1" applyFill="1" applyBorder="1" applyAlignment="1">
      <alignment horizontal="right"/>
    </xf>
    <xf numFmtId="167" fontId="14" fillId="6" borderId="8" xfId="1" applyNumberFormat="1" applyFont="1" applyFill="1" applyBorder="1" applyAlignment="1">
      <alignment horizontal="right"/>
    </xf>
    <xf numFmtId="2" fontId="2" fillId="0" borderId="8" xfId="4" applyNumberFormat="1" applyBorder="1" applyAlignment="1">
      <alignment horizontal="right"/>
    </xf>
    <xf numFmtId="2" fontId="3" fillId="0" borderId="8" xfId="4" applyNumberFormat="1" applyFont="1" applyFill="1" applyBorder="1" applyAlignment="1">
      <alignment horizontal="right"/>
    </xf>
    <xf numFmtId="2" fontId="3" fillId="8" borderId="8" xfId="4" applyNumberFormat="1" applyFont="1" applyFill="1" applyBorder="1" applyAlignment="1">
      <alignment horizontal="right"/>
    </xf>
    <xf numFmtId="2" fontId="10" fillId="8" borderId="8" xfId="2" applyNumberFormat="1" applyFont="1" applyFill="1" applyBorder="1" applyAlignment="1">
      <alignment horizontal="right" wrapText="1"/>
    </xf>
    <xf numFmtId="164" fontId="2" fillId="0" borderId="0" xfId="4" applyNumberFormat="1" applyFill="1" applyAlignment="1">
      <alignment horizontal="right"/>
    </xf>
    <xf numFmtId="166" fontId="12" fillId="4" borderId="6" xfId="3" applyNumberFormat="1" applyFont="1" applyFill="1" applyBorder="1" applyAlignment="1">
      <alignment horizontal="right"/>
    </xf>
    <xf numFmtId="166" fontId="12" fillId="4" borderId="8" xfId="3" applyNumberFormat="1" applyFont="1" applyFill="1" applyBorder="1" applyAlignment="1">
      <alignment horizontal="right"/>
    </xf>
    <xf numFmtId="2" fontId="14" fillId="8" borderId="8" xfId="3" applyNumberFormat="1" applyFont="1" applyFill="1" applyBorder="1" applyAlignment="1">
      <alignment horizontal="right"/>
    </xf>
    <xf numFmtId="2" fontId="15" fillId="0" borderId="8" xfId="2" applyNumberFormat="1" applyFont="1" applyFill="1" applyBorder="1" applyAlignment="1">
      <alignment horizontal="right"/>
    </xf>
    <xf numFmtId="2" fontId="15" fillId="8" borderId="8" xfId="2" applyNumberFormat="1" applyFont="1" applyFill="1" applyBorder="1" applyAlignment="1">
      <alignment horizontal="right"/>
    </xf>
    <xf numFmtId="2" fontId="10" fillId="0" borderId="8" xfId="2" applyNumberFormat="1" applyFont="1" applyFill="1" applyBorder="1" applyAlignment="1">
      <alignment horizontal="right" wrapText="1"/>
    </xf>
    <xf numFmtId="164" fontId="4" fillId="0" borderId="8" xfId="2" applyNumberFormat="1" applyFill="1" applyBorder="1" applyAlignment="1">
      <alignment horizontal="right"/>
    </xf>
    <xf numFmtId="164" fontId="4" fillId="0" borderId="8" xfId="2" applyNumberFormat="1" applyBorder="1" applyAlignment="1">
      <alignment horizontal="right"/>
    </xf>
    <xf numFmtId="166" fontId="12" fillId="5" borderId="8" xfId="3" applyNumberFormat="1" applyFont="1" applyFill="1" applyBorder="1" applyAlignment="1">
      <alignment horizontal="right"/>
    </xf>
    <xf numFmtId="166" fontId="17" fillId="4" borderId="8" xfId="3" applyNumberFormat="1" applyFont="1" applyFill="1" applyBorder="1" applyAlignment="1">
      <alignment horizontal="right"/>
    </xf>
    <xf numFmtId="166" fontId="12" fillId="8" borderId="8" xfId="3" applyNumberFormat="1" applyFont="1" applyFill="1" applyBorder="1" applyAlignment="1">
      <alignment horizontal="right"/>
    </xf>
    <xf numFmtId="166" fontId="17" fillId="8" borderId="8" xfId="3" applyNumberFormat="1" applyFont="1" applyFill="1" applyBorder="1" applyAlignment="1">
      <alignment horizontal="right"/>
    </xf>
    <xf numFmtId="166" fontId="14" fillId="6" borderId="8" xfId="3" applyNumberFormat="1" applyFont="1" applyFill="1" applyBorder="1" applyAlignment="1">
      <alignment horizontal="right"/>
    </xf>
    <xf numFmtId="166" fontId="14" fillId="8" borderId="8" xfId="3" applyNumberFormat="1" applyFont="1" applyFill="1" applyBorder="1" applyAlignment="1">
      <alignment horizontal="right"/>
    </xf>
    <xf numFmtId="166" fontId="15" fillId="0" borderId="8" xfId="2" applyNumberFormat="1" applyFont="1" applyFill="1" applyBorder="1" applyAlignment="1">
      <alignment horizontal="right"/>
    </xf>
    <xf numFmtId="166" fontId="15" fillId="8" borderId="8" xfId="2" applyNumberFormat="1" applyFont="1" applyFill="1" applyBorder="1" applyAlignment="1">
      <alignment horizontal="right"/>
    </xf>
    <xf numFmtId="166" fontId="12" fillId="5" borderId="8" xfId="1" applyNumberFormat="1" applyFont="1" applyFill="1" applyBorder="1" applyAlignment="1">
      <alignment horizontal="right"/>
    </xf>
    <xf numFmtId="166" fontId="17" fillId="4" borderId="8" xfId="1" applyNumberFormat="1" applyFont="1" applyFill="1" applyBorder="1" applyAlignment="1">
      <alignment horizontal="right"/>
    </xf>
    <xf numFmtId="166" fontId="12" fillId="8" borderId="8" xfId="1" applyNumberFormat="1" applyFont="1" applyFill="1" applyBorder="1" applyAlignment="1">
      <alignment horizontal="right"/>
    </xf>
    <xf numFmtId="166" fontId="17" fillId="8" borderId="8" xfId="1" applyNumberFormat="1" applyFont="1" applyFill="1" applyBorder="1" applyAlignment="1">
      <alignment horizontal="right"/>
    </xf>
    <xf numFmtId="166" fontId="14" fillId="6" borderId="8" xfId="1" applyNumberFormat="1" applyFont="1" applyFill="1" applyBorder="1" applyAlignment="1">
      <alignment horizontal="right"/>
    </xf>
    <xf numFmtId="166" fontId="14" fillId="8" borderId="8" xfId="1" applyNumberFormat="1" applyFont="1" applyFill="1" applyBorder="1" applyAlignment="1">
      <alignment horizontal="right"/>
    </xf>
    <xf numFmtId="166" fontId="15" fillId="0" borderId="8" xfId="0" applyNumberFormat="1" applyFont="1" applyFill="1" applyBorder="1" applyAlignment="1">
      <alignment horizontal="right"/>
    </xf>
    <xf numFmtId="166" fontId="15" fillId="8" borderId="8" xfId="0" applyNumberFormat="1" applyFont="1" applyFill="1" applyBorder="1" applyAlignment="1">
      <alignment horizontal="right"/>
    </xf>
    <xf numFmtId="164" fontId="0" fillId="0" borderId="0" xfId="0" applyNumberFormat="1" applyFill="1" applyAlignment="1">
      <alignment horizontal="right"/>
    </xf>
    <xf numFmtId="164" fontId="0" fillId="0" borderId="0" xfId="0" applyNumberFormat="1" applyAlignment="1">
      <alignment horizontal="right"/>
    </xf>
    <xf numFmtId="164" fontId="30" fillId="8" borderId="0" xfId="0" applyNumberFormat="1" applyFont="1" applyFill="1" applyAlignment="1">
      <alignment horizontal="right"/>
    </xf>
    <xf numFmtId="2" fontId="17" fillId="7" borderId="8" xfId="6" applyNumberFormat="1" applyFont="1" applyFill="1" applyBorder="1" applyAlignment="1">
      <alignment horizontal="right" vertical="center"/>
    </xf>
    <xf numFmtId="2" fontId="17" fillId="4" borderId="8" xfId="6" applyNumberFormat="1" applyFont="1" applyFill="1" applyBorder="1" applyAlignment="1">
      <alignment horizontal="right" vertical="center"/>
    </xf>
    <xf numFmtId="2" fontId="17" fillId="0" borderId="8" xfId="6" applyNumberFormat="1" applyFont="1" applyFill="1" applyBorder="1" applyAlignment="1">
      <alignment horizontal="right" vertical="center"/>
    </xf>
    <xf numFmtId="2" fontId="35" fillId="6" borderId="8" xfId="6" applyNumberFormat="1" applyFont="1" applyFill="1" applyBorder="1" applyAlignment="1">
      <alignment horizontal="right" vertical="center"/>
    </xf>
  </cellXfs>
  <cellStyles count="7">
    <cellStyle name="Comma" xfId="1" builtinId="3"/>
    <cellStyle name="Comma 2" xfId="3"/>
    <cellStyle name="Normal" xfId="0" builtinId="0"/>
    <cellStyle name="Normal 16" xfId="6"/>
    <cellStyle name="Normal 2" xfId="2"/>
    <cellStyle name="Normal 2 3 2" xfId="5"/>
    <cellStyle name="Normal 7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508806\Desktop\PUSRA%20COMBINED%20PC17%20031018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508806\Desktop\PUSIS%20Live\PUSIS%20LIVE%20Version%20+%20Reporting%20App\PUSIS%20Reporting%20%2006061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PSBD/Pesticide%20Usage/Pusg/PUS/SURVEYS/Protected%20Crops/EP17/EP17%20Tables%20&amp;%20Graphs/PC17%20Tables/PC17%20PREP%20Tables/PUSRA%20COMBINED%20PC17%20051018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PSBD/Pesticide%20Usage/Pusg/PUS/SURVEYS/Protected%20Crops/EP17/EP17%20Tables%20&amp;%20Graphs/EP17%20PREP%20Tables/PC17%20PREP%20Tables%202409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 Instructions"/>
      <sheetName val="Bugs and Enhancements"/>
      <sheetName val="Home"/>
      <sheetName val="Style"/>
      <sheetName val="Settings"/>
      <sheetName val="HoldingsKeyed"/>
      <sheetName val="Holdings"/>
      <sheetName val="Crops"/>
      <sheetName val="Treatments"/>
      <sheetName val="Sheet1"/>
      <sheetName val="Storage"/>
      <sheetName val="ProductRates"/>
      <sheetName val="ProductsUsed"/>
      <sheetName val="AdhocQuery"/>
      <sheetName val="Queries"/>
      <sheetName val="FERA Export"/>
      <sheetName val="Fera Export Holdings"/>
      <sheetName val="Fera Export Treatments"/>
      <sheetName val="Fera Export Crops"/>
      <sheetName val="standard Tables edited"/>
      <sheetName val="Standard Tables"/>
      <sheetName val="Example Format Main Tables"/>
      <sheetName val="Table 1"/>
      <sheetName val="TableA"/>
      <sheetName val="Table 2"/>
      <sheetName val="Table 2 (2)"/>
      <sheetName val="Table 2a"/>
      <sheetName val="Table 3"/>
      <sheetName val="Table 4a"/>
      <sheetName val="Table 4b"/>
      <sheetName val="Table 5"/>
      <sheetName val="Table 6"/>
      <sheetName val="Table 7"/>
      <sheetName val="Table 8"/>
      <sheetName val="Table 8b"/>
      <sheetName val="Table 9a"/>
      <sheetName val="Table 9b"/>
      <sheetName val="Table 10"/>
      <sheetName val="Table 11"/>
      <sheetName val="Table 11b"/>
      <sheetName val="Table 12"/>
      <sheetName val="Sheet38"/>
      <sheetName val="Sheet3"/>
      <sheetName val="Sheet5"/>
      <sheetName val="Sheet6"/>
      <sheetName val="Sheet9"/>
      <sheetName val="RST Brassicas"/>
      <sheetName val="RST Celery and parsley"/>
      <sheetName val="RST Lettuce"/>
      <sheetName val="RST Onions and leeks"/>
      <sheetName val="RST Other crops"/>
      <sheetName val="RST Tomatoes"/>
    </sheetNames>
    <sheetDataSet>
      <sheetData sheetId="0"/>
      <sheetData sheetId="1"/>
      <sheetData sheetId="2">
        <row r="5">
          <cell r="C5" t="str">
            <v>PC/2017</v>
          </cell>
        </row>
      </sheetData>
      <sheetData sheetId="3"/>
      <sheetData sheetId="4">
        <row r="4">
          <cell r="C4">
            <v>30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 Instructions"/>
      <sheetName val="Bugs and Enhancements"/>
      <sheetName val="Home"/>
      <sheetName val="Style"/>
      <sheetName val="Settings"/>
      <sheetName val="HoldingsKeyed"/>
      <sheetName val="Holdings"/>
      <sheetName val="Crops"/>
      <sheetName val="Treatments"/>
      <sheetName val="Sheet1"/>
      <sheetName val="Storage"/>
      <sheetName val="ProductRates"/>
      <sheetName val="ProductsUsed"/>
      <sheetName val="AdhocQuery"/>
      <sheetName val="Queries"/>
      <sheetName val="FERA Export"/>
      <sheetName val="Fera Export Holdings"/>
      <sheetName val="Fera Export Treatments"/>
      <sheetName val="Fera Export Crops"/>
      <sheetName val="standard Tables edited"/>
      <sheetName val="Standard Tables"/>
      <sheetName val="Example Format Main Tables"/>
      <sheetName val="Table 1"/>
      <sheetName val="TableA"/>
      <sheetName val="Table 2"/>
      <sheetName val="Table 2a"/>
      <sheetName val="Table 3"/>
      <sheetName val="Table 4a"/>
      <sheetName val="Table 4b"/>
      <sheetName val="Table 5"/>
      <sheetName val="Table 6"/>
      <sheetName val="Table 7"/>
      <sheetName val="Table 8"/>
      <sheetName val="Table 8b"/>
      <sheetName val="Table 9a"/>
      <sheetName val="Table 9b"/>
      <sheetName val="Table 10"/>
      <sheetName val="Table 11"/>
      <sheetName val="Table 11b"/>
      <sheetName val="Table 12"/>
      <sheetName val="Sheet38"/>
      <sheetName val="Sheet3"/>
      <sheetName val="RST Arable Silage"/>
      <sheetName val="RST Arable Silage (Undersown)"/>
      <sheetName val="RST Enclosed Grazing"/>
      <sheetName val="RST Fodder Beet"/>
      <sheetName val="RST Fodder Kale"/>
      <sheetName val="RST Fodder Maize"/>
      <sheetName val="RST Fodder Rape"/>
      <sheetName val="RST Fodder Swede"/>
      <sheetName val="RST Fodder Turnip"/>
      <sheetName val="RST Grass Reseed"/>
      <sheetName val="RST Hay"/>
      <sheetName val="RST Haylage"/>
      <sheetName val="RST Rough Grazing"/>
      <sheetName val="RST Silage 1st Cut"/>
      <sheetName val="RST Silage 2nd Cut"/>
      <sheetName val="RST Silage 3rd Cut"/>
      <sheetName val="RST Silage 4th Cut"/>
    </sheetNames>
    <sheetDataSet>
      <sheetData sheetId="0"/>
      <sheetData sheetId="1"/>
      <sheetData sheetId="2">
        <row r="5">
          <cell r="C5" t="str">
            <v>GRA/2017</v>
          </cell>
        </row>
      </sheetData>
      <sheetData sheetId="3"/>
      <sheetData sheetId="4">
        <row r="4">
          <cell r="C4">
            <v>29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 Instructions"/>
      <sheetName val="Bugs and Enhancements"/>
      <sheetName val="Home"/>
      <sheetName val="Style"/>
      <sheetName val="Settings"/>
      <sheetName val="HoldingsKeyed"/>
      <sheetName val="Holdings"/>
      <sheetName val="Crops"/>
      <sheetName val="Treatments"/>
      <sheetName val="Sheet1"/>
      <sheetName val="Storage"/>
      <sheetName val="ProductRates"/>
      <sheetName val="ProductsUsed"/>
      <sheetName val="AdhocQuery"/>
      <sheetName val="Queries"/>
      <sheetName val="FERA Export"/>
      <sheetName val="Fera Export Holdings"/>
      <sheetName val="Fera Export Treatments"/>
      <sheetName val="Fera Export Crops"/>
      <sheetName val="standard Tables edited"/>
      <sheetName val="Standard Tables"/>
      <sheetName val="Example Format Main Tables"/>
      <sheetName val="Table 1"/>
      <sheetName val="TableA"/>
      <sheetName val="Table 2"/>
      <sheetName val="Table 2 (2)"/>
      <sheetName val="Table 2a"/>
      <sheetName val="Table 3"/>
      <sheetName val="Table 4a"/>
      <sheetName val="Table 4b"/>
      <sheetName val="Table 5"/>
      <sheetName val="Table 6"/>
      <sheetName val="Table 7"/>
      <sheetName val="Table 8"/>
      <sheetName val="Table 8b"/>
      <sheetName val="Table 9a"/>
      <sheetName val="Table 9b"/>
      <sheetName val="Table 10"/>
      <sheetName val="Table 11"/>
      <sheetName val="Table 11b"/>
      <sheetName val="Table 12"/>
      <sheetName val="Sheet38"/>
      <sheetName val="Sheet3"/>
      <sheetName val="Sheet5"/>
      <sheetName val="Sheet6"/>
      <sheetName val="Sheet9"/>
      <sheetName val="RST Brassicas"/>
      <sheetName val="RST Celery and parsley"/>
      <sheetName val="RST Lettuce"/>
      <sheetName val="RST Onions and leeks"/>
      <sheetName val="RST Other crops"/>
      <sheetName val="RST Tomatoes"/>
      <sheetName val="Table 17 Comparison"/>
      <sheetName val="Table 18 Comparison"/>
    </sheetNames>
    <sheetDataSet>
      <sheetData sheetId="0"/>
      <sheetData sheetId="1"/>
      <sheetData sheetId="2">
        <row r="5">
          <cell r="C5" t="str">
            <v>PC/2017</v>
          </cell>
        </row>
      </sheetData>
      <sheetData sheetId="3"/>
      <sheetData sheetId="4">
        <row r="4">
          <cell r="C4">
            <v>30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 Instructions"/>
      <sheetName val="Bugs and Enhancements"/>
      <sheetName val="Home"/>
      <sheetName val="Style"/>
      <sheetName val="Settings"/>
      <sheetName val="HoldingsKeyed"/>
      <sheetName val="Holdings"/>
      <sheetName val="Crops"/>
      <sheetName val="Treatments"/>
      <sheetName val="Sheet1"/>
      <sheetName val="Storage"/>
      <sheetName val="ProductRates"/>
      <sheetName val="ProductsUsed"/>
      <sheetName val="AdhocQuery"/>
      <sheetName val="Queries"/>
      <sheetName val="FERA Export"/>
      <sheetName val="Fera Export Holdings"/>
      <sheetName val="Fera Export Treatments"/>
      <sheetName val="Fera Export Crops"/>
      <sheetName val="standard Tables edited"/>
      <sheetName val="Standard Tables"/>
      <sheetName val="Example Format Main Tables"/>
      <sheetName val="Table 1X"/>
      <sheetName val="TableAX"/>
      <sheetName val="Table 2X"/>
      <sheetName val="Table 1"/>
      <sheetName val="Table 2"/>
      <sheetName val="Table 3a"/>
      <sheetName val="Table 3b"/>
      <sheetName val="Table 4"/>
      <sheetName val="Table 4 (2)"/>
      <sheetName val="Table 5"/>
      <sheetName val="Table 7"/>
      <sheetName val="Table 8"/>
      <sheetName val="Table 8 (2)"/>
      <sheetName val="Table 8b"/>
      <sheetName val="Table 9a"/>
      <sheetName val="Table 9a (2)"/>
      <sheetName val="Table 9a (3)"/>
      <sheetName val="Table 9b"/>
      <sheetName val="Table 9b (2)"/>
      <sheetName val="Table 9b (3)"/>
      <sheetName val="Table 10"/>
      <sheetName val="Table 10 (2)"/>
      <sheetName val="Table 10 (3)"/>
      <sheetName val="Table 11"/>
      <sheetName val="Table 11b"/>
      <sheetName val="Table 12"/>
      <sheetName val="Sheet38"/>
      <sheetName val="Sheet3"/>
      <sheetName val="RST Brassicas"/>
      <sheetName val="RST Celery and parsley"/>
      <sheetName val="RST Beetroot - for propagation"/>
      <sheetName val="RST Broccoli - for propagation"/>
      <sheetName val="Sheet5"/>
    </sheetNames>
    <sheetDataSet>
      <sheetData sheetId="0" refreshError="1"/>
      <sheetData sheetId="1" refreshError="1"/>
      <sheetData sheetId="2">
        <row r="5">
          <cell r="C5" t="str">
            <v>PC/2017</v>
          </cell>
        </row>
      </sheetData>
      <sheetData sheetId="3" refreshError="1"/>
      <sheetData sheetId="4">
        <row r="4">
          <cell r="C4">
            <v>30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C13"/>
  <sheetViews>
    <sheetView showGridLines="0" tabSelected="1" workbookViewId="0">
      <selection activeCell="E1" sqref="E1"/>
    </sheetView>
  </sheetViews>
  <sheetFormatPr defaultRowHeight="12.75" x14ac:dyDescent="0.2"/>
  <cols>
    <col min="1" max="1" width="30.7109375" customWidth="1"/>
    <col min="2" max="2" width="13.42578125" style="10" customWidth="1"/>
    <col min="3" max="3" width="13.28515625" style="10" customWidth="1"/>
  </cols>
  <sheetData>
    <row r="1" spans="1:3" s="3" customFormat="1" ht="15" customHeight="1" x14ac:dyDescent="0.25">
      <c r="A1" s="1" t="s">
        <v>18</v>
      </c>
      <c r="B1" s="2"/>
      <c r="C1" s="2"/>
    </row>
    <row r="2" spans="1:3" s="5" customFormat="1" ht="15" customHeight="1" x14ac:dyDescent="0.25">
      <c r="A2" s="1" t="s">
        <v>0</v>
      </c>
      <c r="B2" s="4"/>
      <c r="C2" s="4"/>
    </row>
    <row r="3" spans="1:3" s="5" customFormat="1" ht="15" customHeight="1" x14ac:dyDescent="0.2">
      <c r="B3" s="4"/>
      <c r="C3" s="4"/>
    </row>
    <row r="4" spans="1:3" ht="36" customHeight="1" thickBot="1" x14ac:dyDescent="0.25">
      <c r="A4" s="11" t="s">
        <v>1</v>
      </c>
      <c r="B4" s="12" t="s">
        <v>2</v>
      </c>
      <c r="C4" s="12" t="s">
        <v>3</v>
      </c>
    </row>
    <row r="5" spans="1:3" s="8" customFormat="1" ht="3.75" customHeight="1" thickTop="1" x14ac:dyDescent="0.2">
      <c r="A5" s="7"/>
      <c r="B5" s="7"/>
      <c r="C5" s="7"/>
    </row>
    <row r="6" spans="1:3" x14ac:dyDescent="0.2">
      <c r="A6" s="9" t="s">
        <v>34</v>
      </c>
      <c r="B6" s="191">
        <v>10</v>
      </c>
      <c r="C6" s="192">
        <v>2.4177999999999997</v>
      </c>
    </row>
    <row r="7" spans="1:3" x14ac:dyDescent="0.2">
      <c r="A7" s="9" t="s">
        <v>4</v>
      </c>
      <c r="B7" s="191">
        <v>6</v>
      </c>
      <c r="C7" s="192">
        <v>0.3886</v>
      </c>
    </row>
    <row r="8" spans="1:3" x14ac:dyDescent="0.2">
      <c r="A8" s="9" t="s">
        <v>5</v>
      </c>
      <c r="B8" s="191">
        <v>4</v>
      </c>
      <c r="C8" s="192">
        <v>12.6358</v>
      </c>
    </row>
    <row r="9" spans="1:3" x14ac:dyDescent="0.2">
      <c r="A9" s="9" t="s">
        <v>6</v>
      </c>
      <c r="B9" s="191">
        <v>3</v>
      </c>
      <c r="C9" s="192">
        <v>0.38540000000000002</v>
      </c>
    </row>
    <row r="10" spans="1:3" x14ac:dyDescent="0.2">
      <c r="A10" s="9" t="s">
        <v>7</v>
      </c>
      <c r="B10" s="191">
        <v>7</v>
      </c>
      <c r="C10" s="192">
        <v>0.73199999999999998</v>
      </c>
    </row>
    <row r="11" spans="1:3" x14ac:dyDescent="0.2">
      <c r="A11" s="9" t="s">
        <v>8</v>
      </c>
      <c r="B11" s="191">
        <v>12</v>
      </c>
      <c r="C11" s="192">
        <v>0.27679999999999999</v>
      </c>
    </row>
    <row r="12" spans="1:3" ht="3.75" customHeight="1" x14ac:dyDescent="0.2">
      <c r="B12" s="193"/>
      <c r="C12" s="193"/>
    </row>
    <row r="13" spans="1:3" x14ac:dyDescent="0.2">
      <c r="A13" s="13" t="s">
        <v>9</v>
      </c>
      <c r="B13" s="194">
        <f>SUM(B6:B11)</f>
        <v>42</v>
      </c>
      <c r="C13" s="195">
        <f>SUM(C6:C11)</f>
        <v>16.836400000000001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7"/>
  <dimension ref="A1:AU117"/>
  <sheetViews>
    <sheetView showGridLines="0" zoomScaleNormal="100" workbookViewId="0">
      <selection activeCell="J1" sqref="J1"/>
    </sheetView>
  </sheetViews>
  <sheetFormatPr defaultRowHeight="15" x14ac:dyDescent="0.25"/>
  <cols>
    <col min="1" max="1" width="40.7109375" style="81" customWidth="1"/>
    <col min="2" max="7" width="10.7109375" style="80" customWidth="1"/>
    <col min="8" max="8" width="11.7109375" style="80" customWidth="1"/>
    <col min="9" max="47" width="12.7109375" style="80" customWidth="1"/>
    <col min="48" max="51" width="12.7109375" style="81" customWidth="1"/>
    <col min="52" max="16384" width="9.140625" style="81"/>
  </cols>
  <sheetData>
    <row r="1" spans="1:47" s="67" customFormat="1" ht="15" customHeight="1" x14ac:dyDescent="0.25">
      <c r="A1" s="1" t="s">
        <v>80</v>
      </c>
    </row>
    <row r="2" spans="1:47" s="70" customFormat="1" ht="15" customHeight="1" x14ac:dyDescent="0.2">
      <c r="A2" s="101"/>
    </row>
    <row r="3" spans="1:47" s="70" customFormat="1" ht="15" customHeight="1" x14ac:dyDescent="0.2">
      <c r="A3" s="71"/>
      <c r="B3" s="188" t="s">
        <v>1</v>
      </c>
      <c r="C3" s="188"/>
      <c r="D3" s="188"/>
      <c r="E3" s="188"/>
      <c r="F3" s="188"/>
      <c r="G3" s="188"/>
      <c r="H3" s="72"/>
    </row>
    <row r="4" spans="1:47" s="70" customFormat="1" ht="6" customHeight="1" x14ac:dyDescent="0.2">
      <c r="A4" s="71"/>
      <c r="B4" s="73"/>
      <c r="C4" s="73"/>
      <c r="D4" s="73"/>
      <c r="E4" s="73"/>
      <c r="F4" s="73"/>
      <c r="G4" s="73"/>
      <c r="H4" s="72"/>
    </row>
    <row r="5" spans="1:47" s="6" customFormat="1" ht="36" customHeight="1" thickBot="1" x14ac:dyDescent="0.25">
      <c r="A5" s="97" t="s">
        <v>45</v>
      </c>
      <c r="B5" s="98" t="s">
        <v>34</v>
      </c>
      <c r="C5" s="98" t="s">
        <v>4</v>
      </c>
      <c r="D5" s="98" t="s">
        <v>6</v>
      </c>
      <c r="E5" s="98" t="s">
        <v>5</v>
      </c>
      <c r="F5" s="98" t="s">
        <v>7</v>
      </c>
      <c r="G5" s="98" t="s">
        <v>8</v>
      </c>
      <c r="H5" s="98" t="s">
        <v>36</v>
      </c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 t="s">
        <v>81</v>
      </c>
      <c r="AU5" s="75"/>
    </row>
    <row r="6" spans="1:47" s="78" customFormat="1" ht="3.75" customHeight="1" thickTop="1" x14ac:dyDescent="0.2">
      <c r="A6" s="76"/>
      <c r="B6" s="76"/>
      <c r="C6" s="76"/>
      <c r="D6" s="76"/>
      <c r="E6" s="76"/>
      <c r="F6" s="76"/>
      <c r="G6" s="76"/>
      <c r="H6" s="76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5"/>
    </row>
    <row r="7" spans="1:47" ht="19.5" customHeight="1" x14ac:dyDescent="0.3">
      <c r="A7" s="100" t="s">
        <v>22</v>
      </c>
      <c r="B7" s="79"/>
      <c r="C7" s="79"/>
      <c r="D7" s="79"/>
      <c r="E7" s="79"/>
      <c r="F7" s="79"/>
      <c r="G7" s="79"/>
      <c r="H7" s="79"/>
    </row>
    <row r="8" spans="1:47" ht="3.75" customHeight="1" x14ac:dyDescent="0.25">
      <c r="A8" s="82"/>
      <c r="B8" s="82"/>
      <c r="C8" s="82"/>
      <c r="D8" s="82"/>
      <c r="E8" s="82"/>
      <c r="F8" s="82"/>
      <c r="G8" s="82"/>
      <c r="H8" s="82"/>
    </row>
    <row r="9" spans="1:47" ht="15" customHeight="1" x14ac:dyDescent="0.25">
      <c r="A9" s="62" t="s">
        <v>48</v>
      </c>
      <c r="B9" s="83" t="s">
        <v>16</v>
      </c>
      <c r="C9" s="83">
        <v>0.18113403759002686</v>
      </c>
      <c r="D9" s="83">
        <v>0.12133380508422852</v>
      </c>
      <c r="E9" s="83">
        <v>4.0949999999999998</v>
      </c>
      <c r="F9" s="83">
        <v>0.14083388090133667</v>
      </c>
      <c r="G9" s="83">
        <v>8.0166978359222402E-2</v>
      </c>
      <c r="H9" s="84">
        <v>4.6184687019348143</v>
      </c>
    </row>
    <row r="10" spans="1:47" s="85" customFormat="1" ht="15" customHeight="1" x14ac:dyDescent="0.25">
      <c r="A10" s="62" t="s">
        <v>49</v>
      </c>
      <c r="B10" s="83">
        <v>0.76121272000000006</v>
      </c>
      <c r="C10" s="83" t="s">
        <v>16</v>
      </c>
      <c r="D10" s="83" t="s">
        <v>16</v>
      </c>
      <c r="E10" s="83">
        <v>5.8616999999999999</v>
      </c>
      <c r="F10" s="83" t="s">
        <v>16</v>
      </c>
      <c r="G10" s="83" t="s">
        <v>16</v>
      </c>
      <c r="H10" s="84">
        <v>6.6229127200000004</v>
      </c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</row>
    <row r="11" spans="1:47" s="85" customFormat="1" ht="15" customHeight="1" x14ac:dyDescent="0.25">
      <c r="A11" s="62" t="s">
        <v>50</v>
      </c>
      <c r="B11" s="83" t="s">
        <v>16</v>
      </c>
      <c r="C11" s="83" t="s">
        <v>51</v>
      </c>
      <c r="D11" s="83" t="s">
        <v>16</v>
      </c>
      <c r="E11" s="83" t="s">
        <v>16</v>
      </c>
      <c r="F11" s="83" t="s">
        <v>16</v>
      </c>
      <c r="G11" s="83" t="s">
        <v>16</v>
      </c>
      <c r="H11" s="84" t="s">
        <v>51</v>
      </c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</row>
    <row r="12" spans="1:47" s="85" customFormat="1" ht="15" customHeight="1" x14ac:dyDescent="0.25">
      <c r="A12" s="62" t="s">
        <v>52</v>
      </c>
      <c r="B12" s="83">
        <v>1.1845625</v>
      </c>
      <c r="C12" s="83">
        <v>5.5750000000000001E-2</v>
      </c>
      <c r="D12" s="83" t="s">
        <v>16</v>
      </c>
      <c r="E12" s="83">
        <v>3.65625</v>
      </c>
      <c r="F12" s="83" t="s">
        <v>16</v>
      </c>
      <c r="G12" s="83" t="s">
        <v>51</v>
      </c>
      <c r="H12" s="84">
        <v>4.9233624999999996</v>
      </c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</row>
    <row r="13" spans="1:47" s="87" customFormat="1" ht="15" customHeight="1" x14ac:dyDescent="0.25">
      <c r="A13" s="62" t="s">
        <v>53</v>
      </c>
      <c r="B13" s="83" t="s">
        <v>51</v>
      </c>
      <c r="C13" s="83" t="s">
        <v>16</v>
      </c>
      <c r="D13" s="83" t="s">
        <v>16</v>
      </c>
      <c r="E13" s="83">
        <v>2.1059999999999999</v>
      </c>
      <c r="F13" s="83" t="s">
        <v>16</v>
      </c>
      <c r="G13" s="83" t="s">
        <v>16</v>
      </c>
      <c r="H13" s="84">
        <v>2.1477437999999998</v>
      </c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</row>
    <row r="14" spans="1:47" s="88" customFormat="1" ht="15" customHeight="1" x14ac:dyDescent="0.25">
      <c r="A14" s="62" t="s">
        <v>54</v>
      </c>
      <c r="B14" s="83" t="s">
        <v>16</v>
      </c>
      <c r="C14" s="83" t="s">
        <v>16</v>
      </c>
      <c r="D14" s="83" t="s">
        <v>16</v>
      </c>
      <c r="E14" s="83">
        <v>4.3874999999999993</v>
      </c>
      <c r="F14" s="83" t="s">
        <v>16</v>
      </c>
      <c r="G14" s="83" t="s">
        <v>16</v>
      </c>
      <c r="H14" s="84">
        <v>4.3874999999999993</v>
      </c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</row>
    <row r="15" spans="1:47" ht="15" customHeight="1" x14ac:dyDescent="0.25">
      <c r="A15" s="62" t="s">
        <v>55</v>
      </c>
      <c r="B15" s="83">
        <v>2.5510100000000002</v>
      </c>
      <c r="C15" s="83" t="s">
        <v>16</v>
      </c>
      <c r="D15" s="83" t="s">
        <v>16</v>
      </c>
      <c r="E15" s="83" t="s">
        <v>16</v>
      </c>
      <c r="F15" s="83" t="s">
        <v>16</v>
      </c>
      <c r="G15" s="83" t="s">
        <v>16</v>
      </c>
      <c r="H15" s="84">
        <v>2.5510100000000002</v>
      </c>
    </row>
    <row r="16" spans="1:47" ht="15" customHeight="1" x14ac:dyDescent="0.25">
      <c r="A16" s="62" t="s">
        <v>56</v>
      </c>
      <c r="B16" s="83">
        <v>1.8345671328735351</v>
      </c>
      <c r="C16" s="83" t="s">
        <v>16</v>
      </c>
      <c r="D16" s="83" t="s">
        <v>16</v>
      </c>
      <c r="E16" s="83">
        <v>15.834004245758056</v>
      </c>
      <c r="F16" s="83" t="s">
        <v>16</v>
      </c>
      <c r="G16" s="83" t="s">
        <v>16</v>
      </c>
      <c r="H16" s="84">
        <v>17.66857137863159</v>
      </c>
    </row>
    <row r="17" spans="1:47" ht="15" customHeight="1" x14ac:dyDescent="0.25">
      <c r="A17" s="62" t="s">
        <v>57</v>
      </c>
      <c r="B17" s="83" t="s">
        <v>16</v>
      </c>
      <c r="C17" s="83" t="s">
        <v>16</v>
      </c>
      <c r="D17" s="83" t="s">
        <v>16</v>
      </c>
      <c r="E17" s="83">
        <v>11.912939999999999</v>
      </c>
      <c r="F17" s="83" t="s">
        <v>16</v>
      </c>
      <c r="G17" s="83" t="s">
        <v>16</v>
      </c>
      <c r="H17" s="84">
        <v>11.912939999999999</v>
      </c>
    </row>
    <row r="18" spans="1:47" ht="15" customHeight="1" x14ac:dyDescent="0.25">
      <c r="A18" s="62" t="s">
        <v>58</v>
      </c>
      <c r="B18" s="83" t="s">
        <v>16</v>
      </c>
      <c r="C18" s="83" t="s">
        <v>16</v>
      </c>
      <c r="D18" s="83" t="s">
        <v>16</v>
      </c>
      <c r="E18" s="83">
        <v>1.7549999999999999</v>
      </c>
      <c r="F18" s="83" t="s">
        <v>16</v>
      </c>
      <c r="G18" s="83" t="s">
        <v>16</v>
      </c>
      <c r="H18" s="84">
        <v>1.7549999999999999</v>
      </c>
    </row>
    <row r="19" spans="1:47" ht="15" customHeight="1" x14ac:dyDescent="0.25">
      <c r="A19" s="62" t="s">
        <v>59</v>
      </c>
      <c r="B19" s="83">
        <v>7.1791364957128891</v>
      </c>
      <c r="C19" s="83" t="s">
        <v>16</v>
      </c>
      <c r="D19" s="83" t="s">
        <v>16</v>
      </c>
      <c r="E19" s="83" t="s">
        <v>16</v>
      </c>
      <c r="F19" s="83" t="s">
        <v>16</v>
      </c>
      <c r="G19" s="83" t="s">
        <v>16</v>
      </c>
      <c r="H19" s="84">
        <v>7.1791364957128891</v>
      </c>
    </row>
    <row r="20" spans="1:47" ht="15" customHeight="1" x14ac:dyDescent="0.25">
      <c r="A20" s="62" t="s">
        <v>60</v>
      </c>
      <c r="B20" s="83">
        <v>1.6640064697265622</v>
      </c>
      <c r="C20" s="83" t="s">
        <v>16</v>
      </c>
      <c r="D20" s="83" t="s">
        <v>16</v>
      </c>
      <c r="E20" s="83" t="s">
        <v>16</v>
      </c>
      <c r="F20" s="83" t="s">
        <v>16</v>
      </c>
      <c r="G20" s="83" t="s">
        <v>16</v>
      </c>
      <c r="H20" s="84">
        <v>1.6640064697265622</v>
      </c>
    </row>
    <row r="21" spans="1:47" ht="3.75" customHeight="1" x14ac:dyDescent="0.25">
      <c r="A21" s="89"/>
      <c r="B21" s="90"/>
      <c r="C21" s="90"/>
      <c r="D21" s="90"/>
      <c r="E21" s="90"/>
      <c r="F21" s="90"/>
      <c r="G21" s="90"/>
      <c r="H21" s="91"/>
    </row>
    <row r="22" spans="1:47" ht="15" customHeight="1" x14ac:dyDescent="0.25">
      <c r="A22" s="64" t="s">
        <v>61</v>
      </c>
      <c r="B22" s="99">
        <v>15.216239118312988</v>
      </c>
      <c r="C22" s="99">
        <v>0.25078403759002688</v>
      </c>
      <c r="D22" s="99">
        <v>0.12133380508422852</v>
      </c>
      <c r="E22" s="99">
        <v>49.608394245758056</v>
      </c>
      <c r="F22" s="99">
        <v>0.14083388090133667</v>
      </c>
      <c r="G22" s="99">
        <v>0.10696697835922239</v>
      </c>
      <c r="H22" s="99">
        <v>65.444552066005855</v>
      </c>
    </row>
    <row r="23" spans="1:47" ht="9" customHeight="1" x14ac:dyDescent="0.25">
      <c r="A23" s="92"/>
      <c r="B23" s="230"/>
      <c r="C23" s="230"/>
      <c r="D23" s="230"/>
      <c r="E23" s="230"/>
      <c r="F23" s="230"/>
      <c r="G23" s="230"/>
      <c r="H23" s="230"/>
    </row>
    <row r="24" spans="1:47" ht="19.5" customHeight="1" x14ac:dyDescent="0.3">
      <c r="A24" s="100" t="s">
        <v>23</v>
      </c>
      <c r="B24" s="231"/>
      <c r="C24" s="231"/>
      <c r="D24" s="231"/>
      <c r="E24" s="231"/>
      <c r="F24" s="231"/>
      <c r="G24" s="231"/>
      <c r="H24" s="231"/>
    </row>
    <row r="25" spans="1:47" ht="3.75" customHeight="1" x14ac:dyDescent="0.25">
      <c r="A25" s="82"/>
      <c r="B25" s="232"/>
      <c r="C25" s="232"/>
      <c r="D25" s="232"/>
      <c r="E25" s="232"/>
      <c r="F25" s="232"/>
      <c r="G25" s="232"/>
      <c r="H25" s="232"/>
    </row>
    <row r="26" spans="1:47" ht="15" customHeight="1" x14ac:dyDescent="0.25">
      <c r="A26" s="62" t="s">
        <v>62</v>
      </c>
      <c r="B26" s="83">
        <v>143.124</v>
      </c>
      <c r="C26" s="83" t="s">
        <v>16</v>
      </c>
      <c r="D26" s="83" t="s">
        <v>16</v>
      </c>
      <c r="E26" s="83" t="s">
        <v>16</v>
      </c>
      <c r="F26" s="83" t="s">
        <v>16</v>
      </c>
      <c r="G26" s="83" t="s">
        <v>51</v>
      </c>
      <c r="H26" s="84">
        <v>143.136</v>
      </c>
    </row>
    <row r="27" spans="1:47" s="85" customFormat="1" ht="15" customHeight="1" x14ac:dyDescent="0.25">
      <c r="A27" s="62" t="s">
        <v>63</v>
      </c>
      <c r="B27" s="83" t="s">
        <v>16</v>
      </c>
      <c r="C27" s="83" t="s">
        <v>16</v>
      </c>
      <c r="D27" s="83" t="s">
        <v>16</v>
      </c>
      <c r="E27" s="83">
        <v>0.29835</v>
      </c>
      <c r="F27" s="83" t="s">
        <v>16</v>
      </c>
      <c r="G27" s="83" t="s">
        <v>16</v>
      </c>
      <c r="H27" s="84">
        <v>0.29835</v>
      </c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</row>
    <row r="28" spans="1:47" s="85" customFormat="1" ht="15" customHeight="1" x14ac:dyDescent="0.25">
      <c r="A28" s="62" t="s">
        <v>64</v>
      </c>
      <c r="B28" s="83" t="s">
        <v>16</v>
      </c>
      <c r="C28" s="83" t="s">
        <v>16</v>
      </c>
      <c r="D28" s="83" t="s">
        <v>16</v>
      </c>
      <c r="E28" s="83">
        <v>1.4624999999999999</v>
      </c>
      <c r="F28" s="83" t="s">
        <v>16</v>
      </c>
      <c r="G28" s="83" t="s">
        <v>16</v>
      </c>
      <c r="H28" s="84">
        <v>1.4624999999999999</v>
      </c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</row>
    <row r="29" spans="1:47" s="85" customFormat="1" ht="15" customHeight="1" x14ac:dyDescent="0.25">
      <c r="A29" s="62" t="s">
        <v>65</v>
      </c>
      <c r="B29" s="83" t="s">
        <v>16</v>
      </c>
      <c r="C29" s="83" t="s">
        <v>16</v>
      </c>
      <c r="D29" s="83" t="s">
        <v>16</v>
      </c>
      <c r="E29" s="83">
        <v>0.84239999999999993</v>
      </c>
      <c r="F29" s="83" t="s">
        <v>16</v>
      </c>
      <c r="G29" s="83" t="s">
        <v>16</v>
      </c>
      <c r="H29" s="84">
        <v>0.84239999999999993</v>
      </c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</row>
    <row r="30" spans="1:47" s="87" customFormat="1" ht="15" customHeight="1" x14ac:dyDescent="0.25">
      <c r="A30" s="62" t="s">
        <v>66</v>
      </c>
      <c r="B30" s="83" t="s">
        <v>16</v>
      </c>
      <c r="C30" s="83" t="s">
        <v>16</v>
      </c>
      <c r="D30" s="83" t="s">
        <v>16</v>
      </c>
      <c r="E30" s="83">
        <v>0.87749999999999995</v>
      </c>
      <c r="F30" s="83" t="s">
        <v>16</v>
      </c>
      <c r="G30" s="83" t="s">
        <v>16</v>
      </c>
      <c r="H30" s="84">
        <v>0.87749999999999995</v>
      </c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</row>
    <row r="31" spans="1:47" s="88" customFormat="1" ht="3.75" customHeight="1" x14ac:dyDescent="0.25">
      <c r="A31" s="89"/>
      <c r="B31" s="90"/>
      <c r="C31" s="90"/>
      <c r="D31" s="90"/>
      <c r="E31" s="90"/>
      <c r="F31" s="90"/>
      <c r="G31" s="90"/>
      <c r="H31" s="91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</row>
    <row r="32" spans="1:47" ht="15" customHeight="1" x14ac:dyDescent="0.25">
      <c r="A32" s="64" t="s">
        <v>67</v>
      </c>
      <c r="B32" s="99">
        <v>143.124</v>
      </c>
      <c r="C32" s="99" t="s">
        <v>16</v>
      </c>
      <c r="D32" s="99" t="s">
        <v>16</v>
      </c>
      <c r="E32" s="99">
        <v>3.48075</v>
      </c>
      <c r="F32" s="99" t="s">
        <v>16</v>
      </c>
      <c r="G32" s="99" t="s">
        <v>51</v>
      </c>
      <c r="H32" s="99">
        <v>146.61675</v>
      </c>
    </row>
    <row r="33" spans="2:47" ht="9" customHeight="1" x14ac:dyDescent="0.25"/>
    <row r="34" spans="2:47" ht="19.5" customHeight="1" x14ac:dyDescent="0.25"/>
    <row r="35" spans="2:47" ht="3.75" customHeight="1" x14ac:dyDescent="0.25"/>
    <row r="36" spans="2:47" ht="15" customHeight="1" x14ac:dyDescent="0.25"/>
    <row r="37" spans="2:47" s="85" customFormat="1" ht="15" customHeight="1" x14ac:dyDescent="0.25"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</row>
    <row r="38" spans="2:47" s="85" customFormat="1" ht="15" customHeight="1" x14ac:dyDescent="0.25"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80"/>
      <c r="AS38" s="80"/>
      <c r="AT38" s="80"/>
      <c r="AU38" s="80"/>
    </row>
    <row r="39" spans="2:47" s="85" customFormat="1" ht="3.75" customHeight="1" x14ac:dyDescent="0.25"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80"/>
      <c r="AS39" s="80"/>
      <c r="AT39" s="80"/>
      <c r="AU39" s="80"/>
    </row>
    <row r="40" spans="2:47" s="87" customFormat="1" ht="15" customHeight="1" x14ac:dyDescent="0.25"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</row>
    <row r="41" spans="2:47" s="80" customFormat="1" x14ac:dyDescent="0.25"/>
    <row r="42" spans="2:47" s="80" customFormat="1" x14ac:dyDescent="0.25"/>
    <row r="43" spans="2:47" s="80" customFormat="1" x14ac:dyDescent="0.25"/>
    <row r="44" spans="2:47" s="80" customFormat="1" x14ac:dyDescent="0.25">
      <c r="B44" s="102"/>
      <c r="C44" s="102"/>
      <c r="D44" s="102"/>
      <c r="E44" s="102"/>
      <c r="F44" s="102"/>
      <c r="G44" s="102"/>
      <c r="H44" s="102"/>
    </row>
    <row r="45" spans="2:47" s="80" customFormat="1" x14ac:dyDescent="0.25">
      <c r="B45" s="102"/>
      <c r="C45" s="102"/>
      <c r="D45" s="102"/>
      <c r="E45" s="102"/>
      <c r="F45" s="102"/>
      <c r="G45" s="102"/>
      <c r="H45" s="102"/>
    </row>
    <row r="46" spans="2:47" s="80" customFormat="1" x14ac:dyDescent="0.25">
      <c r="B46" s="102"/>
      <c r="C46" s="102"/>
      <c r="D46" s="102"/>
      <c r="E46" s="102"/>
      <c r="F46" s="102"/>
      <c r="G46" s="102"/>
      <c r="H46" s="102"/>
    </row>
    <row r="47" spans="2:47" s="80" customFormat="1" x14ac:dyDescent="0.25">
      <c r="B47" s="102"/>
      <c r="C47" s="102"/>
      <c r="D47" s="102"/>
      <c r="E47" s="102"/>
      <c r="F47" s="102"/>
      <c r="G47" s="102"/>
      <c r="H47" s="102"/>
    </row>
    <row r="48" spans="2:47" s="80" customFormat="1" x14ac:dyDescent="0.25">
      <c r="B48" s="102"/>
      <c r="C48" s="102"/>
      <c r="D48" s="102"/>
      <c r="E48" s="102"/>
      <c r="F48" s="102"/>
      <c r="G48" s="102"/>
      <c r="H48" s="102"/>
    </row>
    <row r="49" spans="2:8" s="80" customFormat="1" x14ac:dyDescent="0.25">
      <c r="B49" s="102"/>
      <c r="C49" s="102"/>
      <c r="D49" s="102"/>
      <c r="E49" s="102"/>
      <c r="F49" s="102"/>
      <c r="G49" s="102"/>
      <c r="H49" s="102"/>
    </row>
    <row r="50" spans="2:8" s="80" customFormat="1" x14ac:dyDescent="0.25">
      <c r="B50" s="102"/>
      <c r="C50" s="102"/>
      <c r="D50" s="102"/>
      <c r="E50" s="102"/>
      <c r="F50" s="102"/>
      <c r="G50" s="102"/>
      <c r="H50" s="102"/>
    </row>
    <row r="51" spans="2:8" s="80" customFormat="1" x14ac:dyDescent="0.25">
      <c r="B51" s="102"/>
      <c r="C51" s="102"/>
      <c r="D51" s="102"/>
      <c r="E51" s="102"/>
      <c r="F51" s="102"/>
      <c r="G51" s="102"/>
      <c r="H51" s="102"/>
    </row>
    <row r="52" spans="2:8" s="80" customFormat="1" x14ac:dyDescent="0.25">
      <c r="B52" s="102"/>
      <c r="C52" s="102"/>
      <c r="D52" s="102"/>
      <c r="E52" s="102"/>
      <c r="F52" s="102"/>
      <c r="G52" s="102"/>
      <c r="H52" s="102"/>
    </row>
    <row r="53" spans="2:8" s="80" customFormat="1" x14ac:dyDescent="0.25">
      <c r="B53" s="102"/>
      <c r="C53" s="102"/>
      <c r="D53" s="102"/>
      <c r="E53" s="102"/>
      <c r="F53" s="102"/>
      <c r="G53" s="102"/>
      <c r="H53" s="102"/>
    </row>
    <row r="54" spans="2:8" s="80" customFormat="1" x14ac:dyDescent="0.25">
      <c r="B54" s="102"/>
      <c r="C54" s="102"/>
      <c r="D54" s="102"/>
      <c r="E54" s="102"/>
      <c r="F54" s="102"/>
      <c r="G54" s="102"/>
      <c r="H54" s="102"/>
    </row>
    <row r="55" spans="2:8" s="80" customFormat="1" x14ac:dyDescent="0.25">
      <c r="B55" s="102"/>
      <c r="C55" s="102"/>
      <c r="D55" s="102"/>
      <c r="E55" s="102"/>
      <c r="F55" s="102"/>
      <c r="G55" s="102"/>
      <c r="H55" s="102"/>
    </row>
    <row r="56" spans="2:8" s="80" customFormat="1" x14ac:dyDescent="0.25">
      <c r="B56" s="102"/>
      <c r="C56" s="102"/>
      <c r="D56" s="102"/>
      <c r="E56" s="102"/>
      <c r="F56" s="102"/>
      <c r="G56" s="102"/>
      <c r="H56" s="102"/>
    </row>
    <row r="57" spans="2:8" s="80" customFormat="1" x14ac:dyDescent="0.25">
      <c r="B57" s="102"/>
      <c r="C57" s="102"/>
      <c r="D57" s="102"/>
      <c r="E57" s="102"/>
      <c r="F57" s="102"/>
      <c r="G57" s="102"/>
      <c r="H57" s="102"/>
    </row>
    <row r="58" spans="2:8" s="80" customFormat="1" x14ac:dyDescent="0.25">
      <c r="B58" s="102"/>
      <c r="C58" s="102"/>
      <c r="D58" s="102"/>
      <c r="E58" s="102"/>
      <c r="F58" s="102"/>
      <c r="G58" s="102"/>
      <c r="H58" s="102"/>
    </row>
    <row r="59" spans="2:8" s="80" customFormat="1" x14ac:dyDescent="0.25">
      <c r="B59" s="102"/>
      <c r="C59" s="102"/>
      <c r="D59" s="102"/>
      <c r="E59" s="102"/>
      <c r="F59" s="102"/>
      <c r="G59" s="102"/>
      <c r="H59" s="102"/>
    </row>
    <row r="60" spans="2:8" s="80" customFormat="1" x14ac:dyDescent="0.25">
      <c r="B60" s="102"/>
      <c r="C60" s="102"/>
      <c r="D60" s="102"/>
      <c r="E60" s="102"/>
      <c r="F60" s="102"/>
      <c r="G60" s="102"/>
      <c r="H60" s="102"/>
    </row>
    <row r="61" spans="2:8" s="80" customFormat="1" x14ac:dyDescent="0.25">
      <c r="B61" s="102"/>
      <c r="C61" s="102"/>
      <c r="D61" s="102"/>
      <c r="E61" s="102"/>
      <c r="F61" s="102"/>
      <c r="G61" s="102"/>
      <c r="H61" s="102"/>
    </row>
    <row r="62" spans="2:8" s="80" customFormat="1" x14ac:dyDescent="0.25">
      <c r="B62" s="102"/>
      <c r="C62" s="102"/>
      <c r="D62" s="102"/>
      <c r="E62" s="102"/>
      <c r="F62" s="102"/>
      <c r="G62" s="102"/>
      <c r="H62" s="102"/>
    </row>
    <row r="63" spans="2:8" s="80" customFormat="1" x14ac:dyDescent="0.25">
      <c r="B63" s="102"/>
      <c r="C63" s="102"/>
      <c r="D63" s="102"/>
      <c r="E63" s="102"/>
      <c r="F63" s="102"/>
      <c r="G63" s="102"/>
      <c r="H63" s="102"/>
    </row>
    <row r="64" spans="2:8" s="80" customFormat="1" x14ac:dyDescent="0.25">
      <c r="B64" s="102"/>
      <c r="C64" s="102"/>
      <c r="D64" s="102"/>
      <c r="E64" s="102"/>
      <c r="F64" s="102"/>
      <c r="G64" s="102"/>
      <c r="H64" s="102"/>
    </row>
    <row r="65" spans="2:8" s="80" customFormat="1" x14ac:dyDescent="0.25">
      <c r="B65" s="102"/>
      <c r="C65" s="102"/>
      <c r="D65" s="102"/>
      <c r="E65" s="102"/>
      <c r="F65" s="102"/>
      <c r="G65" s="102"/>
      <c r="H65" s="102"/>
    </row>
    <row r="66" spans="2:8" s="80" customFormat="1" x14ac:dyDescent="0.25">
      <c r="B66" s="102"/>
      <c r="C66" s="102"/>
      <c r="D66" s="102"/>
      <c r="E66" s="102"/>
      <c r="F66" s="102"/>
      <c r="G66" s="102"/>
      <c r="H66" s="102"/>
    </row>
    <row r="67" spans="2:8" s="80" customFormat="1" x14ac:dyDescent="0.25">
      <c r="B67" s="102"/>
      <c r="C67" s="102"/>
      <c r="D67" s="102"/>
      <c r="E67" s="102"/>
      <c r="F67" s="102"/>
      <c r="G67" s="102"/>
      <c r="H67" s="102"/>
    </row>
    <row r="68" spans="2:8" s="80" customFormat="1" x14ac:dyDescent="0.25">
      <c r="B68" s="102"/>
      <c r="C68" s="102"/>
      <c r="D68" s="102"/>
      <c r="E68" s="102"/>
      <c r="F68" s="102"/>
      <c r="G68" s="102"/>
      <c r="H68" s="102"/>
    </row>
    <row r="69" spans="2:8" s="80" customFormat="1" x14ac:dyDescent="0.25">
      <c r="B69" s="102"/>
      <c r="C69" s="102"/>
      <c r="D69" s="102"/>
      <c r="E69" s="102"/>
      <c r="F69" s="102"/>
      <c r="G69" s="102"/>
      <c r="H69" s="102"/>
    </row>
    <row r="70" spans="2:8" s="80" customFormat="1" x14ac:dyDescent="0.25">
      <c r="B70" s="102"/>
      <c r="C70" s="102"/>
      <c r="D70" s="102"/>
      <c r="E70" s="102"/>
      <c r="F70" s="102"/>
      <c r="G70" s="102"/>
      <c r="H70" s="102"/>
    </row>
    <row r="71" spans="2:8" s="80" customFormat="1" x14ac:dyDescent="0.25">
      <c r="B71" s="102"/>
      <c r="C71" s="102"/>
      <c r="D71" s="102"/>
      <c r="E71" s="102"/>
      <c r="F71" s="102"/>
      <c r="G71" s="102"/>
      <c r="H71" s="102"/>
    </row>
    <row r="72" spans="2:8" s="80" customFormat="1" x14ac:dyDescent="0.25">
      <c r="B72" s="102"/>
      <c r="C72" s="102"/>
      <c r="D72" s="102"/>
      <c r="E72" s="102"/>
      <c r="F72" s="102"/>
      <c r="G72" s="102"/>
      <c r="H72" s="102"/>
    </row>
    <row r="73" spans="2:8" s="80" customFormat="1" x14ac:dyDescent="0.25">
      <c r="B73" s="102"/>
      <c r="C73" s="102"/>
      <c r="D73" s="102"/>
      <c r="E73" s="102"/>
      <c r="F73" s="102"/>
      <c r="G73" s="102"/>
      <c r="H73" s="102"/>
    </row>
    <row r="74" spans="2:8" s="80" customFormat="1" x14ac:dyDescent="0.25">
      <c r="B74" s="102"/>
      <c r="C74" s="102"/>
      <c r="D74" s="102"/>
      <c r="E74" s="102"/>
      <c r="F74" s="102"/>
      <c r="G74" s="102"/>
      <c r="H74" s="102"/>
    </row>
    <row r="75" spans="2:8" s="80" customFormat="1" x14ac:dyDescent="0.25">
      <c r="B75" s="102"/>
      <c r="C75" s="102"/>
      <c r="D75" s="102"/>
      <c r="E75" s="102"/>
      <c r="F75" s="102"/>
      <c r="G75" s="102"/>
      <c r="H75" s="102"/>
    </row>
    <row r="76" spans="2:8" s="80" customFormat="1" x14ac:dyDescent="0.25">
      <c r="B76" s="102"/>
      <c r="C76" s="102"/>
      <c r="D76" s="102"/>
      <c r="E76" s="102"/>
      <c r="F76" s="102"/>
      <c r="G76" s="102"/>
      <c r="H76" s="102"/>
    </row>
    <row r="77" spans="2:8" s="80" customFormat="1" x14ac:dyDescent="0.25">
      <c r="B77" s="102"/>
      <c r="C77" s="102"/>
      <c r="D77" s="102"/>
      <c r="E77" s="102"/>
      <c r="F77" s="102"/>
      <c r="G77" s="102"/>
      <c r="H77" s="102"/>
    </row>
    <row r="78" spans="2:8" s="80" customFormat="1" x14ac:dyDescent="0.25">
      <c r="B78" s="102"/>
      <c r="C78" s="102"/>
      <c r="D78" s="102"/>
      <c r="E78" s="102"/>
      <c r="F78" s="102"/>
      <c r="G78" s="102"/>
      <c r="H78" s="102"/>
    </row>
    <row r="79" spans="2:8" s="80" customFormat="1" x14ac:dyDescent="0.25">
      <c r="B79" s="102"/>
      <c r="C79" s="102"/>
      <c r="D79" s="102"/>
      <c r="E79" s="102"/>
      <c r="F79" s="102"/>
      <c r="G79" s="102"/>
      <c r="H79" s="102"/>
    </row>
    <row r="80" spans="2:8" s="80" customFormat="1" x14ac:dyDescent="0.25">
      <c r="B80" s="102"/>
      <c r="C80" s="102"/>
      <c r="D80" s="102"/>
      <c r="E80" s="102"/>
      <c r="F80" s="102"/>
      <c r="G80" s="102"/>
      <c r="H80" s="102"/>
    </row>
    <row r="81" spans="2:8" s="80" customFormat="1" x14ac:dyDescent="0.25">
      <c r="B81" s="102"/>
      <c r="C81" s="102"/>
      <c r="D81" s="102"/>
      <c r="E81" s="102"/>
      <c r="F81" s="102"/>
      <c r="G81" s="102"/>
      <c r="H81" s="102"/>
    </row>
    <row r="82" spans="2:8" s="80" customFormat="1" x14ac:dyDescent="0.25">
      <c r="B82" s="102"/>
      <c r="C82" s="102"/>
      <c r="D82" s="102"/>
      <c r="E82" s="102"/>
      <c r="F82" s="102"/>
      <c r="G82" s="102"/>
      <c r="H82" s="102"/>
    </row>
    <row r="83" spans="2:8" s="80" customFormat="1" x14ac:dyDescent="0.25">
      <c r="B83" s="102"/>
      <c r="C83" s="102"/>
      <c r="D83" s="102"/>
      <c r="E83" s="102"/>
      <c r="F83" s="102"/>
      <c r="G83" s="102"/>
      <c r="H83" s="102"/>
    </row>
    <row r="84" spans="2:8" s="80" customFormat="1" x14ac:dyDescent="0.25"/>
    <row r="85" spans="2:8" s="80" customFormat="1" x14ac:dyDescent="0.25"/>
    <row r="86" spans="2:8" s="80" customFormat="1" x14ac:dyDescent="0.25"/>
    <row r="87" spans="2:8" s="80" customFormat="1" x14ac:dyDescent="0.25"/>
    <row r="88" spans="2:8" s="80" customFormat="1" x14ac:dyDescent="0.25"/>
    <row r="89" spans="2:8" s="80" customFormat="1" x14ac:dyDescent="0.25"/>
    <row r="90" spans="2:8" s="80" customFormat="1" x14ac:dyDescent="0.25"/>
    <row r="91" spans="2:8" s="80" customFormat="1" x14ac:dyDescent="0.25"/>
    <row r="92" spans="2:8" s="80" customFormat="1" x14ac:dyDescent="0.25"/>
    <row r="93" spans="2:8" s="80" customFormat="1" x14ac:dyDescent="0.25"/>
    <row r="94" spans="2:8" s="80" customFormat="1" x14ac:dyDescent="0.25"/>
    <row r="95" spans="2:8" s="80" customFormat="1" x14ac:dyDescent="0.25"/>
    <row r="96" spans="2:8" s="80" customFormat="1" x14ac:dyDescent="0.25"/>
    <row r="97" s="80" customFormat="1" x14ac:dyDescent="0.25"/>
    <row r="98" s="80" customFormat="1" x14ac:dyDescent="0.25"/>
    <row r="99" s="80" customFormat="1" x14ac:dyDescent="0.25"/>
    <row r="100" s="80" customFormat="1" x14ac:dyDescent="0.25"/>
    <row r="101" s="80" customFormat="1" x14ac:dyDescent="0.25"/>
    <row r="102" s="80" customFormat="1" x14ac:dyDescent="0.25"/>
    <row r="103" s="80" customFormat="1" x14ac:dyDescent="0.25"/>
    <row r="104" s="80" customFormat="1" x14ac:dyDescent="0.25"/>
    <row r="105" s="80" customFormat="1" x14ac:dyDescent="0.25"/>
    <row r="106" s="80" customFormat="1" x14ac:dyDescent="0.25"/>
    <row r="107" s="80" customFormat="1" x14ac:dyDescent="0.25"/>
    <row r="108" s="80" customFormat="1" x14ac:dyDescent="0.25"/>
    <row r="109" s="80" customFormat="1" x14ac:dyDescent="0.25"/>
    <row r="110" s="80" customFormat="1" x14ac:dyDescent="0.25"/>
    <row r="111" s="80" customFormat="1" x14ac:dyDescent="0.25"/>
    <row r="112" s="80" customFormat="1" x14ac:dyDescent="0.25"/>
    <row r="113" s="80" customFormat="1" x14ac:dyDescent="0.25"/>
    <row r="114" s="80" customFormat="1" x14ac:dyDescent="0.25"/>
    <row r="115" s="80" customFormat="1" x14ac:dyDescent="0.25"/>
    <row r="116" s="80" customFormat="1" x14ac:dyDescent="0.25"/>
    <row r="117" s="80" customFormat="1" x14ac:dyDescent="0.25"/>
  </sheetData>
  <mergeCells count="1">
    <mergeCell ref="B3:G3"/>
  </mergeCells>
  <pageMargins left="0.7" right="0.7" top="0.75" bottom="0.75" header="0.3" footer="0.3"/>
  <pageSetup paperSize="9" orientation="portrait" r:id="rId1"/>
  <headerFooter alignWithMargins="0">
    <oddFooter>&amp;L&amp;"Arial,Italic"&amp;8&amp;F &amp;A &amp;D&amp;R&amp;"Arial,Italic"&amp;8&amp;P/&amp;N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8"/>
  <dimension ref="A1:AU99"/>
  <sheetViews>
    <sheetView showGridLines="0" zoomScaleNormal="100" workbookViewId="0">
      <selection activeCell="J1" sqref="J1"/>
    </sheetView>
  </sheetViews>
  <sheetFormatPr defaultRowHeight="15" x14ac:dyDescent="0.25"/>
  <cols>
    <col min="1" max="1" width="40.7109375" style="81" customWidth="1"/>
    <col min="2" max="7" width="10.7109375" style="80" customWidth="1"/>
    <col min="8" max="8" width="11.7109375" style="80" customWidth="1"/>
    <col min="9" max="47" width="12.7109375" style="80" customWidth="1"/>
    <col min="48" max="51" width="12.7109375" style="81" customWidth="1"/>
    <col min="52" max="16384" width="9.140625" style="81"/>
  </cols>
  <sheetData>
    <row r="1" spans="1:47" s="67" customFormat="1" ht="15" customHeight="1" x14ac:dyDescent="0.25">
      <c r="A1" s="1" t="s">
        <v>82</v>
      </c>
    </row>
    <row r="2" spans="1:47" s="70" customFormat="1" ht="15" customHeight="1" x14ac:dyDescent="0.2">
      <c r="A2" s="101"/>
    </row>
    <row r="3" spans="1:47" s="70" customFormat="1" ht="15" customHeight="1" x14ac:dyDescent="0.2">
      <c r="A3" s="71"/>
      <c r="B3" s="188" t="s">
        <v>1</v>
      </c>
      <c r="C3" s="188"/>
      <c r="D3" s="188"/>
      <c r="E3" s="188"/>
      <c r="F3" s="188"/>
      <c r="G3" s="188"/>
      <c r="H3" s="72"/>
    </row>
    <row r="4" spans="1:47" s="70" customFormat="1" ht="6" customHeight="1" x14ac:dyDescent="0.2">
      <c r="A4" s="71"/>
      <c r="B4" s="73"/>
      <c r="C4" s="73"/>
      <c r="D4" s="73"/>
      <c r="E4" s="73"/>
      <c r="F4" s="73"/>
      <c r="G4" s="73"/>
      <c r="H4" s="72"/>
    </row>
    <row r="5" spans="1:47" s="6" customFormat="1" ht="36" customHeight="1" thickBot="1" x14ac:dyDescent="0.25">
      <c r="A5" s="97" t="s">
        <v>45</v>
      </c>
      <c r="B5" s="98" t="s">
        <v>34</v>
      </c>
      <c r="C5" s="98" t="s">
        <v>4</v>
      </c>
      <c r="D5" s="98" t="s">
        <v>6</v>
      </c>
      <c r="E5" s="98" t="s">
        <v>5</v>
      </c>
      <c r="F5" s="98" t="s">
        <v>7</v>
      </c>
      <c r="G5" s="98" t="s">
        <v>8</v>
      </c>
      <c r="H5" s="98" t="s">
        <v>36</v>
      </c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 t="s">
        <v>81</v>
      </c>
      <c r="AU5" s="75"/>
    </row>
    <row r="6" spans="1:47" s="78" customFormat="1" ht="3.75" customHeight="1" thickTop="1" x14ac:dyDescent="0.2">
      <c r="A6" s="76"/>
      <c r="B6" s="76"/>
      <c r="C6" s="76"/>
      <c r="D6" s="76"/>
      <c r="E6" s="76"/>
      <c r="F6" s="76"/>
      <c r="G6" s="76"/>
      <c r="H6" s="76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5"/>
    </row>
    <row r="7" spans="1:47" s="85" customFormat="1" ht="19.5" customHeight="1" x14ac:dyDescent="0.3">
      <c r="A7" s="100" t="s">
        <v>24</v>
      </c>
      <c r="B7" s="96"/>
      <c r="C7" s="96"/>
      <c r="D7" s="96"/>
      <c r="E7" s="96"/>
      <c r="F7" s="96"/>
      <c r="G7" s="96"/>
      <c r="H7" s="96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</row>
    <row r="8" spans="1:47" s="85" customFormat="1" ht="3.75" customHeight="1" x14ac:dyDescent="0.25">
      <c r="A8" s="76"/>
      <c r="B8" s="233"/>
      <c r="C8" s="233"/>
      <c r="D8" s="233"/>
      <c r="E8" s="233"/>
      <c r="F8" s="233"/>
      <c r="G8" s="233"/>
      <c r="H8" s="233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</row>
    <row r="9" spans="1:47" s="80" customFormat="1" ht="15" customHeight="1" x14ac:dyDescent="0.25">
      <c r="A9" s="135" t="s">
        <v>68</v>
      </c>
      <c r="B9" s="83" t="s">
        <v>16</v>
      </c>
      <c r="C9" s="83" t="s">
        <v>16</v>
      </c>
      <c r="D9" s="83" t="s">
        <v>16</v>
      </c>
      <c r="E9" s="83">
        <v>0.78390000000000004</v>
      </c>
      <c r="F9" s="83" t="s">
        <v>16</v>
      </c>
      <c r="G9" s="83" t="s">
        <v>16</v>
      </c>
      <c r="H9" s="84">
        <v>0.78390000000000004</v>
      </c>
    </row>
    <row r="10" spans="1:47" s="80" customFormat="1" ht="15" customHeight="1" x14ac:dyDescent="0.25">
      <c r="A10" s="135" t="s">
        <v>69</v>
      </c>
      <c r="B10" s="83">
        <v>0.74211199999999988</v>
      </c>
      <c r="C10" s="83" t="s">
        <v>16</v>
      </c>
      <c r="D10" s="83" t="s">
        <v>16</v>
      </c>
      <c r="E10" s="83">
        <v>0.74880000000000002</v>
      </c>
      <c r="F10" s="83" t="s">
        <v>16</v>
      </c>
      <c r="G10" s="83" t="s">
        <v>16</v>
      </c>
      <c r="H10" s="84">
        <v>1.4909119999999998</v>
      </c>
    </row>
    <row r="11" spans="1:47" s="80" customFormat="1" ht="15" customHeight="1" x14ac:dyDescent="0.25">
      <c r="A11" s="135" t="s">
        <v>70</v>
      </c>
      <c r="B11" s="83" t="s">
        <v>16</v>
      </c>
      <c r="C11" s="83" t="s">
        <v>16</v>
      </c>
      <c r="D11" s="83" t="s">
        <v>16</v>
      </c>
      <c r="E11" s="83" t="s">
        <v>16</v>
      </c>
      <c r="F11" s="83" t="s">
        <v>16</v>
      </c>
      <c r="G11" s="83" t="s">
        <v>16</v>
      </c>
      <c r="H11" s="84" t="s">
        <v>110</v>
      </c>
    </row>
    <row r="12" spans="1:47" s="80" customFormat="1" ht="3.75" customHeight="1" x14ac:dyDescent="0.25">
      <c r="A12" s="89"/>
      <c r="B12" s="90"/>
      <c r="C12" s="90"/>
      <c r="D12" s="90"/>
      <c r="E12" s="90"/>
      <c r="F12" s="90"/>
      <c r="G12" s="90"/>
      <c r="H12" s="91"/>
    </row>
    <row r="13" spans="1:47" s="80" customFormat="1" ht="15" customHeight="1" x14ac:dyDescent="0.25">
      <c r="A13" s="64" t="s">
        <v>71</v>
      </c>
      <c r="B13" s="99">
        <v>0.74211199999999988</v>
      </c>
      <c r="C13" s="99" t="s">
        <v>16</v>
      </c>
      <c r="D13" s="99" t="s">
        <v>16</v>
      </c>
      <c r="E13" s="99">
        <v>1.5327000000000002</v>
      </c>
      <c r="F13" s="99" t="s">
        <v>16</v>
      </c>
      <c r="G13" s="99" t="s">
        <v>16</v>
      </c>
      <c r="H13" s="99">
        <v>2.2748119999999998</v>
      </c>
    </row>
    <row r="14" spans="1:47" s="80" customFormat="1" ht="9" customHeight="1" x14ac:dyDescent="0.25">
      <c r="B14" s="234"/>
      <c r="C14" s="234"/>
      <c r="D14" s="234"/>
      <c r="E14" s="234"/>
      <c r="F14" s="234"/>
      <c r="G14" s="234"/>
      <c r="H14" s="234"/>
    </row>
    <row r="15" spans="1:47" s="80" customFormat="1" ht="19.5" customHeight="1" x14ac:dyDescent="0.3">
      <c r="A15" s="100" t="s">
        <v>25</v>
      </c>
      <c r="B15" s="231"/>
      <c r="C15" s="231"/>
      <c r="D15" s="231"/>
      <c r="E15" s="231"/>
      <c r="F15" s="231"/>
      <c r="G15" s="231"/>
      <c r="H15" s="231"/>
    </row>
    <row r="16" spans="1:47" s="80" customFormat="1" ht="3.75" customHeight="1" x14ac:dyDescent="0.25">
      <c r="A16" s="82"/>
      <c r="B16" s="232"/>
      <c r="C16" s="232"/>
      <c r="D16" s="232"/>
      <c r="E16" s="232"/>
      <c r="F16" s="232"/>
      <c r="G16" s="232"/>
      <c r="H16" s="232"/>
    </row>
    <row r="17" spans="1:8" s="80" customFormat="1" ht="15" customHeight="1" x14ac:dyDescent="0.25">
      <c r="A17" s="62" t="s">
        <v>72</v>
      </c>
      <c r="B17" s="83" t="s">
        <v>16</v>
      </c>
      <c r="C17" s="83" t="s">
        <v>16</v>
      </c>
      <c r="D17" s="83" t="s">
        <v>16</v>
      </c>
      <c r="E17" s="83" t="s">
        <v>16</v>
      </c>
      <c r="F17" s="83" t="s">
        <v>16</v>
      </c>
      <c r="G17" s="83" t="s">
        <v>51</v>
      </c>
      <c r="H17" s="84" t="s">
        <v>51</v>
      </c>
    </row>
    <row r="18" spans="1:8" s="80" customFormat="1" ht="15" customHeight="1" x14ac:dyDescent="0.25">
      <c r="A18" s="62" t="s">
        <v>73</v>
      </c>
      <c r="B18" s="83" t="s">
        <v>16</v>
      </c>
      <c r="C18" s="83" t="s">
        <v>51</v>
      </c>
      <c r="D18" s="83" t="s">
        <v>16</v>
      </c>
      <c r="E18" s="83" t="s">
        <v>16</v>
      </c>
      <c r="F18" s="83" t="s">
        <v>16</v>
      </c>
      <c r="G18" s="83" t="s">
        <v>16</v>
      </c>
      <c r="H18" s="84" t="s">
        <v>51</v>
      </c>
    </row>
    <row r="19" spans="1:8" s="80" customFormat="1" ht="15" customHeight="1" x14ac:dyDescent="0.25">
      <c r="A19" s="62" t="s">
        <v>74</v>
      </c>
      <c r="B19" s="83">
        <v>0.17095664999999999</v>
      </c>
      <c r="C19" s="83" t="s">
        <v>16</v>
      </c>
      <c r="D19" s="83" t="s">
        <v>16</v>
      </c>
      <c r="E19" s="83" t="s">
        <v>16</v>
      </c>
      <c r="F19" s="83" t="s">
        <v>16</v>
      </c>
      <c r="G19" s="83" t="s">
        <v>51</v>
      </c>
      <c r="H19" s="84">
        <v>0.17096960999999999</v>
      </c>
    </row>
    <row r="20" spans="1:8" s="80" customFormat="1" ht="15" customHeight="1" x14ac:dyDescent="0.25">
      <c r="A20" s="62" t="s">
        <v>75</v>
      </c>
      <c r="B20" s="83" t="s">
        <v>51</v>
      </c>
      <c r="C20" s="83" t="s">
        <v>51</v>
      </c>
      <c r="D20" s="83" t="s">
        <v>16</v>
      </c>
      <c r="E20" s="83" t="s">
        <v>16</v>
      </c>
      <c r="F20" s="83" t="s">
        <v>16</v>
      </c>
      <c r="G20" s="83" t="s">
        <v>16</v>
      </c>
      <c r="H20" s="84" t="s">
        <v>51</v>
      </c>
    </row>
    <row r="21" spans="1:8" s="80" customFormat="1" ht="15" customHeight="1" x14ac:dyDescent="0.25">
      <c r="A21" s="62" t="s">
        <v>76</v>
      </c>
      <c r="B21" s="83" t="s">
        <v>51</v>
      </c>
      <c r="C21" s="83" t="s">
        <v>16</v>
      </c>
      <c r="D21" s="83" t="s">
        <v>16</v>
      </c>
      <c r="E21" s="83">
        <v>6.8458007087358848</v>
      </c>
      <c r="F21" s="83" t="s">
        <v>16</v>
      </c>
      <c r="G21" s="83" t="s">
        <v>51</v>
      </c>
      <c r="H21" s="84">
        <v>6.8758255487358841</v>
      </c>
    </row>
    <row r="22" spans="1:8" s="80" customFormat="1" ht="15" customHeight="1" x14ac:dyDescent="0.25">
      <c r="A22" s="62" t="s">
        <v>77</v>
      </c>
      <c r="B22" s="83" t="s">
        <v>51</v>
      </c>
      <c r="C22" s="83" t="s">
        <v>51</v>
      </c>
      <c r="D22" s="83" t="s">
        <v>51</v>
      </c>
      <c r="E22" s="83" t="s">
        <v>16</v>
      </c>
      <c r="F22" s="83" t="s">
        <v>16</v>
      </c>
      <c r="G22" s="83" t="s">
        <v>16</v>
      </c>
      <c r="H22" s="84" t="s">
        <v>51</v>
      </c>
    </row>
    <row r="23" spans="1:8" s="80" customFormat="1" ht="3.75" customHeight="1" x14ac:dyDescent="0.25">
      <c r="A23" s="89"/>
      <c r="B23" s="90"/>
      <c r="C23" s="90"/>
      <c r="D23" s="90"/>
      <c r="E23" s="90"/>
      <c r="F23" s="90"/>
      <c r="G23" s="90"/>
      <c r="H23" s="91"/>
    </row>
    <row r="24" spans="1:8" s="80" customFormat="1" ht="15" customHeight="1" x14ac:dyDescent="0.25">
      <c r="A24" s="64" t="s">
        <v>78</v>
      </c>
      <c r="B24" s="99">
        <v>0.19249362520343555</v>
      </c>
      <c r="C24" s="99" t="s">
        <v>51</v>
      </c>
      <c r="D24" s="99" t="s">
        <v>51</v>
      </c>
      <c r="E24" s="99">
        <v>6.8458007087358848</v>
      </c>
      <c r="F24" s="99" t="s">
        <v>16</v>
      </c>
      <c r="G24" s="99" t="s">
        <v>51</v>
      </c>
      <c r="H24" s="99">
        <v>7.0813633272364811</v>
      </c>
    </row>
    <row r="25" spans="1:8" s="80" customFormat="1" ht="15" customHeight="1" x14ac:dyDescent="0.25"/>
    <row r="26" spans="1:8" s="80" customFormat="1" ht="12.75" customHeight="1" x14ac:dyDescent="0.25">
      <c r="A26" s="141" t="s">
        <v>111</v>
      </c>
      <c r="B26" s="102"/>
      <c r="C26" s="102"/>
      <c r="D26" s="102"/>
      <c r="E26" s="102"/>
      <c r="F26" s="103"/>
      <c r="G26" s="103"/>
      <c r="H26" s="103"/>
    </row>
    <row r="27" spans="1:8" s="80" customFormat="1" ht="12.75" customHeight="1" x14ac:dyDescent="0.25">
      <c r="A27" s="141" t="s">
        <v>112</v>
      </c>
      <c r="B27" s="102"/>
      <c r="C27" s="102"/>
      <c r="D27" s="102"/>
      <c r="E27" s="102"/>
    </row>
    <row r="28" spans="1:8" s="80" customFormat="1" ht="15" customHeight="1" x14ac:dyDescent="0.25"/>
    <row r="29" spans="1:8" s="80" customFormat="1" ht="15" customHeight="1" x14ac:dyDescent="0.25"/>
    <row r="30" spans="1:8" s="80" customFormat="1" ht="15" customHeight="1" x14ac:dyDescent="0.25"/>
    <row r="31" spans="1:8" s="80" customFormat="1" ht="15" customHeight="1" x14ac:dyDescent="0.25"/>
    <row r="32" spans="1:8" s="80" customFormat="1" ht="15" customHeight="1" x14ac:dyDescent="0.25"/>
    <row r="33" spans="2:8" s="80" customFormat="1" ht="15" customHeight="1" x14ac:dyDescent="0.25"/>
    <row r="34" spans="2:8" s="80" customFormat="1" ht="15" customHeight="1" x14ac:dyDescent="0.25">
      <c r="B34" s="102"/>
      <c r="C34" s="102"/>
      <c r="D34" s="102"/>
      <c r="E34" s="102"/>
      <c r="F34" s="102"/>
      <c r="G34" s="102"/>
      <c r="H34" s="102"/>
    </row>
    <row r="35" spans="2:8" s="80" customFormat="1" x14ac:dyDescent="0.25">
      <c r="F35" s="102"/>
      <c r="G35" s="102"/>
      <c r="H35" s="102"/>
    </row>
    <row r="36" spans="2:8" s="80" customFormat="1" x14ac:dyDescent="0.25">
      <c r="F36" s="102"/>
      <c r="G36" s="102"/>
      <c r="H36" s="102"/>
    </row>
    <row r="37" spans="2:8" s="80" customFormat="1" x14ac:dyDescent="0.25">
      <c r="B37" s="102"/>
      <c r="C37" s="102"/>
      <c r="D37" s="102"/>
      <c r="E37" s="102"/>
      <c r="F37" s="102"/>
      <c r="G37" s="102"/>
      <c r="H37" s="102"/>
    </row>
    <row r="38" spans="2:8" s="80" customFormat="1" x14ac:dyDescent="0.25">
      <c r="B38" s="102"/>
      <c r="C38" s="102"/>
      <c r="D38" s="102"/>
      <c r="E38" s="102"/>
      <c r="F38" s="102"/>
      <c r="G38" s="102"/>
      <c r="H38" s="102"/>
    </row>
    <row r="39" spans="2:8" s="80" customFormat="1" x14ac:dyDescent="0.25">
      <c r="B39" s="102"/>
      <c r="C39" s="102"/>
      <c r="D39" s="102"/>
      <c r="E39" s="102"/>
      <c r="F39" s="102"/>
      <c r="G39" s="102"/>
      <c r="H39" s="102"/>
    </row>
    <row r="40" spans="2:8" s="80" customFormat="1" x14ac:dyDescent="0.25">
      <c r="B40" s="102"/>
      <c r="C40" s="102"/>
      <c r="D40" s="102"/>
      <c r="E40" s="102"/>
      <c r="F40" s="102"/>
      <c r="G40" s="102"/>
      <c r="H40" s="102"/>
    </row>
    <row r="41" spans="2:8" s="80" customFormat="1" x14ac:dyDescent="0.25">
      <c r="B41" s="102"/>
      <c r="C41" s="102"/>
      <c r="D41" s="102"/>
      <c r="E41" s="102"/>
      <c r="F41" s="102"/>
      <c r="G41" s="102"/>
      <c r="H41" s="102"/>
    </row>
    <row r="42" spans="2:8" s="80" customFormat="1" x14ac:dyDescent="0.25">
      <c r="B42" s="102"/>
      <c r="C42" s="102"/>
      <c r="D42" s="102"/>
      <c r="E42" s="102"/>
      <c r="F42" s="102"/>
      <c r="G42" s="102"/>
      <c r="H42" s="102"/>
    </row>
    <row r="43" spans="2:8" s="80" customFormat="1" x14ac:dyDescent="0.25">
      <c r="B43" s="102"/>
      <c r="C43" s="102"/>
      <c r="D43" s="102"/>
      <c r="E43" s="102"/>
      <c r="F43" s="102"/>
      <c r="G43" s="102"/>
      <c r="H43" s="102"/>
    </row>
    <row r="44" spans="2:8" s="80" customFormat="1" x14ac:dyDescent="0.25">
      <c r="B44" s="102"/>
      <c r="C44" s="102"/>
      <c r="D44" s="102"/>
      <c r="E44" s="102"/>
      <c r="F44" s="102"/>
      <c r="G44" s="102"/>
      <c r="H44" s="102"/>
    </row>
    <row r="45" spans="2:8" s="80" customFormat="1" x14ac:dyDescent="0.25">
      <c r="B45" s="102"/>
      <c r="C45" s="102"/>
      <c r="D45" s="102"/>
      <c r="E45" s="102"/>
      <c r="F45" s="102"/>
      <c r="G45" s="102"/>
      <c r="H45" s="102"/>
    </row>
    <row r="46" spans="2:8" s="80" customFormat="1" x14ac:dyDescent="0.25">
      <c r="B46" s="102"/>
      <c r="C46" s="102"/>
      <c r="D46" s="102"/>
      <c r="E46" s="102"/>
      <c r="F46" s="102"/>
      <c r="G46" s="102"/>
      <c r="H46" s="102"/>
    </row>
    <row r="47" spans="2:8" s="80" customFormat="1" x14ac:dyDescent="0.25">
      <c r="B47" s="102"/>
      <c r="C47" s="102"/>
      <c r="D47" s="102"/>
      <c r="E47" s="102"/>
      <c r="F47" s="102"/>
      <c r="G47" s="102"/>
      <c r="H47" s="102"/>
    </row>
    <row r="48" spans="2:8" s="80" customFormat="1" x14ac:dyDescent="0.25">
      <c r="B48" s="102"/>
      <c r="C48" s="102"/>
      <c r="D48" s="102"/>
      <c r="E48" s="102"/>
      <c r="F48" s="102"/>
      <c r="G48" s="102"/>
      <c r="H48" s="102"/>
    </row>
    <row r="49" spans="2:8" s="80" customFormat="1" x14ac:dyDescent="0.25">
      <c r="B49" s="102"/>
      <c r="C49" s="102"/>
      <c r="D49" s="102"/>
      <c r="E49" s="102"/>
      <c r="F49" s="102"/>
      <c r="G49" s="102"/>
      <c r="H49" s="102"/>
    </row>
    <row r="50" spans="2:8" s="80" customFormat="1" x14ac:dyDescent="0.25">
      <c r="B50" s="102"/>
      <c r="C50" s="102"/>
      <c r="D50" s="102"/>
      <c r="E50" s="102"/>
      <c r="F50" s="102"/>
      <c r="G50" s="102"/>
      <c r="H50" s="102"/>
    </row>
    <row r="51" spans="2:8" s="80" customFormat="1" x14ac:dyDescent="0.25">
      <c r="B51" s="102"/>
      <c r="C51" s="102"/>
      <c r="D51" s="102"/>
      <c r="E51" s="102"/>
      <c r="F51" s="102"/>
      <c r="G51" s="102"/>
      <c r="H51" s="102"/>
    </row>
    <row r="52" spans="2:8" s="80" customFormat="1" x14ac:dyDescent="0.25">
      <c r="B52" s="102"/>
      <c r="C52" s="102"/>
      <c r="D52" s="102"/>
      <c r="E52" s="102"/>
      <c r="F52" s="102"/>
      <c r="G52" s="102"/>
      <c r="H52" s="102"/>
    </row>
    <row r="53" spans="2:8" s="80" customFormat="1" x14ac:dyDescent="0.25">
      <c r="B53" s="102"/>
      <c r="C53" s="102"/>
      <c r="D53" s="102"/>
      <c r="E53" s="102"/>
      <c r="F53" s="102"/>
      <c r="G53" s="102"/>
      <c r="H53" s="102"/>
    </row>
    <row r="54" spans="2:8" s="80" customFormat="1" x14ac:dyDescent="0.25">
      <c r="B54" s="102"/>
      <c r="C54" s="102"/>
      <c r="D54" s="102"/>
      <c r="E54" s="102"/>
      <c r="F54" s="102"/>
      <c r="G54" s="102"/>
      <c r="H54" s="102"/>
    </row>
    <row r="55" spans="2:8" s="80" customFormat="1" x14ac:dyDescent="0.25">
      <c r="B55" s="102"/>
      <c r="C55" s="102"/>
      <c r="D55" s="102"/>
      <c r="E55" s="102"/>
      <c r="F55" s="102"/>
      <c r="G55" s="102"/>
      <c r="H55" s="102"/>
    </row>
    <row r="56" spans="2:8" s="80" customFormat="1" x14ac:dyDescent="0.25">
      <c r="B56" s="102"/>
      <c r="C56" s="102"/>
      <c r="D56" s="102"/>
      <c r="E56" s="102"/>
      <c r="F56" s="102"/>
      <c r="G56" s="102"/>
      <c r="H56" s="102"/>
    </row>
    <row r="57" spans="2:8" s="80" customFormat="1" x14ac:dyDescent="0.25">
      <c r="B57" s="102"/>
      <c r="C57" s="102"/>
      <c r="D57" s="102"/>
      <c r="E57" s="102"/>
      <c r="F57" s="102"/>
      <c r="G57" s="102"/>
      <c r="H57" s="102"/>
    </row>
    <row r="58" spans="2:8" s="80" customFormat="1" x14ac:dyDescent="0.25">
      <c r="B58" s="102"/>
      <c r="C58" s="102"/>
      <c r="D58" s="102"/>
      <c r="E58" s="102"/>
      <c r="F58" s="102"/>
      <c r="G58" s="102"/>
      <c r="H58" s="102"/>
    </row>
    <row r="59" spans="2:8" s="80" customFormat="1" x14ac:dyDescent="0.25">
      <c r="B59" s="102"/>
      <c r="C59" s="102"/>
      <c r="D59" s="102"/>
      <c r="E59" s="102"/>
      <c r="F59" s="102"/>
      <c r="G59" s="102"/>
      <c r="H59" s="102"/>
    </row>
    <row r="60" spans="2:8" s="80" customFormat="1" x14ac:dyDescent="0.25">
      <c r="B60" s="102"/>
      <c r="C60" s="102"/>
      <c r="D60" s="102"/>
      <c r="E60" s="102"/>
      <c r="F60" s="102"/>
      <c r="G60" s="102"/>
      <c r="H60" s="102"/>
    </row>
    <row r="61" spans="2:8" s="80" customFormat="1" x14ac:dyDescent="0.25">
      <c r="B61" s="102"/>
      <c r="C61" s="102"/>
      <c r="D61" s="102"/>
      <c r="E61" s="102"/>
      <c r="F61" s="102"/>
      <c r="G61" s="102"/>
      <c r="H61" s="102"/>
    </row>
    <row r="62" spans="2:8" s="80" customFormat="1" x14ac:dyDescent="0.25">
      <c r="B62" s="102"/>
      <c r="C62" s="102"/>
      <c r="D62" s="102"/>
      <c r="E62" s="102"/>
      <c r="F62" s="102"/>
      <c r="G62" s="102"/>
      <c r="H62" s="102"/>
    </row>
    <row r="63" spans="2:8" s="80" customFormat="1" x14ac:dyDescent="0.25">
      <c r="B63" s="102"/>
      <c r="C63" s="102"/>
      <c r="D63" s="102"/>
      <c r="E63" s="102"/>
      <c r="F63" s="102"/>
      <c r="G63" s="102"/>
      <c r="H63" s="102"/>
    </row>
    <row r="64" spans="2:8" s="80" customFormat="1" x14ac:dyDescent="0.25">
      <c r="B64" s="102"/>
      <c r="C64" s="102"/>
      <c r="D64" s="102"/>
      <c r="E64" s="102"/>
      <c r="F64" s="102"/>
      <c r="G64" s="102"/>
      <c r="H64" s="102"/>
    </row>
    <row r="65" spans="2:8" s="80" customFormat="1" x14ac:dyDescent="0.25">
      <c r="B65" s="102"/>
      <c r="C65" s="102"/>
      <c r="D65" s="102"/>
      <c r="E65" s="102"/>
      <c r="F65" s="102"/>
      <c r="G65" s="102"/>
      <c r="H65" s="102"/>
    </row>
    <row r="66" spans="2:8" s="80" customFormat="1" x14ac:dyDescent="0.25"/>
    <row r="67" spans="2:8" s="80" customFormat="1" x14ac:dyDescent="0.25"/>
    <row r="68" spans="2:8" s="80" customFormat="1" x14ac:dyDescent="0.25"/>
    <row r="69" spans="2:8" s="80" customFormat="1" x14ac:dyDescent="0.25"/>
    <row r="70" spans="2:8" s="80" customFormat="1" x14ac:dyDescent="0.25"/>
    <row r="71" spans="2:8" s="80" customFormat="1" x14ac:dyDescent="0.25"/>
    <row r="72" spans="2:8" s="80" customFormat="1" x14ac:dyDescent="0.25"/>
    <row r="73" spans="2:8" s="80" customFormat="1" x14ac:dyDescent="0.25"/>
    <row r="74" spans="2:8" s="80" customFormat="1" x14ac:dyDescent="0.25"/>
    <row r="75" spans="2:8" s="80" customFormat="1" x14ac:dyDescent="0.25"/>
    <row r="76" spans="2:8" s="80" customFormat="1" x14ac:dyDescent="0.25"/>
    <row r="77" spans="2:8" s="80" customFormat="1" x14ac:dyDescent="0.25"/>
    <row r="78" spans="2:8" s="80" customFormat="1" x14ac:dyDescent="0.25"/>
    <row r="79" spans="2:8" s="80" customFormat="1" x14ac:dyDescent="0.25"/>
    <row r="80" spans="2:8" s="80" customFormat="1" x14ac:dyDescent="0.25"/>
    <row r="81" s="80" customFormat="1" x14ac:dyDescent="0.25"/>
    <row r="82" s="80" customFormat="1" x14ac:dyDescent="0.25"/>
    <row r="83" s="80" customFormat="1" x14ac:dyDescent="0.25"/>
    <row r="84" s="80" customFormat="1" x14ac:dyDescent="0.25"/>
    <row r="85" s="80" customFormat="1" x14ac:dyDescent="0.25"/>
    <row r="86" s="80" customFormat="1" x14ac:dyDescent="0.25"/>
    <row r="87" s="80" customFormat="1" x14ac:dyDescent="0.25"/>
    <row r="88" s="80" customFormat="1" x14ac:dyDescent="0.25"/>
    <row r="89" s="80" customFormat="1" x14ac:dyDescent="0.25"/>
    <row r="90" s="80" customFormat="1" x14ac:dyDescent="0.25"/>
    <row r="91" s="80" customFormat="1" x14ac:dyDescent="0.25"/>
    <row r="92" s="80" customFormat="1" x14ac:dyDescent="0.25"/>
    <row r="93" s="80" customFormat="1" x14ac:dyDescent="0.25"/>
    <row r="94" s="80" customFormat="1" x14ac:dyDescent="0.25"/>
    <row r="95" s="80" customFormat="1" x14ac:dyDescent="0.25"/>
    <row r="96" s="80" customFormat="1" x14ac:dyDescent="0.25"/>
    <row r="97" s="80" customFormat="1" x14ac:dyDescent="0.25"/>
    <row r="98" s="80" customFormat="1" x14ac:dyDescent="0.25"/>
    <row r="99" s="80" customFormat="1" x14ac:dyDescent="0.25"/>
  </sheetData>
  <mergeCells count="1">
    <mergeCell ref="B3:G3"/>
  </mergeCells>
  <pageMargins left="0.7" right="0.7" top="0.75" bottom="0.75" header="0.3" footer="0.3"/>
  <pageSetup paperSize="9" orientation="portrait" r:id="rId1"/>
  <headerFooter alignWithMargins="0">
    <oddFooter>&amp;L&amp;"Arial,Italic"&amp;8&amp;F &amp;A &amp;D&amp;R&amp;"Arial,Italic"&amp;8&amp;P/&amp;N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showGridLines="0" workbookViewId="0">
      <selection activeCell="G1" sqref="G1"/>
    </sheetView>
  </sheetViews>
  <sheetFormatPr defaultRowHeight="12.75" x14ac:dyDescent="0.2"/>
  <cols>
    <col min="1" max="1" width="9.140625" style="59"/>
    <col min="2" max="2" width="6.7109375" style="59" customWidth="1"/>
    <col min="3" max="3" width="30.7109375" style="109" customWidth="1"/>
    <col min="4" max="4" width="14.7109375" style="110" customWidth="1"/>
    <col min="5" max="5" width="20" style="59" customWidth="1"/>
    <col min="6" max="6" width="9.140625" style="59"/>
    <col min="7" max="7" width="9.140625" style="59" customWidth="1"/>
    <col min="8" max="16384" width="9.140625" style="59"/>
  </cols>
  <sheetData>
    <row r="1" spans="1:5" s="55" customFormat="1" ht="15" customHeight="1" x14ac:dyDescent="0.25">
      <c r="A1" s="104" t="s">
        <v>92</v>
      </c>
      <c r="B1" s="104"/>
      <c r="C1" s="104"/>
      <c r="D1" s="104"/>
      <c r="E1" s="104"/>
    </row>
    <row r="2" spans="1:5" s="55" customFormat="1" ht="15" customHeight="1" x14ac:dyDescent="0.25">
      <c r="A2" s="105" t="s">
        <v>91</v>
      </c>
      <c r="B2" s="105"/>
      <c r="C2" s="105"/>
      <c r="D2" s="105"/>
      <c r="E2" s="105"/>
    </row>
    <row r="3" spans="1:5" s="55" customFormat="1" ht="15" customHeight="1" x14ac:dyDescent="0.2">
      <c r="C3" s="106"/>
      <c r="D3" s="107"/>
    </row>
    <row r="4" spans="1:5" ht="30" customHeight="1" thickBot="1" x14ac:dyDescent="0.25">
      <c r="B4" s="111" t="s">
        <v>83</v>
      </c>
      <c r="C4" s="111" t="s">
        <v>84</v>
      </c>
      <c r="D4" s="12" t="s">
        <v>85</v>
      </c>
    </row>
    <row r="5" spans="1:5" s="61" customFormat="1" ht="3.75" customHeight="1" thickTop="1" x14ac:dyDescent="0.2">
      <c r="B5" s="7"/>
      <c r="C5" s="108"/>
      <c r="D5" s="7"/>
    </row>
    <row r="6" spans="1:5" ht="15" customHeight="1" x14ac:dyDescent="0.2">
      <c r="B6" s="112">
        <v>1</v>
      </c>
      <c r="C6" s="113" t="s">
        <v>59</v>
      </c>
      <c r="D6" s="235">
        <v>16.620734293013811</v>
      </c>
    </row>
    <row r="7" spans="1:5" ht="15" customHeight="1" x14ac:dyDescent="0.2">
      <c r="B7" s="114">
        <v>2</v>
      </c>
      <c r="C7" s="115" t="s">
        <v>86</v>
      </c>
      <c r="D7" s="236">
        <v>14.184199829120189</v>
      </c>
    </row>
    <row r="8" spans="1:5" ht="15" customHeight="1" x14ac:dyDescent="0.2">
      <c r="B8" s="114">
        <v>3</v>
      </c>
      <c r="C8" s="115" t="s">
        <v>73</v>
      </c>
      <c r="D8" s="236">
        <v>14.184199829120189</v>
      </c>
    </row>
    <row r="9" spans="1:5" ht="15" customHeight="1" x14ac:dyDescent="0.2">
      <c r="B9" s="114">
        <v>4</v>
      </c>
      <c r="C9" s="115" t="s">
        <v>53</v>
      </c>
      <c r="D9" s="236">
        <v>14.019099831581116</v>
      </c>
    </row>
    <row r="10" spans="1:5" ht="15" customHeight="1" x14ac:dyDescent="0.2">
      <c r="B10" s="114">
        <v>5</v>
      </c>
      <c r="C10" s="115" t="s">
        <v>87</v>
      </c>
      <c r="D10" s="236">
        <v>14.019099831581116</v>
      </c>
    </row>
    <row r="11" spans="1:5" ht="15" customHeight="1" x14ac:dyDescent="0.2">
      <c r="B11" s="114">
        <v>6</v>
      </c>
      <c r="C11" s="116" t="s">
        <v>69</v>
      </c>
      <c r="D11" s="236">
        <v>14.019099831581116</v>
      </c>
    </row>
    <row r="12" spans="1:5" ht="15" customHeight="1" x14ac:dyDescent="0.2">
      <c r="B12" s="114">
        <v>7</v>
      </c>
      <c r="C12" s="115" t="s">
        <v>88</v>
      </c>
      <c r="D12" s="236">
        <v>14.019099831581116</v>
      </c>
    </row>
    <row r="13" spans="1:5" ht="15" customHeight="1" x14ac:dyDescent="0.2">
      <c r="B13" s="114">
        <v>8</v>
      </c>
      <c r="C13" s="115" t="s">
        <v>48</v>
      </c>
      <c r="D13" s="236">
        <v>13.793874591588974</v>
      </c>
    </row>
    <row r="14" spans="1:5" ht="15" customHeight="1" x14ac:dyDescent="0.2">
      <c r="B14" s="114">
        <v>9</v>
      </c>
      <c r="C14" s="115" t="s">
        <v>89</v>
      </c>
      <c r="D14" s="236">
        <v>11.816133592277765</v>
      </c>
    </row>
    <row r="15" spans="1:5" ht="15" customHeight="1" x14ac:dyDescent="0.2">
      <c r="B15" s="114">
        <v>10</v>
      </c>
      <c r="C15" s="115" t="s">
        <v>64</v>
      </c>
      <c r="D15" s="236">
        <v>11.699999809265137</v>
      </c>
    </row>
    <row r="16" spans="1:5" ht="15" customHeight="1" x14ac:dyDescent="0.2">
      <c r="B16" s="114">
        <v>11</v>
      </c>
      <c r="C16" s="115" t="s">
        <v>63</v>
      </c>
      <c r="D16" s="236">
        <v>11.699999809265137</v>
      </c>
    </row>
    <row r="17" spans="2:4" ht="15" customHeight="1" x14ac:dyDescent="0.2">
      <c r="B17" s="114">
        <v>12</v>
      </c>
      <c r="C17" s="115" t="s">
        <v>90</v>
      </c>
      <c r="D17" s="236">
        <v>11.699999809265137</v>
      </c>
    </row>
    <row r="18" spans="2:4" ht="15" customHeight="1" x14ac:dyDescent="0.2">
      <c r="B18" s="114">
        <v>13</v>
      </c>
      <c r="C18" s="115" t="s">
        <v>58</v>
      </c>
      <c r="D18" s="236">
        <v>11.699999809265137</v>
      </c>
    </row>
    <row r="19" spans="2:4" ht="15" customHeight="1" x14ac:dyDescent="0.2">
      <c r="B19" s="114">
        <v>14</v>
      </c>
      <c r="C19" s="115" t="s">
        <v>75</v>
      </c>
      <c r="D19" s="236">
        <v>11.699999809265137</v>
      </c>
    </row>
    <row r="20" spans="2:4" ht="15" customHeight="1" x14ac:dyDescent="0.2">
      <c r="B20" s="114">
        <v>15</v>
      </c>
      <c r="C20" s="116" t="s">
        <v>68</v>
      </c>
      <c r="D20" s="236">
        <v>11.699999809265137</v>
      </c>
    </row>
    <row r="21" spans="2:4" ht="15" customHeight="1" x14ac:dyDescent="0.2">
      <c r="B21" s="114">
        <v>16</v>
      </c>
      <c r="C21" s="115" t="s">
        <v>54</v>
      </c>
      <c r="D21" s="236">
        <v>11.699999809265137</v>
      </c>
    </row>
    <row r="22" spans="2:4" ht="15" customHeight="1" x14ac:dyDescent="0.2">
      <c r="B22" s="114">
        <v>17</v>
      </c>
      <c r="C22" s="115" t="s">
        <v>65</v>
      </c>
      <c r="D22" s="236">
        <v>11.699999809265137</v>
      </c>
    </row>
    <row r="23" spans="2:4" ht="15" customHeight="1" x14ac:dyDescent="0.2">
      <c r="B23" s="114">
        <v>18</v>
      </c>
      <c r="C23" s="115" t="s">
        <v>66</v>
      </c>
      <c r="D23" s="236">
        <v>11.699999809265137</v>
      </c>
    </row>
    <row r="24" spans="2:4" ht="15" customHeight="1" x14ac:dyDescent="0.2">
      <c r="B24" s="114">
        <v>19</v>
      </c>
      <c r="C24" s="116" t="s">
        <v>70</v>
      </c>
      <c r="D24" s="236">
        <v>4.1600160598754883</v>
      </c>
    </row>
    <row r="25" spans="2:4" ht="15" customHeight="1" x14ac:dyDescent="0.2">
      <c r="B25" s="114">
        <v>20</v>
      </c>
      <c r="C25" s="115" t="s">
        <v>62</v>
      </c>
      <c r="D25" s="236">
        <v>2.3856000195810338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showGridLines="0" workbookViewId="0">
      <selection activeCell="G1" sqref="G1"/>
    </sheetView>
  </sheetViews>
  <sheetFormatPr defaultRowHeight="12.75" x14ac:dyDescent="0.2"/>
  <cols>
    <col min="1" max="1" width="9.140625" style="59"/>
    <col min="2" max="2" width="6.7109375" style="59" customWidth="1"/>
    <col min="3" max="3" width="30.7109375" style="109" customWidth="1"/>
    <col min="4" max="4" width="14.7109375" style="110" customWidth="1"/>
    <col min="5" max="5" width="20.85546875" style="59" customWidth="1"/>
    <col min="6" max="6" width="9.140625" style="59"/>
    <col min="7" max="7" width="6.7109375" style="59" customWidth="1"/>
    <col min="8" max="16384" width="9.140625" style="59"/>
  </cols>
  <sheetData>
    <row r="1" spans="1:5" s="55" customFormat="1" ht="15" customHeight="1" x14ac:dyDescent="0.25">
      <c r="A1" s="104" t="s">
        <v>93</v>
      </c>
      <c r="B1" s="104"/>
      <c r="C1" s="104"/>
      <c r="D1" s="104"/>
      <c r="E1" s="104"/>
    </row>
    <row r="2" spans="1:5" s="55" customFormat="1" ht="15" customHeight="1" x14ac:dyDescent="0.25">
      <c r="A2" s="105" t="s">
        <v>94</v>
      </c>
      <c r="B2" s="105"/>
      <c r="C2" s="105"/>
      <c r="D2" s="105"/>
      <c r="E2" s="105"/>
    </row>
    <row r="3" spans="1:5" s="55" customFormat="1" ht="15" customHeight="1" x14ac:dyDescent="0.2">
      <c r="C3" s="106"/>
      <c r="D3" s="107"/>
    </row>
    <row r="4" spans="1:5" ht="30" customHeight="1" thickBot="1" x14ac:dyDescent="0.25">
      <c r="B4" s="111" t="s">
        <v>83</v>
      </c>
      <c r="C4" s="111" t="s">
        <v>84</v>
      </c>
      <c r="D4" s="12" t="s">
        <v>85</v>
      </c>
    </row>
    <row r="5" spans="1:5" s="61" customFormat="1" ht="3.75" customHeight="1" thickTop="1" x14ac:dyDescent="0.2">
      <c r="B5" s="7"/>
      <c r="C5" s="108"/>
      <c r="D5" s="7"/>
    </row>
    <row r="6" spans="1:5" ht="15" customHeight="1" x14ac:dyDescent="0.2">
      <c r="B6" s="112">
        <v>1</v>
      </c>
      <c r="C6" s="113" t="s">
        <v>62</v>
      </c>
      <c r="D6" s="235">
        <v>143.136</v>
      </c>
    </row>
    <row r="7" spans="1:5" ht="15" customHeight="1" x14ac:dyDescent="0.2">
      <c r="B7" s="114">
        <v>2</v>
      </c>
      <c r="C7" s="115" t="s">
        <v>59</v>
      </c>
      <c r="D7" s="236">
        <v>20.646263675086132</v>
      </c>
    </row>
    <row r="8" spans="1:5" ht="15" customHeight="1" x14ac:dyDescent="0.2">
      <c r="B8" s="114">
        <v>3</v>
      </c>
      <c r="C8" s="115" t="s">
        <v>90</v>
      </c>
      <c r="D8" s="236">
        <v>11.231999999998813</v>
      </c>
    </row>
    <row r="9" spans="1:5" ht="15" customHeight="1" x14ac:dyDescent="0.2">
      <c r="B9" s="114">
        <v>4</v>
      </c>
      <c r="C9" s="115" t="s">
        <v>76</v>
      </c>
      <c r="D9" s="236">
        <v>6.8458007087358848</v>
      </c>
    </row>
    <row r="10" spans="1:5" ht="15" customHeight="1" x14ac:dyDescent="0.2">
      <c r="B10" s="114">
        <v>5</v>
      </c>
      <c r="C10" s="115" t="s">
        <v>89</v>
      </c>
      <c r="D10" s="236">
        <v>6.5205441992565607</v>
      </c>
    </row>
    <row r="11" spans="1:5" ht="15" customHeight="1" x14ac:dyDescent="0.2">
      <c r="B11" s="114">
        <v>6</v>
      </c>
      <c r="C11" s="115" t="s">
        <v>87</v>
      </c>
      <c r="D11" s="236">
        <v>5.2943643599994017</v>
      </c>
    </row>
    <row r="12" spans="1:5" ht="15" customHeight="1" x14ac:dyDescent="0.2">
      <c r="B12" s="114">
        <v>7</v>
      </c>
      <c r="C12" s="115" t="s">
        <v>48</v>
      </c>
      <c r="D12" s="236">
        <v>4.6184687019348143</v>
      </c>
    </row>
    <row r="13" spans="1:5" ht="15" customHeight="1" x14ac:dyDescent="0.2">
      <c r="B13" s="114">
        <v>8</v>
      </c>
      <c r="C13" s="115" t="s">
        <v>54</v>
      </c>
      <c r="D13" s="236">
        <v>4.3874999999999993</v>
      </c>
    </row>
    <row r="14" spans="1:5" ht="15" customHeight="1" x14ac:dyDescent="0.2">
      <c r="B14" s="114">
        <v>9</v>
      </c>
      <c r="C14" s="115" t="s">
        <v>86</v>
      </c>
      <c r="D14" s="236">
        <v>2.9540174999999995</v>
      </c>
    </row>
    <row r="15" spans="1:5" ht="15" customHeight="1" x14ac:dyDescent="0.2">
      <c r="B15" s="114">
        <v>10</v>
      </c>
      <c r="C15" s="115" t="s">
        <v>53</v>
      </c>
      <c r="D15" s="236">
        <v>2.1477438000000002</v>
      </c>
    </row>
    <row r="16" spans="1:5" ht="15" customHeight="1" x14ac:dyDescent="0.2">
      <c r="B16" s="114">
        <v>11</v>
      </c>
      <c r="C16" s="115" t="s">
        <v>73</v>
      </c>
      <c r="D16" s="236">
        <v>1.9693893730000001</v>
      </c>
    </row>
    <row r="17" spans="2:4" ht="15" customHeight="1" x14ac:dyDescent="0.2">
      <c r="B17" s="114">
        <v>12</v>
      </c>
      <c r="C17" s="115" t="s">
        <v>58</v>
      </c>
      <c r="D17" s="236">
        <v>1.7549999999999999</v>
      </c>
    </row>
    <row r="18" spans="2:4" ht="15" customHeight="1" x14ac:dyDescent="0.2">
      <c r="B18" s="114">
        <v>13</v>
      </c>
      <c r="C18" s="115" t="s">
        <v>60</v>
      </c>
      <c r="D18" s="236">
        <v>1.6640064697265622</v>
      </c>
    </row>
    <row r="19" spans="2:4" ht="15" customHeight="1" x14ac:dyDescent="0.2">
      <c r="B19" s="114">
        <v>14</v>
      </c>
      <c r="C19" s="116" t="s">
        <v>69</v>
      </c>
      <c r="D19" s="236">
        <v>1.490912</v>
      </c>
    </row>
    <row r="20" spans="2:4" ht="15" customHeight="1" x14ac:dyDescent="0.2">
      <c r="B20" s="114">
        <v>15</v>
      </c>
      <c r="C20" s="115" t="s">
        <v>64</v>
      </c>
      <c r="D20" s="236">
        <v>1.4624999999999999</v>
      </c>
    </row>
    <row r="21" spans="2:4" ht="15" customHeight="1" x14ac:dyDescent="0.2">
      <c r="B21" s="114">
        <v>16</v>
      </c>
      <c r="C21" s="115" t="s">
        <v>88</v>
      </c>
      <c r="D21" s="236">
        <v>1.3285483599999364</v>
      </c>
    </row>
    <row r="22" spans="2:4" ht="15" customHeight="1" x14ac:dyDescent="0.2">
      <c r="B22" s="114">
        <v>17</v>
      </c>
      <c r="C22" s="115" t="s">
        <v>66</v>
      </c>
      <c r="D22" s="236">
        <v>0.87749999999999995</v>
      </c>
    </row>
    <row r="23" spans="2:4" ht="15" customHeight="1" x14ac:dyDescent="0.2">
      <c r="B23" s="114">
        <v>18</v>
      </c>
      <c r="C23" s="115" t="s">
        <v>65</v>
      </c>
      <c r="D23" s="236">
        <v>0.84239999999999993</v>
      </c>
    </row>
    <row r="24" spans="2:4" ht="15" customHeight="1" x14ac:dyDescent="0.2">
      <c r="B24" s="114">
        <v>19</v>
      </c>
      <c r="C24" s="116" t="s">
        <v>68</v>
      </c>
      <c r="D24" s="236">
        <v>0.78390000000000004</v>
      </c>
    </row>
    <row r="25" spans="2:4" ht="15" customHeight="1" x14ac:dyDescent="0.2">
      <c r="B25" s="114">
        <v>20</v>
      </c>
      <c r="C25" s="115" t="s">
        <v>75</v>
      </c>
      <c r="D25" s="236">
        <v>0.68193992500925538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33"/>
  <sheetViews>
    <sheetView showGridLines="0" workbookViewId="0">
      <selection activeCell="L1" sqref="L1"/>
    </sheetView>
  </sheetViews>
  <sheetFormatPr defaultRowHeight="12.75" x14ac:dyDescent="0.2"/>
  <cols>
    <col min="1" max="1" width="40.7109375" style="129" customWidth="1"/>
    <col min="2" max="5" width="10.7109375" style="128" customWidth="1"/>
    <col min="6" max="10" width="10.7109375" style="129" customWidth="1"/>
    <col min="11" max="51" width="12.7109375" style="128" customWidth="1"/>
    <col min="52" max="55" width="12.7109375" style="129" customWidth="1"/>
    <col min="56" max="16384" width="9.140625" style="129"/>
  </cols>
  <sheetData>
    <row r="1" spans="1:51" s="118" customFormat="1" ht="15" customHeight="1" x14ac:dyDescent="0.25">
      <c r="A1" s="117" t="s">
        <v>95</v>
      </c>
    </row>
    <row r="2" spans="1:51" s="119" customFormat="1" ht="15" customHeight="1" x14ac:dyDescent="0.2">
      <c r="A2" s="101"/>
    </row>
    <row r="3" spans="1:51" s="119" customFormat="1" ht="15" customHeight="1" x14ac:dyDescent="0.2">
      <c r="A3" s="71"/>
      <c r="B3" s="188" t="s">
        <v>96</v>
      </c>
      <c r="C3" s="188"/>
      <c r="D3" s="188"/>
      <c r="E3" s="188"/>
      <c r="F3" s="188"/>
      <c r="G3" s="188"/>
      <c r="H3" s="120"/>
      <c r="I3" s="120"/>
      <c r="J3" s="120"/>
    </row>
    <row r="4" spans="1:51" s="119" customFormat="1" ht="6" customHeight="1" x14ac:dyDescent="0.2">
      <c r="A4" s="71"/>
      <c r="B4" s="121"/>
      <c r="C4" s="121"/>
      <c r="D4" s="121"/>
      <c r="E4" s="121"/>
      <c r="F4" s="121"/>
      <c r="G4" s="121"/>
      <c r="H4" s="120"/>
      <c r="I4" s="120"/>
      <c r="J4" s="120"/>
    </row>
    <row r="5" spans="1:51" s="6" customFormat="1" ht="36" customHeight="1" thickBot="1" x14ac:dyDescent="0.25">
      <c r="A5" s="97" t="s">
        <v>45</v>
      </c>
      <c r="B5" s="98" t="s">
        <v>97</v>
      </c>
      <c r="C5" s="98" t="s">
        <v>98</v>
      </c>
      <c r="D5" s="98" t="s">
        <v>99</v>
      </c>
      <c r="E5" s="98" t="s">
        <v>100</v>
      </c>
      <c r="F5" s="98" t="s">
        <v>101</v>
      </c>
      <c r="G5" s="98" t="s">
        <v>102</v>
      </c>
      <c r="H5" s="98" t="s">
        <v>46</v>
      </c>
      <c r="I5" s="98" t="s">
        <v>103</v>
      </c>
      <c r="J5" s="98" t="s">
        <v>104</v>
      </c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 t="s">
        <v>105</v>
      </c>
      <c r="AY5" s="75"/>
    </row>
    <row r="6" spans="1:51" s="78" customFormat="1" ht="3.75" customHeight="1" thickTop="1" x14ac:dyDescent="0.2">
      <c r="A6" s="76"/>
      <c r="B6" s="76"/>
      <c r="C6" s="76"/>
      <c r="D6" s="76"/>
      <c r="E6" s="76"/>
      <c r="F6" s="76"/>
      <c r="G6" s="76"/>
      <c r="H6" s="76"/>
      <c r="I6" s="76"/>
      <c r="J6" s="76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5"/>
    </row>
    <row r="7" spans="1:51" s="124" customFormat="1" ht="19.5" customHeight="1" x14ac:dyDescent="0.3">
      <c r="A7" s="100" t="s">
        <v>22</v>
      </c>
      <c r="B7" s="122"/>
      <c r="C7" s="122"/>
      <c r="D7" s="122"/>
      <c r="E7" s="122"/>
      <c r="F7" s="122"/>
      <c r="G7" s="122"/>
      <c r="H7" s="122"/>
      <c r="I7" s="122"/>
      <c r="J7" s="122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3"/>
      <c r="AO7" s="123"/>
      <c r="AP7" s="123"/>
      <c r="AQ7" s="123"/>
      <c r="AR7" s="123"/>
      <c r="AS7" s="123"/>
      <c r="AT7" s="123"/>
      <c r="AU7" s="123"/>
      <c r="AV7" s="123"/>
      <c r="AW7" s="123"/>
      <c r="AX7" s="123"/>
      <c r="AY7" s="123"/>
    </row>
    <row r="8" spans="1:51" s="127" customFormat="1" ht="3.75" customHeight="1" x14ac:dyDescent="0.2">
      <c r="A8" s="125"/>
      <c r="B8" s="126"/>
      <c r="C8" s="126"/>
      <c r="D8" s="126"/>
      <c r="E8" s="126"/>
      <c r="F8" s="126"/>
      <c r="G8" s="126"/>
      <c r="H8" s="126"/>
      <c r="I8" s="126"/>
      <c r="J8" s="126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  <c r="AT8" s="123"/>
      <c r="AU8" s="123"/>
      <c r="AV8" s="123"/>
      <c r="AW8" s="123"/>
      <c r="AX8" s="123"/>
      <c r="AY8" s="123"/>
    </row>
    <row r="9" spans="1:51" ht="12.75" customHeight="1" x14ac:dyDescent="0.2">
      <c r="A9" s="62" t="s">
        <v>49</v>
      </c>
      <c r="B9" s="83">
        <v>2.3191000222999998</v>
      </c>
      <c r="C9" s="83" t="s">
        <v>16</v>
      </c>
      <c r="D9" s="83" t="s">
        <v>16</v>
      </c>
      <c r="E9" s="83" t="s">
        <v>16</v>
      </c>
      <c r="F9" s="83" t="s">
        <v>16</v>
      </c>
      <c r="G9" s="83" t="s">
        <v>16</v>
      </c>
      <c r="H9" s="84">
        <v>2.3191000222999998</v>
      </c>
      <c r="I9" s="83">
        <v>2.319100022315979</v>
      </c>
      <c r="J9" s="83">
        <v>0.76121272000000006</v>
      </c>
    </row>
    <row r="10" spans="1:51" ht="12.75" customHeight="1" x14ac:dyDescent="0.2">
      <c r="A10" s="62" t="s">
        <v>52</v>
      </c>
      <c r="B10" s="83" t="s">
        <v>16</v>
      </c>
      <c r="C10" s="83">
        <v>2.3191000222999998</v>
      </c>
      <c r="D10" s="83" t="s">
        <v>16</v>
      </c>
      <c r="E10" s="83" t="s">
        <v>16</v>
      </c>
      <c r="F10" s="83" t="s">
        <v>16</v>
      </c>
      <c r="G10" s="83" t="s">
        <v>16</v>
      </c>
      <c r="H10" s="84">
        <v>2.3191000222999998</v>
      </c>
      <c r="I10" s="83">
        <v>2.319100022315979</v>
      </c>
      <c r="J10" s="83">
        <v>1.1845625</v>
      </c>
    </row>
    <row r="11" spans="1:51" ht="12.75" customHeight="1" x14ac:dyDescent="0.2">
      <c r="A11" s="62" t="s">
        <v>53</v>
      </c>
      <c r="B11" s="83" t="s">
        <v>16</v>
      </c>
      <c r="C11" s="83" t="s">
        <v>16</v>
      </c>
      <c r="D11" s="83">
        <v>0.52600002290000003</v>
      </c>
      <c r="E11" s="83" t="s">
        <v>16</v>
      </c>
      <c r="F11" s="83">
        <v>1.7930999994000001</v>
      </c>
      <c r="G11" s="83" t="s">
        <v>16</v>
      </c>
      <c r="H11" s="84">
        <v>2.3191000222999998</v>
      </c>
      <c r="I11" s="83">
        <v>2.319100022315979</v>
      </c>
      <c r="J11" s="83" t="s">
        <v>51</v>
      </c>
    </row>
    <row r="12" spans="1:51" ht="12.75" customHeight="1" x14ac:dyDescent="0.2">
      <c r="A12" s="62" t="s">
        <v>55</v>
      </c>
      <c r="B12" s="83">
        <v>2.3191000222999998</v>
      </c>
      <c r="C12" s="83" t="s">
        <v>16</v>
      </c>
      <c r="D12" s="83" t="s">
        <v>16</v>
      </c>
      <c r="E12" s="83" t="s">
        <v>16</v>
      </c>
      <c r="F12" s="83" t="s">
        <v>16</v>
      </c>
      <c r="G12" s="83" t="s">
        <v>16</v>
      </c>
      <c r="H12" s="84">
        <v>2.3191000222999998</v>
      </c>
      <c r="I12" s="83">
        <v>2.319100022315979</v>
      </c>
      <c r="J12" s="83">
        <v>2.5510100000000002</v>
      </c>
    </row>
    <row r="13" spans="1:51" ht="12.75" customHeight="1" x14ac:dyDescent="0.2">
      <c r="A13" s="62" t="s">
        <v>56</v>
      </c>
      <c r="B13" s="83">
        <v>7.2800282399999999E-2</v>
      </c>
      <c r="C13" s="83" t="s">
        <v>16</v>
      </c>
      <c r="D13" s="83" t="s">
        <v>16</v>
      </c>
      <c r="E13" s="83" t="s">
        <v>16</v>
      </c>
      <c r="F13" s="83" t="s">
        <v>16</v>
      </c>
      <c r="G13" s="83" t="s">
        <v>16</v>
      </c>
      <c r="H13" s="84">
        <v>7.2800282399999999E-2</v>
      </c>
      <c r="I13" s="83">
        <v>7.2800282388925552E-2</v>
      </c>
      <c r="J13" s="83">
        <v>1.8345671328735351</v>
      </c>
    </row>
    <row r="14" spans="1:51" ht="12.75" customHeight="1" x14ac:dyDescent="0.2">
      <c r="A14" s="62" t="s">
        <v>59</v>
      </c>
      <c r="B14" s="83">
        <v>2.3191000222999998</v>
      </c>
      <c r="C14" s="83" t="s">
        <v>16</v>
      </c>
      <c r="D14" s="83" t="s">
        <v>16</v>
      </c>
      <c r="E14" s="83">
        <v>0.16640065609999999</v>
      </c>
      <c r="F14" s="83" t="s">
        <v>16</v>
      </c>
      <c r="G14" s="83" t="s">
        <v>16</v>
      </c>
      <c r="H14" s="84">
        <v>2.4855006784000002</v>
      </c>
      <c r="I14" s="83">
        <v>2.4855006784200668</v>
      </c>
      <c r="J14" s="83">
        <v>7.1791364957128891</v>
      </c>
    </row>
    <row r="15" spans="1:51" ht="12.75" customHeight="1" x14ac:dyDescent="0.2">
      <c r="A15" s="62" t="s">
        <v>60</v>
      </c>
      <c r="B15" s="83" t="s">
        <v>16</v>
      </c>
      <c r="C15" s="83" t="s">
        <v>16</v>
      </c>
      <c r="D15" s="83" t="s">
        <v>16</v>
      </c>
      <c r="E15" s="83">
        <v>0.16640065609999999</v>
      </c>
      <c r="F15" s="83" t="s">
        <v>16</v>
      </c>
      <c r="G15" s="83" t="s">
        <v>16</v>
      </c>
      <c r="H15" s="84">
        <v>0.16640065609999999</v>
      </c>
      <c r="I15" s="83">
        <v>0.16640065610408783</v>
      </c>
      <c r="J15" s="83">
        <v>1.6640064697265622</v>
      </c>
    </row>
    <row r="16" spans="1:51" s="130" customFormat="1" ht="3.75" customHeight="1" x14ac:dyDescent="0.2">
      <c r="A16" s="89"/>
      <c r="B16" s="90"/>
      <c r="C16" s="90"/>
      <c r="D16" s="90"/>
      <c r="E16" s="90"/>
      <c r="F16" s="90"/>
      <c r="G16" s="90"/>
      <c r="H16" s="91"/>
      <c r="I16" s="90"/>
      <c r="J16" s="90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8"/>
      <c r="AN16" s="128"/>
      <c r="AO16" s="128"/>
      <c r="AP16" s="128"/>
      <c r="AQ16" s="128"/>
      <c r="AR16" s="128"/>
      <c r="AS16" s="128"/>
      <c r="AT16" s="128"/>
      <c r="AU16" s="128"/>
      <c r="AV16" s="128"/>
      <c r="AW16" s="128"/>
      <c r="AX16" s="128"/>
      <c r="AY16" s="128"/>
    </row>
    <row r="17" spans="1:51" s="130" customFormat="1" ht="15" customHeight="1" x14ac:dyDescent="0.2">
      <c r="A17" s="64" t="s">
        <v>61</v>
      </c>
      <c r="B17" s="99">
        <v>7.0301003492999996</v>
      </c>
      <c r="C17" s="99">
        <v>2.3191000222999998</v>
      </c>
      <c r="D17" s="99">
        <v>0.52600002290000003</v>
      </c>
      <c r="E17" s="99">
        <v>0.33280131219999998</v>
      </c>
      <c r="F17" s="99">
        <v>1.7930999994000001</v>
      </c>
      <c r="G17" s="99" t="s">
        <v>16</v>
      </c>
      <c r="H17" s="99">
        <v>12.0011017061</v>
      </c>
      <c r="I17" s="99" t="s">
        <v>16</v>
      </c>
      <c r="J17" s="99">
        <v>15.216239118312988</v>
      </c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</row>
    <row r="18" spans="1:51" s="130" customFormat="1" ht="9" customHeight="1" x14ac:dyDescent="0.2">
      <c r="A18" s="89"/>
      <c r="B18" s="237"/>
      <c r="C18" s="237"/>
      <c r="D18" s="237"/>
      <c r="E18" s="237"/>
      <c r="F18" s="237"/>
      <c r="G18" s="237"/>
      <c r="H18" s="237"/>
      <c r="I18" s="237"/>
      <c r="J18" s="237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</row>
    <row r="19" spans="1:51" s="124" customFormat="1" ht="19.5" customHeight="1" x14ac:dyDescent="0.3">
      <c r="A19" s="100" t="s">
        <v>23</v>
      </c>
      <c r="B19" s="238"/>
      <c r="C19" s="238"/>
      <c r="D19" s="238"/>
      <c r="E19" s="238"/>
      <c r="F19" s="238"/>
      <c r="G19" s="238"/>
      <c r="H19" s="238"/>
      <c r="I19" s="238"/>
      <c r="J19" s="238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</row>
    <row r="20" spans="1:51" s="127" customFormat="1" ht="3.75" customHeight="1" x14ac:dyDescent="0.2">
      <c r="A20" s="125"/>
      <c r="B20" s="239"/>
      <c r="C20" s="239"/>
      <c r="D20" s="239"/>
      <c r="E20" s="239"/>
      <c r="F20" s="239"/>
      <c r="G20" s="239"/>
      <c r="H20" s="239"/>
      <c r="I20" s="239"/>
      <c r="J20" s="239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</row>
    <row r="21" spans="1:51" ht="12.75" customHeight="1" x14ac:dyDescent="0.2">
      <c r="A21" s="62" t="s">
        <v>62</v>
      </c>
      <c r="B21" s="83" t="s">
        <v>16</v>
      </c>
      <c r="C21" s="83" t="s">
        <v>16</v>
      </c>
      <c r="D21" s="83">
        <v>2.3854000196</v>
      </c>
      <c r="E21" s="83" t="s">
        <v>16</v>
      </c>
      <c r="F21" s="83" t="s">
        <v>16</v>
      </c>
      <c r="G21" s="83" t="s">
        <v>16</v>
      </c>
      <c r="H21" s="84">
        <v>2.3854000196</v>
      </c>
      <c r="I21" s="83">
        <v>2.3854000195860863</v>
      </c>
      <c r="J21" s="83">
        <v>143.124</v>
      </c>
    </row>
    <row r="22" spans="1:51" s="130" customFormat="1" ht="3.75" customHeight="1" x14ac:dyDescent="0.2">
      <c r="A22" s="89"/>
      <c r="B22" s="90"/>
      <c r="C22" s="90"/>
      <c r="D22" s="90"/>
      <c r="E22" s="90"/>
      <c r="F22" s="90"/>
      <c r="G22" s="90"/>
      <c r="H22" s="91"/>
      <c r="I22" s="90"/>
      <c r="J22" s="90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8"/>
      <c r="AY22" s="128"/>
    </row>
    <row r="23" spans="1:51" s="130" customFormat="1" ht="15" customHeight="1" x14ac:dyDescent="0.2">
      <c r="A23" s="64" t="s">
        <v>67</v>
      </c>
      <c r="B23" s="99" t="s">
        <v>16</v>
      </c>
      <c r="C23" s="99" t="s">
        <v>16</v>
      </c>
      <c r="D23" s="99">
        <v>2.3854000196</v>
      </c>
      <c r="E23" s="99" t="s">
        <v>16</v>
      </c>
      <c r="F23" s="99" t="s">
        <v>16</v>
      </c>
      <c r="G23" s="99" t="s">
        <v>16</v>
      </c>
      <c r="H23" s="99">
        <v>2.3854000196</v>
      </c>
      <c r="I23" s="99" t="s">
        <v>16</v>
      </c>
      <c r="J23" s="99">
        <v>143.124</v>
      </c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</row>
    <row r="24" spans="1:51" s="130" customFormat="1" ht="9" customHeight="1" x14ac:dyDescent="0.2">
      <c r="A24" s="89"/>
      <c r="B24" s="237"/>
      <c r="C24" s="237"/>
      <c r="D24" s="237"/>
      <c r="E24" s="237"/>
      <c r="F24" s="237"/>
      <c r="G24" s="237"/>
      <c r="H24" s="237"/>
      <c r="I24" s="237"/>
      <c r="J24" s="237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/>
      <c r="AV24" s="128"/>
      <c r="AW24" s="128"/>
      <c r="AX24" s="128"/>
      <c r="AY24" s="128"/>
    </row>
    <row r="25" spans="1:51" s="124" customFormat="1" ht="19.5" customHeight="1" x14ac:dyDescent="0.3">
      <c r="A25" s="100" t="s">
        <v>24</v>
      </c>
      <c r="B25" s="240"/>
      <c r="C25" s="240"/>
      <c r="D25" s="240"/>
      <c r="E25" s="240"/>
      <c r="F25" s="240"/>
      <c r="G25" s="240"/>
      <c r="H25" s="240"/>
      <c r="I25" s="240"/>
      <c r="J25" s="240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  <c r="AH25" s="123"/>
      <c r="AI25" s="123"/>
      <c r="AJ25" s="123"/>
      <c r="AK25" s="123"/>
      <c r="AL25" s="123"/>
      <c r="AM25" s="123"/>
      <c r="AN25" s="123"/>
      <c r="AO25" s="123"/>
      <c r="AP25" s="123"/>
      <c r="AQ25" s="123"/>
      <c r="AR25" s="123"/>
      <c r="AS25" s="123"/>
      <c r="AT25" s="123"/>
      <c r="AU25" s="123"/>
      <c r="AV25" s="123"/>
      <c r="AW25" s="123"/>
      <c r="AX25" s="123"/>
      <c r="AY25" s="123"/>
    </row>
    <row r="26" spans="1:51" s="127" customFormat="1" ht="3.75" customHeight="1" x14ac:dyDescent="0.2">
      <c r="A26" s="76"/>
      <c r="B26" s="233"/>
      <c r="C26" s="233"/>
      <c r="D26" s="233"/>
      <c r="E26" s="233"/>
      <c r="F26" s="233"/>
      <c r="G26" s="233"/>
      <c r="H26" s="233"/>
      <c r="I26" s="233"/>
      <c r="J26" s="23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  <c r="AG26" s="123"/>
      <c r="AH26" s="123"/>
      <c r="AI26" s="123"/>
      <c r="AJ26" s="123"/>
      <c r="AK26" s="123"/>
      <c r="AL26" s="123"/>
      <c r="AM26" s="123"/>
      <c r="AN26" s="123"/>
      <c r="AO26" s="123"/>
      <c r="AP26" s="123"/>
      <c r="AQ26" s="123"/>
      <c r="AR26" s="123"/>
      <c r="AS26" s="123"/>
      <c r="AT26" s="123"/>
      <c r="AU26" s="123"/>
      <c r="AV26" s="123"/>
      <c r="AW26" s="123"/>
      <c r="AX26" s="123"/>
      <c r="AY26" s="123"/>
    </row>
    <row r="27" spans="1:51" ht="12.75" customHeight="1" x14ac:dyDescent="0.2">
      <c r="A27" s="135" t="s">
        <v>69</v>
      </c>
      <c r="B27" s="83">
        <v>2.3191000222999998</v>
      </c>
      <c r="C27" s="83" t="s">
        <v>16</v>
      </c>
      <c r="D27" s="83" t="s">
        <v>16</v>
      </c>
      <c r="E27" s="83" t="s">
        <v>16</v>
      </c>
      <c r="F27" s="83" t="s">
        <v>16</v>
      </c>
      <c r="G27" s="83" t="s">
        <v>16</v>
      </c>
      <c r="H27" s="84">
        <v>2.3191000222999998</v>
      </c>
      <c r="I27" s="83">
        <v>2.319100022315979</v>
      </c>
      <c r="J27" s="83">
        <v>0.74211199999999999</v>
      </c>
    </row>
    <row r="28" spans="1:51" ht="3.75" customHeight="1" x14ac:dyDescent="0.2">
      <c r="A28" s="89"/>
      <c r="B28" s="90"/>
      <c r="C28" s="90"/>
      <c r="D28" s="90"/>
      <c r="E28" s="90"/>
      <c r="F28" s="90"/>
      <c r="G28" s="90"/>
      <c r="H28" s="91"/>
      <c r="I28" s="90"/>
      <c r="J28" s="90"/>
    </row>
    <row r="29" spans="1:51" ht="15" customHeight="1" x14ac:dyDescent="0.2">
      <c r="A29" s="64" t="s">
        <v>133</v>
      </c>
      <c r="B29" s="99">
        <v>2.3191000222999998</v>
      </c>
      <c r="C29" s="99" t="s">
        <v>16</v>
      </c>
      <c r="D29" s="99" t="s">
        <v>16</v>
      </c>
      <c r="E29" s="99" t="s">
        <v>16</v>
      </c>
      <c r="F29" s="99" t="s">
        <v>16</v>
      </c>
      <c r="G29" s="99" t="s">
        <v>16</v>
      </c>
      <c r="H29" s="99">
        <v>2.3191000222999998</v>
      </c>
      <c r="I29" s="99" t="s">
        <v>16</v>
      </c>
      <c r="J29" s="99">
        <v>0.74211199999999999</v>
      </c>
    </row>
    <row r="30" spans="1:51" ht="9" customHeight="1" x14ac:dyDescent="0.2">
      <c r="A30" s="131"/>
      <c r="B30" s="241"/>
      <c r="C30" s="241"/>
      <c r="D30" s="241"/>
      <c r="E30" s="241"/>
      <c r="F30" s="242"/>
      <c r="G30" s="242"/>
      <c r="H30" s="242"/>
      <c r="I30" s="242"/>
      <c r="J30" s="242"/>
    </row>
    <row r="31" spans="1:51" s="128" customFormat="1" ht="19.5" customHeight="1" x14ac:dyDescent="0.3">
      <c r="A31" s="100" t="s">
        <v>25</v>
      </c>
      <c r="B31" s="238"/>
      <c r="C31" s="238"/>
      <c r="D31" s="238"/>
      <c r="E31" s="238"/>
      <c r="F31" s="238"/>
      <c r="G31" s="238"/>
      <c r="H31" s="238"/>
      <c r="I31" s="238"/>
      <c r="J31" s="238"/>
    </row>
    <row r="32" spans="1:51" s="128" customFormat="1" ht="3.75" customHeight="1" x14ac:dyDescent="0.2">
      <c r="A32" s="125"/>
      <c r="B32" s="239"/>
      <c r="C32" s="239"/>
      <c r="D32" s="239"/>
      <c r="E32" s="239"/>
      <c r="F32" s="239"/>
      <c r="G32" s="239"/>
      <c r="H32" s="239"/>
      <c r="I32" s="239"/>
      <c r="J32" s="239"/>
    </row>
    <row r="33" spans="1:10" s="128" customFormat="1" ht="12.75" customHeight="1" x14ac:dyDescent="0.2">
      <c r="A33" s="62" t="s">
        <v>74</v>
      </c>
      <c r="B33" s="83" t="s">
        <v>16</v>
      </c>
      <c r="C33" s="83" t="s">
        <v>16</v>
      </c>
      <c r="D33" s="83" t="s">
        <v>16</v>
      </c>
      <c r="E33" s="83" t="s">
        <v>16</v>
      </c>
      <c r="F33" s="83" t="s">
        <v>16</v>
      </c>
      <c r="G33" s="83">
        <v>2.3191000222999998</v>
      </c>
      <c r="H33" s="84">
        <v>2.3191000222999998</v>
      </c>
      <c r="I33" s="83">
        <v>2.319100022315979</v>
      </c>
      <c r="J33" s="83">
        <v>0.17095664999999999</v>
      </c>
    </row>
    <row r="34" spans="1:10" s="128" customFormat="1" ht="12.75" customHeight="1" x14ac:dyDescent="0.2">
      <c r="A34" s="62" t="s">
        <v>75</v>
      </c>
      <c r="B34" s="83" t="s">
        <v>16</v>
      </c>
      <c r="C34" s="83" t="s">
        <v>16</v>
      </c>
      <c r="D34" s="83" t="s">
        <v>16</v>
      </c>
      <c r="E34" s="83" t="s">
        <v>16</v>
      </c>
      <c r="F34" s="83" t="s">
        <v>16</v>
      </c>
      <c r="G34" s="83">
        <v>0.16640065609999999</v>
      </c>
      <c r="H34" s="84">
        <v>0.16640065609999999</v>
      </c>
      <c r="I34" s="83">
        <v>0.16640065610408783</v>
      </c>
      <c r="J34" s="83" t="s">
        <v>51</v>
      </c>
    </row>
    <row r="35" spans="1:10" s="128" customFormat="1" ht="12.75" customHeight="1" x14ac:dyDescent="0.2">
      <c r="A35" s="62" t="s">
        <v>76</v>
      </c>
      <c r="B35" s="83" t="s">
        <v>16</v>
      </c>
      <c r="C35" s="83" t="s">
        <v>16</v>
      </c>
      <c r="D35" s="83" t="s">
        <v>16</v>
      </c>
      <c r="E35" s="83" t="s">
        <v>16</v>
      </c>
      <c r="F35" s="83" t="s">
        <v>16</v>
      </c>
      <c r="G35" s="83">
        <v>6.6299997299999996E-2</v>
      </c>
      <c r="H35" s="84">
        <v>6.6299997299999996E-2</v>
      </c>
      <c r="I35" s="83">
        <v>6.6299997270107269E-2</v>
      </c>
      <c r="J35" s="83" t="s">
        <v>51</v>
      </c>
    </row>
    <row r="36" spans="1:10" s="128" customFormat="1" ht="12.75" customHeight="1" x14ac:dyDescent="0.2">
      <c r="A36" s="62" t="s">
        <v>77</v>
      </c>
      <c r="B36" s="83" t="s">
        <v>16</v>
      </c>
      <c r="C36" s="83" t="s">
        <v>16</v>
      </c>
      <c r="D36" s="83" t="s">
        <v>16</v>
      </c>
      <c r="E36" s="83" t="s">
        <v>16</v>
      </c>
      <c r="F36" s="83" t="s">
        <v>16</v>
      </c>
      <c r="G36" s="83">
        <v>7.2800282399999999E-2</v>
      </c>
      <c r="H36" s="84">
        <v>7.2800282399999999E-2</v>
      </c>
      <c r="I36" s="83">
        <v>7.2800282388925552E-2</v>
      </c>
      <c r="J36" s="83" t="s">
        <v>51</v>
      </c>
    </row>
    <row r="37" spans="1:10" s="128" customFormat="1" ht="3.75" customHeight="1" x14ac:dyDescent="0.2">
      <c r="A37" s="89"/>
      <c r="B37" s="90"/>
      <c r="C37" s="90"/>
      <c r="D37" s="90"/>
      <c r="E37" s="90"/>
      <c r="F37" s="90"/>
      <c r="G37" s="90"/>
      <c r="H37" s="91"/>
      <c r="I37" s="90"/>
      <c r="J37" s="90"/>
    </row>
    <row r="38" spans="1:10" s="128" customFormat="1" ht="15" customHeight="1" x14ac:dyDescent="0.2">
      <c r="A38" s="64" t="s">
        <v>78</v>
      </c>
      <c r="B38" s="99" t="s">
        <v>16</v>
      </c>
      <c r="C38" s="99" t="s">
        <v>16</v>
      </c>
      <c r="D38" s="99" t="s">
        <v>16</v>
      </c>
      <c r="E38" s="99" t="s">
        <v>16</v>
      </c>
      <c r="F38" s="99" t="s">
        <v>16</v>
      </c>
      <c r="G38" s="99">
        <v>2.6246009580999994</v>
      </c>
      <c r="H38" s="99">
        <v>2.6246009580999994</v>
      </c>
      <c r="I38" s="99" t="s">
        <v>16</v>
      </c>
      <c r="J38" s="99">
        <v>0.19249362520343555</v>
      </c>
    </row>
    <row r="39" spans="1:10" s="128" customFormat="1" x14ac:dyDescent="0.2"/>
    <row r="40" spans="1:10" s="128" customFormat="1" x14ac:dyDescent="0.2"/>
    <row r="41" spans="1:10" s="128" customFormat="1" x14ac:dyDescent="0.2"/>
    <row r="42" spans="1:10" s="128" customFormat="1" x14ac:dyDescent="0.2"/>
    <row r="43" spans="1:10" s="128" customFormat="1" x14ac:dyDescent="0.2"/>
    <row r="44" spans="1:10" s="128" customFormat="1" x14ac:dyDescent="0.2"/>
    <row r="45" spans="1:10" s="128" customFormat="1" x14ac:dyDescent="0.2"/>
    <row r="46" spans="1:10" s="128" customFormat="1" x14ac:dyDescent="0.2"/>
    <row r="47" spans="1:10" s="128" customFormat="1" x14ac:dyDescent="0.2"/>
    <row r="48" spans="1:10" s="128" customFormat="1" x14ac:dyDescent="0.2"/>
    <row r="49" s="128" customFormat="1" x14ac:dyDescent="0.2"/>
    <row r="50" s="128" customFormat="1" x14ac:dyDescent="0.2"/>
    <row r="51" s="128" customFormat="1" x14ac:dyDescent="0.2"/>
    <row r="52" s="128" customFormat="1" x14ac:dyDescent="0.2"/>
    <row r="53" s="128" customFormat="1" x14ac:dyDescent="0.2"/>
    <row r="54" s="128" customFormat="1" x14ac:dyDescent="0.2"/>
    <row r="55" s="128" customFormat="1" x14ac:dyDescent="0.2"/>
    <row r="56" s="128" customFormat="1" x14ac:dyDescent="0.2"/>
    <row r="57" s="128" customFormat="1" x14ac:dyDescent="0.2"/>
    <row r="58" s="128" customFormat="1" x14ac:dyDescent="0.2"/>
    <row r="59" s="128" customFormat="1" x14ac:dyDescent="0.2"/>
    <row r="60" s="128" customFormat="1" x14ac:dyDescent="0.2"/>
    <row r="61" s="128" customFormat="1" x14ac:dyDescent="0.2"/>
    <row r="62" s="128" customFormat="1" x14ac:dyDescent="0.2"/>
    <row r="63" s="128" customFormat="1" x14ac:dyDescent="0.2"/>
    <row r="64" s="128" customFormat="1" x14ac:dyDescent="0.2"/>
    <row r="65" s="128" customFormat="1" x14ac:dyDescent="0.2"/>
    <row r="66" s="128" customFormat="1" x14ac:dyDescent="0.2"/>
    <row r="67" s="128" customFormat="1" x14ac:dyDescent="0.2"/>
    <row r="68" s="128" customFormat="1" x14ac:dyDescent="0.2"/>
    <row r="69" s="128" customFormat="1" x14ac:dyDescent="0.2"/>
    <row r="70" s="128" customFormat="1" x14ac:dyDescent="0.2"/>
    <row r="71" s="128" customFormat="1" x14ac:dyDescent="0.2"/>
    <row r="72" s="128" customFormat="1" x14ac:dyDescent="0.2"/>
    <row r="73" s="128" customFormat="1" x14ac:dyDescent="0.2"/>
    <row r="74" s="128" customFormat="1" x14ac:dyDescent="0.2"/>
    <row r="75" s="128" customFormat="1" x14ac:dyDescent="0.2"/>
    <row r="76" s="128" customFormat="1" x14ac:dyDescent="0.2"/>
    <row r="77" s="128" customFormat="1" x14ac:dyDescent="0.2"/>
    <row r="78" s="128" customFormat="1" x14ac:dyDescent="0.2"/>
    <row r="79" s="128" customFormat="1" x14ac:dyDescent="0.2"/>
    <row r="80" s="128" customFormat="1" x14ac:dyDescent="0.2"/>
    <row r="81" s="128" customFormat="1" x14ac:dyDescent="0.2"/>
    <row r="82" s="128" customFormat="1" x14ac:dyDescent="0.2"/>
    <row r="83" s="128" customFormat="1" x14ac:dyDescent="0.2"/>
    <row r="84" s="128" customFormat="1" x14ac:dyDescent="0.2"/>
    <row r="85" s="128" customFormat="1" x14ac:dyDescent="0.2"/>
    <row r="86" s="128" customFormat="1" x14ac:dyDescent="0.2"/>
    <row r="87" s="128" customFormat="1" x14ac:dyDescent="0.2"/>
    <row r="88" s="128" customFormat="1" x14ac:dyDescent="0.2"/>
    <row r="89" s="128" customFormat="1" x14ac:dyDescent="0.2"/>
    <row r="90" s="128" customFormat="1" x14ac:dyDescent="0.2"/>
    <row r="91" s="128" customFormat="1" x14ac:dyDescent="0.2"/>
    <row r="92" s="128" customFormat="1" x14ac:dyDescent="0.2"/>
    <row r="93" s="128" customFormat="1" x14ac:dyDescent="0.2"/>
    <row r="94" s="128" customFormat="1" x14ac:dyDescent="0.2"/>
    <row r="95" s="128" customFormat="1" x14ac:dyDescent="0.2"/>
    <row r="96" s="128" customFormat="1" x14ac:dyDescent="0.2"/>
    <row r="97" s="128" customFormat="1" x14ac:dyDescent="0.2"/>
    <row r="98" s="128" customFormat="1" x14ac:dyDescent="0.2"/>
    <row r="99" s="128" customFormat="1" x14ac:dyDescent="0.2"/>
    <row r="100" s="128" customFormat="1" x14ac:dyDescent="0.2"/>
    <row r="101" s="128" customFormat="1" x14ac:dyDescent="0.2"/>
    <row r="102" s="128" customFormat="1" x14ac:dyDescent="0.2"/>
    <row r="103" s="128" customFormat="1" x14ac:dyDescent="0.2"/>
    <row r="104" s="128" customFormat="1" x14ac:dyDescent="0.2"/>
    <row r="105" s="128" customFormat="1" x14ac:dyDescent="0.2"/>
    <row r="106" s="128" customFormat="1" x14ac:dyDescent="0.2"/>
    <row r="107" s="128" customFormat="1" x14ac:dyDescent="0.2"/>
    <row r="108" s="128" customFormat="1" x14ac:dyDescent="0.2"/>
    <row r="109" s="128" customFormat="1" x14ac:dyDescent="0.2"/>
    <row r="110" s="128" customFormat="1" x14ac:dyDescent="0.2"/>
    <row r="111" s="128" customFormat="1" x14ac:dyDescent="0.2"/>
    <row r="112" s="128" customFormat="1" x14ac:dyDescent="0.2"/>
    <row r="113" s="128" customFormat="1" x14ac:dyDescent="0.2"/>
    <row r="114" s="128" customFormat="1" x14ac:dyDescent="0.2"/>
    <row r="115" s="128" customFormat="1" x14ac:dyDescent="0.2"/>
    <row r="116" s="128" customFormat="1" x14ac:dyDescent="0.2"/>
    <row r="117" s="128" customFormat="1" x14ac:dyDescent="0.2"/>
    <row r="118" s="128" customFormat="1" x14ac:dyDescent="0.2"/>
    <row r="119" s="128" customFormat="1" x14ac:dyDescent="0.2"/>
    <row r="120" s="128" customFormat="1" x14ac:dyDescent="0.2"/>
    <row r="121" s="128" customFormat="1" x14ac:dyDescent="0.2"/>
    <row r="122" s="128" customFormat="1" x14ac:dyDescent="0.2"/>
    <row r="123" s="128" customFormat="1" x14ac:dyDescent="0.2"/>
    <row r="124" s="128" customFormat="1" x14ac:dyDescent="0.2"/>
    <row r="125" s="128" customFormat="1" x14ac:dyDescent="0.2"/>
    <row r="126" s="128" customFormat="1" x14ac:dyDescent="0.2"/>
    <row r="127" s="128" customFormat="1" x14ac:dyDescent="0.2"/>
    <row r="128" s="128" customFormat="1" x14ac:dyDescent="0.2"/>
    <row r="129" s="128" customFormat="1" x14ac:dyDescent="0.2"/>
    <row r="130" s="128" customFormat="1" x14ac:dyDescent="0.2"/>
    <row r="131" s="128" customFormat="1" x14ac:dyDescent="0.2"/>
    <row r="132" s="128" customFormat="1" x14ac:dyDescent="0.2"/>
    <row r="133" s="128" customFormat="1" x14ac:dyDescent="0.2"/>
  </sheetData>
  <mergeCells count="1">
    <mergeCell ref="B3:G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42"/>
  <sheetViews>
    <sheetView showGridLines="0" workbookViewId="0">
      <selection activeCell="I1" sqref="I1"/>
    </sheetView>
  </sheetViews>
  <sheetFormatPr defaultRowHeight="12.75" x14ac:dyDescent="0.2"/>
  <cols>
    <col min="1" max="1" width="36.7109375" style="129" customWidth="1"/>
    <col min="2" max="6" width="12.7109375" style="129" customWidth="1"/>
    <col min="7" max="7" width="11.140625" style="128" customWidth="1"/>
    <col min="8" max="53" width="12.7109375" style="128" customWidth="1"/>
    <col min="54" max="57" width="12.7109375" style="129" customWidth="1"/>
    <col min="58" max="16384" width="9.140625" style="129"/>
  </cols>
  <sheetData>
    <row r="1" spans="1:53" s="118" customFormat="1" ht="15" customHeight="1" x14ac:dyDescent="0.25">
      <c r="A1" s="117" t="s">
        <v>106</v>
      </c>
    </row>
    <row r="2" spans="1:53" s="119" customFormat="1" ht="15" customHeight="1" x14ac:dyDescent="0.2">
      <c r="A2" s="101"/>
    </row>
    <row r="3" spans="1:53" s="119" customFormat="1" ht="15" customHeight="1" x14ac:dyDescent="0.2">
      <c r="A3" s="71"/>
      <c r="B3" s="188" t="s">
        <v>108</v>
      </c>
      <c r="C3" s="188"/>
      <c r="D3" s="120"/>
      <c r="E3" s="120"/>
      <c r="F3" s="120"/>
    </row>
    <row r="4" spans="1:53" s="119" customFormat="1" ht="6" customHeight="1" x14ac:dyDescent="0.2">
      <c r="A4" s="71"/>
      <c r="B4" s="121"/>
      <c r="C4" s="121"/>
      <c r="D4" s="120"/>
      <c r="E4" s="120"/>
      <c r="F4" s="120"/>
    </row>
    <row r="5" spans="1:53" s="6" customFormat="1" ht="36" customHeight="1" thickBot="1" x14ac:dyDescent="0.25">
      <c r="A5" s="134" t="s">
        <v>45</v>
      </c>
      <c r="B5" s="98" t="s">
        <v>107</v>
      </c>
      <c r="C5" s="98" t="s">
        <v>102</v>
      </c>
      <c r="D5" s="98" t="s">
        <v>46</v>
      </c>
      <c r="E5" s="98" t="s">
        <v>103</v>
      </c>
      <c r="F5" s="98" t="s">
        <v>104</v>
      </c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 t="s">
        <v>105</v>
      </c>
      <c r="BA5" s="75"/>
    </row>
    <row r="6" spans="1:53" s="78" customFormat="1" ht="3.75" customHeight="1" thickTop="1" x14ac:dyDescent="0.2">
      <c r="A6" s="76"/>
      <c r="B6" s="76"/>
      <c r="C6" s="76"/>
      <c r="D6" s="76"/>
      <c r="E6" s="76"/>
      <c r="F6" s="76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5"/>
    </row>
    <row r="7" spans="1:53" s="132" customFormat="1" ht="19.5" customHeight="1" x14ac:dyDescent="0.3">
      <c r="A7" s="100" t="s">
        <v>22</v>
      </c>
      <c r="B7" s="96"/>
      <c r="C7" s="96"/>
      <c r="D7" s="96"/>
      <c r="E7" s="96"/>
      <c r="F7" s="96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5"/>
    </row>
    <row r="8" spans="1:53" s="78" customFormat="1" ht="3.75" customHeight="1" x14ac:dyDescent="0.2">
      <c r="A8" s="76"/>
      <c r="B8" s="76"/>
      <c r="C8" s="76"/>
      <c r="D8" s="76"/>
      <c r="E8" s="76"/>
      <c r="F8" s="76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</row>
    <row r="9" spans="1:53" x14ac:dyDescent="0.2">
      <c r="A9" s="62" t="s">
        <v>48</v>
      </c>
      <c r="B9" s="243">
        <v>0.72453615069999999</v>
      </c>
      <c r="C9" s="243" t="s">
        <v>16</v>
      </c>
      <c r="D9" s="244">
        <v>0.72453615069999999</v>
      </c>
      <c r="E9" s="243">
        <v>0.72453615069389343</v>
      </c>
      <c r="F9" s="243">
        <v>0.18113403759002686</v>
      </c>
    </row>
    <row r="10" spans="1:53" x14ac:dyDescent="0.2">
      <c r="A10" s="62" t="s">
        <v>50</v>
      </c>
      <c r="B10" s="243" t="s">
        <v>51</v>
      </c>
      <c r="C10" s="243" t="s">
        <v>16</v>
      </c>
      <c r="D10" s="244" t="s">
        <v>51</v>
      </c>
      <c r="E10" s="243" t="s">
        <v>51</v>
      </c>
      <c r="F10" s="243" t="s">
        <v>51</v>
      </c>
    </row>
    <row r="11" spans="1:53" x14ac:dyDescent="0.2">
      <c r="A11" s="62" t="s">
        <v>52</v>
      </c>
      <c r="B11" s="243">
        <v>0.1114999978</v>
      </c>
      <c r="C11" s="243" t="s">
        <v>16</v>
      </c>
      <c r="D11" s="244">
        <v>0.1114999978</v>
      </c>
      <c r="E11" s="243">
        <v>6.269999872893095E-2</v>
      </c>
      <c r="F11" s="243">
        <v>5.5750000000000001E-2</v>
      </c>
    </row>
    <row r="12" spans="1:53" s="130" customFormat="1" ht="3.75" customHeight="1" x14ac:dyDescent="0.2">
      <c r="A12" s="89"/>
      <c r="B12" s="245"/>
      <c r="C12" s="245"/>
      <c r="D12" s="246"/>
      <c r="E12" s="245"/>
      <c r="F12" s="245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</row>
    <row r="13" spans="1:53" s="130" customFormat="1" ht="15" customHeight="1" x14ac:dyDescent="0.2">
      <c r="A13" s="64" t="s">
        <v>61</v>
      </c>
      <c r="B13" s="247">
        <v>0.84993614819999996</v>
      </c>
      <c r="C13" s="247" t="s">
        <v>16</v>
      </c>
      <c r="D13" s="247">
        <v>0.84993614819999996</v>
      </c>
      <c r="E13" s="247" t="s">
        <v>16</v>
      </c>
      <c r="F13" s="247">
        <v>0.25078403759002688</v>
      </c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</row>
    <row r="14" spans="1:53" s="130" customFormat="1" ht="9" customHeight="1" x14ac:dyDescent="0.2">
      <c r="A14" s="89"/>
      <c r="B14" s="248"/>
      <c r="C14" s="248"/>
      <c r="D14" s="248"/>
      <c r="E14" s="248"/>
      <c r="F14" s="24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</row>
    <row r="15" spans="1:53" s="124" customFormat="1" ht="19.5" customHeight="1" x14ac:dyDescent="0.3">
      <c r="A15" s="100" t="s">
        <v>25</v>
      </c>
      <c r="B15" s="249"/>
      <c r="C15" s="249"/>
      <c r="D15" s="249"/>
      <c r="E15" s="249"/>
      <c r="F15" s="249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</row>
    <row r="16" spans="1:53" s="127" customFormat="1" ht="3.75" customHeight="1" x14ac:dyDescent="0.2">
      <c r="A16" s="125"/>
      <c r="B16" s="250"/>
      <c r="C16" s="250"/>
      <c r="D16" s="250"/>
      <c r="E16" s="250"/>
      <c r="F16" s="250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</row>
    <row r="17" spans="1:53" x14ac:dyDescent="0.2">
      <c r="A17" s="62" t="s">
        <v>73</v>
      </c>
      <c r="B17" s="243" t="s">
        <v>16</v>
      </c>
      <c r="C17" s="243" t="s">
        <v>51</v>
      </c>
      <c r="D17" s="244" t="s">
        <v>51</v>
      </c>
      <c r="E17" s="243" t="s">
        <v>51</v>
      </c>
      <c r="F17" s="243" t="s">
        <v>51</v>
      </c>
    </row>
    <row r="18" spans="1:53" x14ac:dyDescent="0.2">
      <c r="A18" s="62" t="s">
        <v>75</v>
      </c>
      <c r="B18" s="243" t="s">
        <v>16</v>
      </c>
      <c r="C18" s="243">
        <v>0.29060093310000001</v>
      </c>
      <c r="D18" s="244">
        <v>0.29060093310000001</v>
      </c>
      <c r="E18" s="243">
        <v>0.29060093313455582</v>
      </c>
      <c r="F18" s="243" t="s">
        <v>51</v>
      </c>
    </row>
    <row r="19" spans="1:53" x14ac:dyDescent="0.2">
      <c r="A19" s="62" t="s">
        <v>77</v>
      </c>
      <c r="B19" s="243" t="s">
        <v>16</v>
      </c>
      <c r="C19" s="243">
        <v>1.4610384554</v>
      </c>
      <c r="D19" s="244">
        <v>1.4610384554</v>
      </c>
      <c r="E19" s="243">
        <v>1.4610384553670883</v>
      </c>
      <c r="F19" s="243" t="s">
        <v>51</v>
      </c>
    </row>
    <row r="20" spans="1:53" s="130" customFormat="1" ht="3.75" customHeight="1" x14ac:dyDescent="0.2">
      <c r="A20" s="89"/>
      <c r="B20" s="245"/>
      <c r="C20" s="245"/>
      <c r="D20" s="246"/>
      <c r="E20" s="245"/>
      <c r="F20" s="245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8"/>
      <c r="BA20" s="128"/>
    </row>
    <row r="21" spans="1:53" s="130" customFormat="1" ht="15" customHeight="1" x14ac:dyDescent="0.2">
      <c r="A21" s="64" t="s">
        <v>78</v>
      </c>
      <c r="B21" s="247" t="s">
        <v>16</v>
      </c>
      <c r="C21" s="247">
        <v>1.7655393882000001</v>
      </c>
      <c r="D21" s="247">
        <v>1.7655393882000001</v>
      </c>
      <c r="E21" s="247" t="s">
        <v>16</v>
      </c>
      <c r="F21" s="247" t="s">
        <v>51</v>
      </c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8"/>
      <c r="BA21" s="128"/>
    </row>
    <row r="22" spans="1:53" s="128" customFormat="1" x14ac:dyDescent="0.2"/>
    <row r="23" spans="1:53" s="128" customFormat="1" x14ac:dyDescent="0.2"/>
    <row r="24" spans="1:53" s="128" customFormat="1" x14ac:dyDescent="0.2"/>
    <row r="25" spans="1:53" s="128" customFormat="1" x14ac:dyDescent="0.2"/>
    <row r="26" spans="1:53" s="128" customFormat="1" x14ac:dyDescent="0.2"/>
    <row r="27" spans="1:53" s="128" customFormat="1" x14ac:dyDescent="0.2"/>
    <row r="28" spans="1:53" s="128" customFormat="1" x14ac:dyDescent="0.2"/>
    <row r="29" spans="1:53" s="128" customFormat="1" x14ac:dyDescent="0.2"/>
    <row r="30" spans="1:53" s="128" customFormat="1" x14ac:dyDescent="0.2"/>
    <row r="31" spans="1:53" s="128" customFormat="1" x14ac:dyDescent="0.2"/>
    <row r="32" spans="1:53" s="128" customFormat="1" x14ac:dyDescent="0.2"/>
    <row r="33" s="128" customFormat="1" x14ac:dyDescent="0.2"/>
    <row r="34" s="128" customFormat="1" x14ac:dyDescent="0.2"/>
    <row r="35" s="128" customFormat="1" x14ac:dyDescent="0.2"/>
    <row r="36" s="128" customFormat="1" x14ac:dyDescent="0.2"/>
    <row r="37" s="128" customFormat="1" x14ac:dyDescent="0.2"/>
    <row r="38" s="128" customFormat="1" x14ac:dyDescent="0.2"/>
    <row r="39" s="128" customFormat="1" x14ac:dyDescent="0.2"/>
    <row r="40" s="128" customFormat="1" x14ac:dyDescent="0.2"/>
    <row r="41" s="128" customFormat="1" x14ac:dyDescent="0.2"/>
    <row r="42" s="128" customFormat="1" x14ac:dyDescent="0.2"/>
    <row r="43" s="128" customFormat="1" x14ac:dyDescent="0.2"/>
    <row r="44" s="128" customFormat="1" x14ac:dyDescent="0.2"/>
    <row r="45" s="128" customFormat="1" x14ac:dyDescent="0.2"/>
    <row r="46" s="128" customFormat="1" x14ac:dyDescent="0.2"/>
    <row r="47" s="128" customFormat="1" x14ac:dyDescent="0.2"/>
    <row r="48" s="128" customFormat="1" x14ac:dyDescent="0.2"/>
    <row r="49" s="128" customFormat="1" x14ac:dyDescent="0.2"/>
    <row r="50" s="128" customFormat="1" x14ac:dyDescent="0.2"/>
    <row r="51" s="128" customFormat="1" x14ac:dyDescent="0.2"/>
    <row r="52" s="128" customFormat="1" x14ac:dyDescent="0.2"/>
    <row r="53" s="128" customFormat="1" x14ac:dyDescent="0.2"/>
    <row r="54" s="128" customFormat="1" x14ac:dyDescent="0.2"/>
    <row r="55" s="128" customFormat="1" x14ac:dyDescent="0.2"/>
    <row r="56" s="128" customFormat="1" x14ac:dyDescent="0.2"/>
    <row r="57" s="128" customFormat="1" x14ac:dyDescent="0.2"/>
    <row r="58" s="128" customFormat="1" x14ac:dyDescent="0.2"/>
    <row r="59" s="128" customFormat="1" x14ac:dyDescent="0.2"/>
    <row r="60" s="128" customFormat="1" x14ac:dyDescent="0.2"/>
    <row r="61" s="128" customFormat="1" x14ac:dyDescent="0.2"/>
    <row r="62" s="128" customFormat="1" x14ac:dyDescent="0.2"/>
    <row r="63" s="128" customFormat="1" x14ac:dyDescent="0.2"/>
    <row r="64" s="128" customFormat="1" x14ac:dyDescent="0.2"/>
    <row r="65" s="128" customFormat="1" x14ac:dyDescent="0.2"/>
    <row r="66" s="128" customFormat="1" x14ac:dyDescent="0.2"/>
    <row r="67" s="128" customFormat="1" x14ac:dyDescent="0.2"/>
    <row r="68" s="128" customFormat="1" x14ac:dyDescent="0.2"/>
    <row r="69" s="128" customFormat="1" x14ac:dyDescent="0.2"/>
    <row r="70" s="128" customFormat="1" x14ac:dyDescent="0.2"/>
    <row r="71" s="128" customFormat="1" x14ac:dyDescent="0.2"/>
    <row r="72" s="128" customFormat="1" x14ac:dyDescent="0.2"/>
    <row r="73" s="128" customFormat="1" x14ac:dyDescent="0.2"/>
    <row r="74" s="128" customFormat="1" x14ac:dyDescent="0.2"/>
    <row r="75" s="128" customFormat="1" x14ac:dyDescent="0.2"/>
    <row r="76" s="128" customFormat="1" x14ac:dyDescent="0.2"/>
    <row r="77" s="128" customFormat="1" x14ac:dyDescent="0.2"/>
    <row r="78" s="128" customFormat="1" x14ac:dyDescent="0.2"/>
    <row r="79" s="128" customFormat="1" x14ac:dyDescent="0.2"/>
    <row r="80" s="128" customFormat="1" x14ac:dyDescent="0.2"/>
    <row r="81" s="128" customFormat="1" x14ac:dyDescent="0.2"/>
    <row r="82" s="128" customFormat="1" x14ac:dyDescent="0.2"/>
    <row r="83" s="128" customFormat="1" x14ac:dyDescent="0.2"/>
    <row r="84" s="128" customFormat="1" x14ac:dyDescent="0.2"/>
    <row r="85" s="128" customFormat="1" x14ac:dyDescent="0.2"/>
    <row r="86" s="128" customFormat="1" x14ac:dyDescent="0.2"/>
    <row r="87" s="128" customFormat="1" x14ac:dyDescent="0.2"/>
    <row r="88" s="128" customFormat="1" x14ac:dyDescent="0.2"/>
    <row r="89" s="128" customFormat="1" x14ac:dyDescent="0.2"/>
    <row r="90" s="128" customFormat="1" x14ac:dyDescent="0.2"/>
    <row r="91" s="128" customFormat="1" x14ac:dyDescent="0.2"/>
    <row r="92" s="128" customFormat="1" x14ac:dyDescent="0.2"/>
    <row r="93" s="128" customFormat="1" x14ac:dyDescent="0.2"/>
    <row r="94" s="128" customFormat="1" x14ac:dyDescent="0.2"/>
    <row r="95" s="128" customFormat="1" x14ac:dyDescent="0.2"/>
    <row r="96" s="128" customFormat="1" x14ac:dyDescent="0.2"/>
    <row r="97" s="128" customFormat="1" x14ac:dyDescent="0.2"/>
    <row r="98" s="128" customFormat="1" x14ac:dyDescent="0.2"/>
    <row r="99" s="128" customFormat="1" x14ac:dyDescent="0.2"/>
    <row r="100" s="128" customFormat="1" x14ac:dyDescent="0.2"/>
    <row r="101" s="128" customFormat="1" x14ac:dyDescent="0.2"/>
    <row r="102" s="128" customFormat="1" x14ac:dyDescent="0.2"/>
    <row r="103" s="128" customFormat="1" x14ac:dyDescent="0.2"/>
    <row r="104" s="128" customFormat="1" x14ac:dyDescent="0.2"/>
    <row r="105" s="128" customFormat="1" x14ac:dyDescent="0.2"/>
    <row r="106" s="128" customFormat="1" x14ac:dyDescent="0.2"/>
    <row r="107" s="128" customFormat="1" x14ac:dyDescent="0.2"/>
    <row r="108" s="128" customFormat="1" x14ac:dyDescent="0.2"/>
    <row r="109" s="128" customFormat="1" x14ac:dyDescent="0.2"/>
    <row r="110" s="128" customFormat="1" x14ac:dyDescent="0.2"/>
    <row r="111" s="128" customFormat="1" x14ac:dyDescent="0.2"/>
    <row r="112" s="128" customFormat="1" x14ac:dyDescent="0.2"/>
    <row r="113" s="128" customFormat="1" x14ac:dyDescent="0.2"/>
    <row r="114" s="128" customFormat="1" x14ac:dyDescent="0.2"/>
    <row r="115" s="128" customFormat="1" x14ac:dyDescent="0.2"/>
    <row r="116" s="128" customFormat="1" x14ac:dyDescent="0.2"/>
    <row r="117" s="128" customFormat="1" x14ac:dyDescent="0.2"/>
    <row r="118" s="128" customFormat="1" x14ac:dyDescent="0.2"/>
    <row r="119" s="128" customFormat="1" x14ac:dyDescent="0.2"/>
    <row r="120" s="128" customFormat="1" x14ac:dyDescent="0.2"/>
    <row r="121" s="128" customFormat="1" x14ac:dyDescent="0.2"/>
    <row r="122" s="128" customFormat="1" x14ac:dyDescent="0.2"/>
    <row r="123" s="128" customFormat="1" x14ac:dyDescent="0.2"/>
    <row r="124" s="128" customFormat="1" x14ac:dyDescent="0.2"/>
    <row r="125" s="128" customFormat="1" x14ac:dyDescent="0.2"/>
    <row r="126" s="128" customFormat="1" x14ac:dyDescent="0.2"/>
    <row r="127" s="128" customFormat="1" x14ac:dyDescent="0.2"/>
    <row r="128" s="128" customFormat="1" x14ac:dyDescent="0.2"/>
    <row r="129" s="128" customFormat="1" x14ac:dyDescent="0.2"/>
    <row r="130" s="128" customFormat="1" x14ac:dyDescent="0.2"/>
    <row r="131" s="128" customFormat="1" x14ac:dyDescent="0.2"/>
    <row r="132" s="128" customFormat="1" x14ac:dyDescent="0.2"/>
    <row r="133" s="128" customFormat="1" x14ac:dyDescent="0.2"/>
    <row r="134" s="128" customFormat="1" x14ac:dyDescent="0.2"/>
    <row r="135" s="128" customFormat="1" x14ac:dyDescent="0.2"/>
    <row r="136" s="128" customFormat="1" x14ac:dyDescent="0.2"/>
    <row r="137" s="128" customFormat="1" x14ac:dyDescent="0.2"/>
    <row r="138" s="128" customFormat="1" x14ac:dyDescent="0.2"/>
    <row r="139" s="128" customFormat="1" x14ac:dyDescent="0.2"/>
    <row r="140" s="128" customFormat="1" x14ac:dyDescent="0.2"/>
    <row r="141" s="128" customFormat="1" x14ac:dyDescent="0.2"/>
    <row r="142" s="128" customFormat="1" x14ac:dyDescent="0.2"/>
  </sheetData>
  <mergeCells count="1">
    <mergeCell ref="B3:C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47"/>
  <sheetViews>
    <sheetView showGridLines="0" workbookViewId="0">
      <selection activeCell="I1" sqref="I1"/>
    </sheetView>
  </sheetViews>
  <sheetFormatPr defaultRowHeight="12.75" x14ac:dyDescent="0.2"/>
  <cols>
    <col min="1" max="1" width="36.7109375" style="146" customWidth="1"/>
    <col min="2" max="6" width="12.7109375" style="146" customWidth="1"/>
    <col min="7" max="7" width="10.140625" style="145" customWidth="1"/>
    <col min="8" max="55" width="12.7109375" style="145" customWidth="1"/>
    <col min="56" max="59" width="12.7109375" style="146" customWidth="1"/>
    <col min="60" max="16384" width="9.140625" style="146"/>
  </cols>
  <sheetData>
    <row r="1" spans="1:55" s="142" customFormat="1" ht="15" customHeight="1" x14ac:dyDescent="0.25">
      <c r="A1" s="117" t="s">
        <v>114</v>
      </c>
    </row>
    <row r="2" spans="1:55" s="142" customFormat="1" ht="15" customHeight="1" x14ac:dyDescent="0.25">
      <c r="A2" s="117"/>
    </row>
    <row r="3" spans="1:55" s="144" customFormat="1" ht="15" customHeight="1" x14ac:dyDescent="0.2">
      <c r="A3" s="152"/>
      <c r="B3" s="188" t="s">
        <v>96</v>
      </c>
      <c r="C3" s="188"/>
      <c r="D3" s="153"/>
      <c r="E3" s="153"/>
      <c r="F3" s="153"/>
    </row>
    <row r="4" spans="1:55" s="144" customFormat="1" ht="6" customHeight="1" x14ac:dyDescent="0.2">
      <c r="A4" s="152"/>
      <c r="B4" s="154"/>
      <c r="C4" s="154"/>
      <c r="D4" s="153"/>
      <c r="E4" s="153"/>
      <c r="F4" s="153"/>
    </row>
    <row r="5" spans="1:55" s="6" customFormat="1" ht="36" customHeight="1" thickBot="1" x14ac:dyDescent="0.25">
      <c r="A5" s="97" t="s">
        <v>45</v>
      </c>
      <c r="B5" s="98" t="s">
        <v>107</v>
      </c>
      <c r="C5" s="98" t="s">
        <v>102</v>
      </c>
      <c r="D5" s="98" t="s">
        <v>46</v>
      </c>
      <c r="E5" s="98" t="s">
        <v>103</v>
      </c>
      <c r="F5" s="98" t="s">
        <v>104</v>
      </c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 t="s">
        <v>113</v>
      </c>
      <c r="BC5" s="21"/>
    </row>
    <row r="6" spans="1:55" s="78" customFormat="1" ht="3.75" customHeight="1" thickTop="1" x14ac:dyDescent="0.2">
      <c r="A6" s="76"/>
      <c r="B6" s="76"/>
      <c r="C6" s="76"/>
      <c r="D6" s="76"/>
      <c r="E6" s="76"/>
      <c r="F6" s="76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21"/>
    </row>
    <row r="7" spans="1:55" s="132" customFormat="1" ht="19.5" customHeight="1" x14ac:dyDescent="0.3">
      <c r="A7" s="100" t="s">
        <v>22</v>
      </c>
      <c r="B7" s="96"/>
      <c r="C7" s="96"/>
      <c r="D7" s="96"/>
      <c r="E7" s="96"/>
      <c r="F7" s="96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21"/>
    </row>
    <row r="8" spans="1:55" s="78" customFormat="1" ht="3.75" customHeight="1" x14ac:dyDescent="0.2">
      <c r="A8" s="76"/>
      <c r="B8" s="76"/>
      <c r="C8" s="76"/>
      <c r="D8" s="76"/>
      <c r="E8" s="76"/>
      <c r="F8" s="76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</row>
    <row r="9" spans="1:55" x14ac:dyDescent="0.2">
      <c r="A9" s="62" t="s">
        <v>48</v>
      </c>
      <c r="B9" s="251">
        <v>0.48533523080000002</v>
      </c>
      <c r="C9" s="251" t="s">
        <v>16</v>
      </c>
      <c r="D9" s="252">
        <v>0.48533523080000002</v>
      </c>
      <c r="E9" s="251">
        <v>0.48533523082733154</v>
      </c>
      <c r="F9" s="251">
        <v>0.12133380508422852</v>
      </c>
    </row>
    <row r="10" spans="1:55" s="147" customFormat="1" ht="3.75" customHeight="1" x14ac:dyDescent="0.2">
      <c r="A10" s="89"/>
      <c r="B10" s="253"/>
      <c r="C10" s="253"/>
      <c r="D10" s="254"/>
      <c r="E10" s="253"/>
      <c r="F10" s="253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45"/>
      <c r="AK10" s="145"/>
      <c r="AL10" s="145"/>
      <c r="AM10" s="145"/>
      <c r="AN10" s="145"/>
      <c r="AO10" s="145"/>
      <c r="AP10" s="145"/>
      <c r="AQ10" s="145"/>
      <c r="AR10" s="145"/>
      <c r="AS10" s="145"/>
      <c r="AT10" s="145"/>
      <c r="AU10" s="145"/>
      <c r="AV10" s="145"/>
      <c r="AW10" s="145"/>
      <c r="AX10" s="145"/>
      <c r="AY10" s="145"/>
      <c r="AZ10" s="145"/>
      <c r="BA10" s="145"/>
      <c r="BB10" s="145"/>
      <c r="BC10" s="145"/>
    </row>
    <row r="11" spans="1:55" s="147" customFormat="1" ht="15" customHeight="1" x14ac:dyDescent="0.2">
      <c r="A11" s="64" t="s">
        <v>61</v>
      </c>
      <c r="B11" s="255">
        <v>0.48533523080000002</v>
      </c>
      <c r="C11" s="255" t="s">
        <v>16</v>
      </c>
      <c r="D11" s="255">
        <v>0.48533523080000002</v>
      </c>
      <c r="E11" s="255" t="s">
        <v>16</v>
      </c>
      <c r="F11" s="255">
        <v>0.12133380508422852</v>
      </c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  <c r="AJ11" s="145"/>
      <c r="AK11" s="145"/>
      <c r="AL11" s="145"/>
      <c r="AM11" s="145"/>
      <c r="AN11" s="145"/>
      <c r="AO11" s="145"/>
      <c r="AP11" s="145"/>
      <c r="AQ11" s="145"/>
      <c r="AR11" s="145"/>
      <c r="AS11" s="145"/>
      <c r="AT11" s="145"/>
      <c r="AU11" s="145"/>
      <c r="AV11" s="145"/>
      <c r="AW11" s="145"/>
      <c r="AX11" s="145"/>
      <c r="AY11" s="145"/>
      <c r="AZ11" s="145"/>
      <c r="BA11" s="145"/>
      <c r="BB11" s="145"/>
      <c r="BC11" s="145"/>
    </row>
    <row r="12" spans="1:55" s="147" customFormat="1" ht="9" customHeight="1" x14ac:dyDescent="0.2">
      <c r="A12" s="89"/>
      <c r="B12" s="256"/>
      <c r="C12" s="256"/>
      <c r="D12" s="256"/>
      <c r="E12" s="256"/>
      <c r="F12" s="256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45"/>
      <c r="AG12" s="145"/>
      <c r="AH12" s="145"/>
      <c r="AI12" s="145"/>
      <c r="AJ12" s="145"/>
      <c r="AK12" s="145"/>
      <c r="AL12" s="145"/>
      <c r="AM12" s="145"/>
      <c r="AN12" s="145"/>
      <c r="AO12" s="145"/>
      <c r="AP12" s="145"/>
      <c r="AQ12" s="145"/>
      <c r="AR12" s="145"/>
      <c r="AS12" s="145"/>
      <c r="AT12" s="145"/>
      <c r="AU12" s="145"/>
      <c r="AV12" s="145"/>
      <c r="AW12" s="145"/>
      <c r="AX12" s="145"/>
      <c r="AY12" s="145"/>
      <c r="AZ12" s="145"/>
      <c r="BA12" s="145"/>
      <c r="BB12" s="145"/>
      <c r="BC12" s="145"/>
    </row>
    <row r="13" spans="1:55" s="150" customFormat="1" ht="19.5" customHeight="1" x14ac:dyDescent="0.3">
      <c r="A13" s="100" t="s">
        <v>25</v>
      </c>
      <c r="B13" s="257"/>
      <c r="C13" s="257"/>
      <c r="D13" s="257"/>
      <c r="E13" s="257"/>
      <c r="F13" s="257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49"/>
      <c r="AM13" s="149"/>
      <c r="AN13" s="149"/>
      <c r="AO13" s="149"/>
      <c r="AP13" s="149"/>
      <c r="AQ13" s="149"/>
      <c r="AR13" s="149"/>
      <c r="AS13" s="149"/>
      <c r="AT13" s="149"/>
      <c r="AU13" s="149"/>
      <c r="AV13" s="149"/>
      <c r="AW13" s="149"/>
      <c r="AX13" s="149"/>
      <c r="AY13" s="149"/>
      <c r="AZ13" s="149"/>
      <c r="BA13" s="149"/>
      <c r="BB13" s="149"/>
      <c r="BC13" s="149"/>
    </row>
    <row r="14" spans="1:55" s="151" customFormat="1" ht="3.75" customHeight="1" x14ac:dyDescent="0.2">
      <c r="A14" s="156"/>
      <c r="B14" s="258"/>
      <c r="C14" s="258"/>
      <c r="D14" s="258"/>
      <c r="E14" s="258"/>
      <c r="F14" s="258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49"/>
      <c r="AT14" s="149"/>
      <c r="AU14" s="149"/>
      <c r="AV14" s="149"/>
      <c r="AW14" s="149"/>
      <c r="AX14" s="149"/>
      <c r="AY14" s="149"/>
      <c r="AZ14" s="149"/>
      <c r="BA14" s="149"/>
      <c r="BB14" s="149"/>
      <c r="BC14" s="149"/>
    </row>
    <row r="15" spans="1:55" x14ac:dyDescent="0.2">
      <c r="A15" s="62" t="s">
        <v>77</v>
      </c>
      <c r="B15" s="251" t="s">
        <v>16</v>
      </c>
      <c r="C15" s="251">
        <v>0.81473523380000001</v>
      </c>
      <c r="D15" s="252">
        <v>0.81473523380000001</v>
      </c>
      <c r="E15" s="251">
        <v>0.81473523378372192</v>
      </c>
      <c r="F15" s="251" t="s">
        <v>51</v>
      </c>
    </row>
    <row r="16" spans="1:55" s="147" customFormat="1" ht="3.75" customHeight="1" x14ac:dyDescent="0.2">
      <c r="A16" s="89"/>
      <c r="B16" s="253"/>
      <c r="C16" s="253"/>
      <c r="D16" s="254"/>
      <c r="E16" s="253"/>
      <c r="F16" s="253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  <c r="AF16" s="145"/>
      <c r="AG16" s="145"/>
      <c r="AH16" s="145"/>
      <c r="AI16" s="145"/>
      <c r="AJ16" s="145"/>
      <c r="AK16" s="145"/>
      <c r="AL16" s="145"/>
      <c r="AM16" s="145"/>
      <c r="AN16" s="145"/>
      <c r="AO16" s="145"/>
      <c r="AP16" s="145"/>
      <c r="AQ16" s="145"/>
      <c r="AR16" s="145"/>
      <c r="AS16" s="145"/>
      <c r="AT16" s="145"/>
      <c r="AU16" s="145"/>
      <c r="AV16" s="145"/>
      <c r="AW16" s="145"/>
      <c r="AX16" s="145"/>
      <c r="AY16" s="145"/>
      <c r="AZ16" s="145"/>
      <c r="BA16" s="145"/>
      <c r="BB16" s="145"/>
      <c r="BC16" s="145"/>
    </row>
    <row r="17" spans="1:55" s="147" customFormat="1" ht="15" customHeight="1" x14ac:dyDescent="0.2">
      <c r="A17" s="64" t="s">
        <v>78</v>
      </c>
      <c r="B17" s="255" t="s">
        <v>16</v>
      </c>
      <c r="C17" s="255">
        <v>0.81473523380000001</v>
      </c>
      <c r="D17" s="255">
        <v>0.81473523380000001</v>
      </c>
      <c r="E17" s="255" t="s">
        <v>16</v>
      </c>
      <c r="F17" s="255" t="s">
        <v>51</v>
      </c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  <c r="AI17" s="145"/>
      <c r="AJ17" s="145"/>
      <c r="AK17" s="145"/>
      <c r="AL17" s="145"/>
      <c r="AM17" s="145"/>
      <c r="AN17" s="145"/>
      <c r="AO17" s="145"/>
      <c r="AP17" s="145"/>
      <c r="AQ17" s="145"/>
      <c r="AR17" s="145"/>
      <c r="AS17" s="145"/>
      <c r="AT17" s="145"/>
      <c r="AU17" s="145"/>
      <c r="AV17" s="145"/>
      <c r="AW17" s="145"/>
      <c r="AX17" s="145"/>
      <c r="AY17" s="145"/>
      <c r="AZ17" s="145"/>
      <c r="BA17" s="145"/>
      <c r="BB17" s="145"/>
      <c r="BC17" s="145"/>
    </row>
    <row r="18" spans="1:55" s="147" customFormat="1" ht="6" customHeight="1" x14ac:dyDescent="0.2">
      <c r="A18" s="133"/>
      <c r="B18" s="148"/>
      <c r="C18" s="148"/>
      <c r="D18" s="148"/>
      <c r="E18" s="148"/>
      <c r="F18" s="148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  <c r="AG18" s="145"/>
      <c r="AH18" s="145"/>
      <c r="AI18" s="145"/>
      <c r="AJ18" s="145"/>
      <c r="AK18" s="145"/>
      <c r="AL18" s="145"/>
      <c r="AM18" s="145"/>
      <c r="AN18" s="145"/>
      <c r="AO18" s="145"/>
      <c r="AP18" s="145"/>
      <c r="AQ18" s="145"/>
      <c r="AR18" s="145"/>
      <c r="AS18" s="145"/>
      <c r="AT18" s="145"/>
      <c r="AU18" s="145"/>
      <c r="AV18" s="145"/>
      <c r="AW18" s="145"/>
      <c r="AX18" s="145"/>
      <c r="AY18" s="145"/>
      <c r="AZ18" s="145"/>
      <c r="BA18" s="145"/>
      <c r="BB18" s="145"/>
      <c r="BC18" s="145"/>
    </row>
    <row r="19" spans="1:55" s="145" customFormat="1" x14ac:dyDescent="0.2"/>
    <row r="20" spans="1:55" s="145" customFormat="1" x14ac:dyDescent="0.2"/>
    <row r="21" spans="1:55" s="145" customFormat="1" x14ac:dyDescent="0.2"/>
    <row r="22" spans="1:55" s="145" customFormat="1" x14ac:dyDescent="0.2"/>
    <row r="23" spans="1:55" s="145" customFormat="1" x14ac:dyDescent="0.2"/>
    <row r="24" spans="1:55" s="145" customFormat="1" x14ac:dyDescent="0.2"/>
    <row r="25" spans="1:55" s="145" customFormat="1" x14ac:dyDescent="0.2"/>
    <row r="26" spans="1:55" s="145" customFormat="1" x14ac:dyDescent="0.2"/>
    <row r="27" spans="1:55" s="145" customFormat="1" x14ac:dyDescent="0.2"/>
    <row r="28" spans="1:55" s="145" customFormat="1" x14ac:dyDescent="0.2"/>
    <row r="29" spans="1:55" s="145" customFormat="1" x14ac:dyDescent="0.2"/>
    <row r="30" spans="1:55" s="145" customFormat="1" x14ac:dyDescent="0.2"/>
    <row r="31" spans="1:55" s="145" customFormat="1" x14ac:dyDescent="0.2"/>
    <row r="32" spans="1:55" s="145" customFormat="1" x14ac:dyDescent="0.2"/>
    <row r="33" s="145" customFormat="1" x14ac:dyDescent="0.2"/>
    <row r="34" s="145" customFormat="1" x14ac:dyDescent="0.2"/>
    <row r="35" s="145" customFormat="1" x14ac:dyDescent="0.2"/>
    <row r="36" s="145" customFormat="1" x14ac:dyDescent="0.2"/>
    <row r="37" s="145" customFormat="1" x14ac:dyDescent="0.2"/>
    <row r="38" s="145" customFormat="1" x14ac:dyDescent="0.2"/>
    <row r="39" s="145" customFormat="1" x14ac:dyDescent="0.2"/>
    <row r="40" s="145" customFormat="1" x14ac:dyDescent="0.2"/>
    <row r="41" s="145" customFormat="1" x14ac:dyDescent="0.2"/>
    <row r="42" s="145" customFormat="1" x14ac:dyDescent="0.2"/>
    <row r="43" s="145" customFormat="1" x14ac:dyDescent="0.2"/>
    <row r="44" s="145" customFormat="1" x14ac:dyDescent="0.2"/>
    <row r="45" s="145" customFormat="1" x14ac:dyDescent="0.2"/>
    <row r="46" s="145" customFormat="1" x14ac:dyDescent="0.2"/>
    <row r="47" s="145" customFormat="1" x14ac:dyDescent="0.2"/>
    <row r="48" s="145" customFormat="1" x14ac:dyDescent="0.2"/>
    <row r="49" s="145" customFormat="1" x14ac:dyDescent="0.2"/>
    <row r="50" s="145" customFormat="1" x14ac:dyDescent="0.2"/>
    <row r="51" s="145" customFormat="1" x14ac:dyDescent="0.2"/>
    <row r="52" s="145" customFormat="1" x14ac:dyDescent="0.2"/>
    <row r="53" s="145" customFormat="1" x14ac:dyDescent="0.2"/>
    <row r="54" s="145" customFormat="1" x14ac:dyDescent="0.2"/>
    <row r="55" s="145" customFormat="1" x14ac:dyDescent="0.2"/>
    <row r="56" s="145" customFormat="1" x14ac:dyDescent="0.2"/>
    <row r="57" s="145" customFormat="1" x14ac:dyDescent="0.2"/>
    <row r="58" s="145" customFormat="1" x14ac:dyDescent="0.2"/>
    <row r="59" s="145" customFormat="1" x14ac:dyDescent="0.2"/>
    <row r="60" s="145" customFormat="1" x14ac:dyDescent="0.2"/>
    <row r="61" s="145" customFormat="1" x14ac:dyDescent="0.2"/>
    <row r="62" s="145" customFormat="1" x14ac:dyDescent="0.2"/>
    <row r="63" s="145" customFormat="1" x14ac:dyDescent="0.2"/>
    <row r="64" s="145" customFormat="1" x14ac:dyDescent="0.2"/>
    <row r="65" s="145" customFormat="1" x14ac:dyDescent="0.2"/>
    <row r="66" s="145" customFormat="1" x14ac:dyDescent="0.2"/>
    <row r="67" s="145" customFormat="1" x14ac:dyDescent="0.2"/>
    <row r="68" s="145" customFormat="1" x14ac:dyDescent="0.2"/>
    <row r="69" s="145" customFormat="1" x14ac:dyDescent="0.2"/>
    <row r="70" s="145" customFormat="1" x14ac:dyDescent="0.2"/>
    <row r="71" s="145" customFormat="1" x14ac:dyDescent="0.2"/>
    <row r="72" s="145" customFormat="1" x14ac:dyDescent="0.2"/>
    <row r="73" s="145" customFormat="1" x14ac:dyDescent="0.2"/>
    <row r="74" s="145" customFormat="1" x14ac:dyDescent="0.2"/>
    <row r="75" s="145" customFormat="1" x14ac:dyDescent="0.2"/>
    <row r="76" s="145" customFormat="1" x14ac:dyDescent="0.2"/>
    <row r="77" s="145" customFormat="1" x14ac:dyDescent="0.2"/>
    <row r="78" s="145" customFormat="1" x14ac:dyDescent="0.2"/>
    <row r="79" s="145" customFormat="1" x14ac:dyDescent="0.2"/>
    <row r="80" s="145" customFormat="1" x14ac:dyDescent="0.2"/>
    <row r="81" s="145" customFormat="1" x14ac:dyDescent="0.2"/>
    <row r="82" s="145" customFormat="1" x14ac:dyDescent="0.2"/>
    <row r="83" s="145" customFormat="1" x14ac:dyDescent="0.2"/>
    <row r="84" s="145" customFormat="1" x14ac:dyDescent="0.2"/>
    <row r="85" s="145" customFormat="1" x14ac:dyDescent="0.2"/>
    <row r="86" s="145" customFormat="1" x14ac:dyDescent="0.2"/>
    <row r="87" s="145" customFormat="1" x14ac:dyDescent="0.2"/>
    <row r="88" s="145" customFormat="1" x14ac:dyDescent="0.2"/>
    <row r="89" s="145" customFormat="1" x14ac:dyDescent="0.2"/>
    <row r="90" s="145" customFormat="1" x14ac:dyDescent="0.2"/>
    <row r="91" s="145" customFormat="1" x14ac:dyDescent="0.2"/>
    <row r="92" s="145" customFormat="1" x14ac:dyDescent="0.2"/>
    <row r="93" s="145" customFormat="1" x14ac:dyDescent="0.2"/>
    <row r="94" s="145" customFormat="1" x14ac:dyDescent="0.2"/>
    <row r="95" s="145" customFormat="1" x14ac:dyDescent="0.2"/>
    <row r="96" s="145" customFormat="1" x14ac:dyDescent="0.2"/>
    <row r="97" s="145" customFormat="1" x14ac:dyDescent="0.2"/>
    <row r="98" s="145" customFormat="1" x14ac:dyDescent="0.2"/>
    <row r="99" s="145" customFormat="1" x14ac:dyDescent="0.2"/>
    <row r="100" s="145" customFormat="1" x14ac:dyDescent="0.2"/>
    <row r="101" s="145" customFormat="1" x14ac:dyDescent="0.2"/>
    <row r="102" s="145" customFormat="1" x14ac:dyDescent="0.2"/>
    <row r="103" s="145" customFormat="1" x14ac:dyDescent="0.2"/>
    <row r="104" s="145" customFormat="1" x14ac:dyDescent="0.2"/>
    <row r="105" s="145" customFormat="1" x14ac:dyDescent="0.2"/>
    <row r="106" s="145" customFormat="1" x14ac:dyDescent="0.2"/>
    <row r="107" s="145" customFormat="1" x14ac:dyDescent="0.2"/>
    <row r="108" s="145" customFormat="1" x14ac:dyDescent="0.2"/>
    <row r="109" s="145" customFormat="1" x14ac:dyDescent="0.2"/>
    <row r="110" s="145" customFormat="1" x14ac:dyDescent="0.2"/>
    <row r="111" s="145" customFormat="1" x14ac:dyDescent="0.2"/>
    <row r="112" s="145" customFormat="1" x14ac:dyDescent="0.2"/>
    <row r="113" s="145" customFormat="1" x14ac:dyDescent="0.2"/>
    <row r="114" s="145" customFormat="1" x14ac:dyDescent="0.2"/>
    <row r="115" s="145" customFormat="1" x14ac:dyDescent="0.2"/>
    <row r="116" s="145" customFormat="1" x14ac:dyDescent="0.2"/>
    <row r="117" s="145" customFormat="1" x14ac:dyDescent="0.2"/>
    <row r="118" s="145" customFormat="1" x14ac:dyDescent="0.2"/>
    <row r="119" s="145" customFormat="1" x14ac:dyDescent="0.2"/>
    <row r="120" s="145" customFormat="1" x14ac:dyDescent="0.2"/>
    <row r="121" s="145" customFormat="1" x14ac:dyDescent="0.2"/>
    <row r="122" s="145" customFormat="1" x14ac:dyDescent="0.2"/>
    <row r="123" s="145" customFormat="1" x14ac:dyDescent="0.2"/>
    <row r="124" s="145" customFormat="1" x14ac:dyDescent="0.2"/>
    <row r="125" s="145" customFormat="1" x14ac:dyDescent="0.2"/>
    <row r="126" s="145" customFormat="1" x14ac:dyDescent="0.2"/>
    <row r="127" s="145" customFormat="1" x14ac:dyDescent="0.2"/>
    <row r="128" s="145" customFormat="1" x14ac:dyDescent="0.2"/>
    <row r="129" s="145" customFormat="1" x14ac:dyDescent="0.2"/>
    <row r="130" s="145" customFormat="1" x14ac:dyDescent="0.2"/>
    <row r="131" s="145" customFormat="1" x14ac:dyDescent="0.2"/>
    <row r="132" s="145" customFormat="1" x14ac:dyDescent="0.2"/>
    <row r="133" s="145" customFormat="1" x14ac:dyDescent="0.2"/>
    <row r="134" s="145" customFormat="1" x14ac:dyDescent="0.2"/>
    <row r="135" s="145" customFormat="1" x14ac:dyDescent="0.2"/>
    <row r="136" s="145" customFormat="1" x14ac:dyDescent="0.2"/>
    <row r="137" s="145" customFormat="1" x14ac:dyDescent="0.2"/>
    <row r="138" s="145" customFormat="1" x14ac:dyDescent="0.2"/>
    <row r="139" s="145" customFormat="1" x14ac:dyDescent="0.2"/>
    <row r="140" s="145" customFormat="1" x14ac:dyDescent="0.2"/>
    <row r="141" s="145" customFormat="1" x14ac:dyDescent="0.2"/>
    <row r="142" s="145" customFormat="1" x14ac:dyDescent="0.2"/>
    <row r="143" s="145" customFormat="1" x14ac:dyDescent="0.2"/>
    <row r="144" s="145" customFormat="1" x14ac:dyDescent="0.2"/>
    <row r="145" s="145" customFormat="1" x14ac:dyDescent="0.2"/>
    <row r="146" s="145" customFormat="1" x14ac:dyDescent="0.2"/>
    <row r="147" s="145" customFormat="1" x14ac:dyDescent="0.2"/>
  </sheetData>
  <mergeCells count="1">
    <mergeCell ref="B3:C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41"/>
  <sheetViews>
    <sheetView showGridLines="0" workbookViewId="0">
      <selection activeCell="M1" sqref="M1"/>
    </sheetView>
  </sheetViews>
  <sheetFormatPr defaultRowHeight="12.75" x14ac:dyDescent="0.2"/>
  <cols>
    <col min="1" max="1" width="40.7109375" style="146" customWidth="1"/>
    <col min="2" max="9" width="9.7109375" style="145" customWidth="1"/>
    <col min="10" max="10" width="11.28515625" style="146" bestFit="1" customWidth="1"/>
    <col min="11" max="11" width="11.140625" style="146" bestFit="1" customWidth="1"/>
    <col min="12" max="12" width="10" style="146" bestFit="1" customWidth="1"/>
    <col min="13" max="49" width="12.7109375" style="145" customWidth="1"/>
    <col min="50" max="53" width="12.7109375" style="146" customWidth="1"/>
    <col min="54" max="16384" width="9.140625" style="146"/>
  </cols>
  <sheetData>
    <row r="1" spans="1:49" s="142" customFormat="1" ht="15" customHeight="1" x14ac:dyDescent="0.25">
      <c r="A1" s="117" t="s">
        <v>119</v>
      </c>
    </row>
    <row r="2" spans="1:49" s="144" customFormat="1" ht="15" customHeight="1" x14ac:dyDescent="0.2">
      <c r="A2" s="143"/>
    </row>
    <row r="3" spans="1:49" s="144" customFormat="1" ht="15" customHeight="1" x14ac:dyDescent="0.2">
      <c r="A3" s="152"/>
      <c r="B3" s="188" t="s">
        <v>96</v>
      </c>
      <c r="C3" s="188"/>
      <c r="D3" s="188"/>
      <c r="E3" s="188"/>
      <c r="F3" s="188"/>
      <c r="G3" s="188"/>
      <c r="H3" s="188"/>
      <c r="I3" s="188"/>
      <c r="J3" s="153"/>
      <c r="K3" s="153"/>
      <c r="L3" s="153"/>
    </row>
    <row r="4" spans="1:49" s="144" customFormat="1" ht="6" customHeight="1" x14ac:dyDescent="0.2">
      <c r="A4" s="152"/>
      <c r="B4" s="154"/>
      <c r="C4" s="154"/>
      <c r="D4" s="154"/>
      <c r="E4" s="154"/>
      <c r="F4" s="154"/>
      <c r="G4" s="154"/>
      <c r="H4" s="154"/>
      <c r="I4" s="154"/>
      <c r="J4" s="153"/>
      <c r="K4" s="153"/>
      <c r="L4" s="153"/>
    </row>
    <row r="5" spans="1:49" s="6" customFormat="1" ht="36" customHeight="1" thickBot="1" x14ac:dyDescent="0.25">
      <c r="A5" s="97" t="s">
        <v>45</v>
      </c>
      <c r="B5" s="98" t="s">
        <v>98</v>
      </c>
      <c r="C5" s="98" t="s">
        <v>101</v>
      </c>
      <c r="D5" s="180" t="s">
        <v>120</v>
      </c>
      <c r="E5" s="98" t="s">
        <v>115</v>
      </c>
      <c r="F5" s="98" t="s">
        <v>116</v>
      </c>
      <c r="G5" s="98" t="s">
        <v>117</v>
      </c>
      <c r="H5" s="98" t="s">
        <v>118</v>
      </c>
      <c r="I5" s="98" t="s">
        <v>102</v>
      </c>
      <c r="J5" s="98" t="s">
        <v>46</v>
      </c>
      <c r="K5" s="98" t="s">
        <v>103</v>
      </c>
      <c r="L5" s="98" t="s">
        <v>104</v>
      </c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 t="s">
        <v>113</v>
      </c>
      <c r="AW5" s="21"/>
    </row>
    <row r="6" spans="1:49" s="78" customFormat="1" ht="3.75" customHeight="1" thickTop="1" x14ac:dyDescent="0.2">
      <c r="A6" s="76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21"/>
    </row>
    <row r="7" spans="1:49" ht="19.5" customHeight="1" x14ac:dyDescent="0.3">
      <c r="A7" s="100" t="s">
        <v>22</v>
      </c>
      <c r="B7" s="155"/>
      <c r="C7" s="155"/>
      <c r="D7" s="155"/>
      <c r="E7" s="155"/>
      <c r="F7" s="155"/>
      <c r="G7" s="155"/>
      <c r="H7" s="155"/>
      <c r="I7" s="155"/>
      <c r="J7" s="155"/>
      <c r="K7" s="155"/>
      <c r="L7" s="155"/>
    </row>
    <row r="8" spans="1:49" ht="3.75" customHeight="1" x14ac:dyDescent="0.2">
      <c r="A8" s="156"/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57"/>
    </row>
    <row r="9" spans="1:49" s="147" customFormat="1" ht="15" customHeight="1" x14ac:dyDescent="0.2">
      <c r="A9" s="62" t="s">
        <v>48</v>
      </c>
      <c r="B9" s="251" t="s">
        <v>16</v>
      </c>
      <c r="C9" s="251" t="s">
        <v>16</v>
      </c>
      <c r="D9" s="251" t="s">
        <v>16</v>
      </c>
      <c r="E9" s="251">
        <v>11.699999809299999</v>
      </c>
      <c r="F9" s="251" t="s">
        <v>16</v>
      </c>
      <c r="G9" s="251" t="s">
        <v>16</v>
      </c>
      <c r="H9" s="251" t="s">
        <v>16</v>
      </c>
      <c r="I9" s="251" t="s">
        <v>16</v>
      </c>
      <c r="J9" s="252">
        <v>11.699999809299999</v>
      </c>
      <c r="K9" s="251">
        <v>11.699999809265137</v>
      </c>
      <c r="L9" s="251">
        <v>4.0949999999999998</v>
      </c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L9" s="145"/>
      <c r="AM9" s="145"/>
      <c r="AN9" s="145"/>
      <c r="AO9" s="145"/>
      <c r="AP9" s="145"/>
      <c r="AQ9" s="145"/>
      <c r="AR9" s="145"/>
      <c r="AS9" s="145"/>
      <c r="AT9" s="145"/>
      <c r="AU9" s="145"/>
      <c r="AV9" s="145"/>
      <c r="AW9" s="145"/>
    </row>
    <row r="10" spans="1:49" s="147" customFormat="1" ht="15" customHeight="1" x14ac:dyDescent="0.2">
      <c r="A10" s="62" t="s">
        <v>49</v>
      </c>
      <c r="B10" s="251" t="s">
        <v>16</v>
      </c>
      <c r="C10" s="251" t="s">
        <v>16</v>
      </c>
      <c r="D10" s="251" t="s">
        <v>16</v>
      </c>
      <c r="E10" s="251">
        <v>11.699999809299999</v>
      </c>
      <c r="F10" s="251" t="s">
        <v>16</v>
      </c>
      <c r="G10" s="251" t="s">
        <v>16</v>
      </c>
      <c r="H10" s="251" t="s">
        <v>16</v>
      </c>
      <c r="I10" s="251" t="s">
        <v>16</v>
      </c>
      <c r="J10" s="252">
        <v>11.699999809299999</v>
      </c>
      <c r="K10" s="251">
        <v>11.699999809265137</v>
      </c>
      <c r="L10" s="251">
        <v>5.8616999999999999</v>
      </c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45"/>
      <c r="AK10" s="145"/>
      <c r="AL10" s="145"/>
      <c r="AM10" s="145"/>
      <c r="AN10" s="145"/>
      <c r="AO10" s="145"/>
      <c r="AP10" s="145"/>
      <c r="AQ10" s="145"/>
      <c r="AR10" s="145"/>
      <c r="AS10" s="145"/>
      <c r="AT10" s="145"/>
      <c r="AU10" s="145"/>
      <c r="AV10" s="145"/>
      <c r="AW10" s="145"/>
    </row>
    <row r="11" spans="1:49" s="147" customFormat="1" ht="15" customHeight="1" x14ac:dyDescent="0.2">
      <c r="A11" s="62" t="s">
        <v>52</v>
      </c>
      <c r="B11" s="251">
        <v>11.699999809299999</v>
      </c>
      <c r="C11" s="251" t="s">
        <v>16</v>
      </c>
      <c r="D11" s="251" t="s">
        <v>16</v>
      </c>
      <c r="E11" s="251" t="s">
        <v>16</v>
      </c>
      <c r="F11" s="251" t="s">
        <v>16</v>
      </c>
      <c r="G11" s="251" t="s">
        <v>16</v>
      </c>
      <c r="H11" s="251" t="s">
        <v>16</v>
      </c>
      <c r="I11" s="251" t="s">
        <v>16</v>
      </c>
      <c r="J11" s="252">
        <v>11.699999809299999</v>
      </c>
      <c r="K11" s="251">
        <v>11.699999809265137</v>
      </c>
      <c r="L11" s="251">
        <v>3.65625</v>
      </c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  <c r="AJ11" s="145"/>
      <c r="AK11" s="145"/>
      <c r="AL11" s="145"/>
      <c r="AM11" s="145"/>
      <c r="AN11" s="145"/>
      <c r="AO11" s="145"/>
      <c r="AP11" s="145"/>
      <c r="AQ11" s="145"/>
      <c r="AR11" s="145"/>
      <c r="AS11" s="145"/>
      <c r="AT11" s="145"/>
      <c r="AU11" s="145"/>
      <c r="AV11" s="145"/>
      <c r="AW11" s="145"/>
    </row>
    <row r="12" spans="1:49" s="150" customFormat="1" ht="15" customHeight="1" x14ac:dyDescent="0.2">
      <c r="A12" s="62" t="s">
        <v>53</v>
      </c>
      <c r="B12" s="251" t="s">
        <v>16</v>
      </c>
      <c r="C12" s="251">
        <v>11.699999809299999</v>
      </c>
      <c r="D12" s="251" t="s">
        <v>16</v>
      </c>
      <c r="E12" s="251" t="s">
        <v>16</v>
      </c>
      <c r="F12" s="251" t="s">
        <v>16</v>
      </c>
      <c r="G12" s="251" t="s">
        <v>16</v>
      </c>
      <c r="H12" s="251" t="s">
        <v>16</v>
      </c>
      <c r="I12" s="251" t="s">
        <v>16</v>
      </c>
      <c r="J12" s="252">
        <v>11.699999809299999</v>
      </c>
      <c r="K12" s="251">
        <v>11.699999809265137</v>
      </c>
      <c r="L12" s="251">
        <v>2.1059999999999999</v>
      </c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49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149"/>
      <c r="AU12" s="149"/>
      <c r="AV12" s="149"/>
      <c r="AW12" s="149"/>
    </row>
    <row r="13" spans="1:49" s="151" customFormat="1" ht="15" customHeight="1" x14ac:dyDescent="0.2">
      <c r="A13" s="62" t="s">
        <v>54</v>
      </c>
      <c r="B13" s="251">
        <v>11.699999809299999</v>
      </c>
      <c r="C13" s="251" t="s">
        <v>16</v>
      </c>
      <c r="D13" s="251" t="s">
        <v>16</v>
      </c>
      <c r="E13" s="251" t="s">
        <v>16</v>
      </c>
      <c r="F13" s="251" t="s">
        <v>16</v>
      </c>
      <c r="G13" s="251" t="s">
        <v>16</v>
      </c>
      <c r="H13" s="251" t="s">
        <v>16</v>
      </c>
      <c r="I13" s="251" t="s">
        <v>16</v>
      </c>
      <c r="J13" s="252">
        <v>11.699999809299999</v>
      </c>
      <c r="K13" s="251">
        <v>11.699999809265137</v>
      </c>
      <c r="L13" s="251">
        <v>4.3874999999999993</v>
      </c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49"/>
      <c r="AM13" s="149"/>
      <c r="AN13" s="149"/>
      <c r="AO13" s="149"/>
      <c r="AP13" s="149"/>
      <c r="AQ13" s="149"/>
      <c r="AR13" s="149"/>
      <c r="AS13" s="149"/>
      <c r="AT13" s="149"/>
      <c r="AU13" s="149"/>
      <c r="AV13" s="149"/>
      <c r="AW13" s="149"/>
    </row>
    <row r="14" spans="1:49" ht="15" customHeight="1" x14ac:dyDescent="0.2">
      <c r="A14" s="62" t="s">
        <v>56</v>
      </c>
      <c r="B14" s="251" t="s">
        <v>16</v>
      </c>
      <c r="C14" s="251">
        <v>11.699999809299999</v>
      </c>
      <c r="D14" s="251" t="s">
        <v>51</v>
      </c>
      <c r="E14" s="251" t="s">
        <v>16</v>
      </c>
      <c r="F14" s="251" t="s">
        <v>16</v>
      </c>
      <c r="G14" s="251" t="s">
        <v>16</v>
      </c>
      <c r="H14" s="251" t="s">
        <v>16</v>
      </c>
      <c r="I14" s="251" t="s">
        <v>16</v>
      </c>
      <c r="J14" s="252">
        <v>11.743333309900001</v>
      </c>
      <c r="K14" s="251">
        <v>11.74333330988884</v>
      </c>
      <c r="L14" s="251">
        <v>15.834004245758056</v>
      </c>
    </row>
    <row r="15" spans="1:49" ht="15" customHeight="1" x14ac:dyDescent="0.2">
      <c r="A15" s="62" t="s">
        <v>57</v>
      </c>
      <c r="B15" s="251" t="s">
        <v>16</v>
      </c>
      <c r="C15" s="251">
        <v>11.699999809299999</v>
      </c>
      <c r="D15" s="251" t="s">
        <v>16</v>
      </c>
      <c r="E15" s="251" t="s">
        <v>16</v>
      </c>
      <c r="F15" s="251" t="s">
        <v>16</v>
      </c>
      <c r="G15" s="251" t="s">
        <v>16</v>
      </c>
      <c r="H15" s="251" t="s">
        <v>16</v>
      </c>
      <c r="I15" s="251" t="s">
        <v>16</v>
      </c>
      <c r="J15" s="252">
        <v>11.699999809299999</v>
      </c>
      <c r="K15" s="251">
        <v>11.699999809265137</v>
      </c>
      <c r="L15" s="251">
        <v>11.912939999999999</v>
      </c>
    </row>
    <row r="16" spans="1:49" ht="15" customHeight="1" x14ac:dyDescent="0.2">
      <c r="A16" s="62" t="s">
        <v>58</v>
      </c>
      <c r="B16" s="251" t="s">
        <v>16</v>
      </c>
      <c r="C16" s="251">
        <v>11.699999809299999</v>
      </c>
      <c r="D16" s="251" t="s">
        <v>16</v>
      </c>
      <c r="E16" s="251" t="s">
        <v>16</v>
      </c>
      <c r="F16" s="251" t="s">
        <v>16</v>
      </c>
      <c r="G16" s="251" t="s">
        <v>16</v>
      </c>
      <c r="H16" s="251" t="s">
        <v>16</v>
      </c>
      <c r="I16" s="251" t="s">
        <v>16</v>
      </c>
      <c r="J16" s="252">
        <v>11.699999809299999</v>
      </c>
      <c r="K16" s="251">
        <v>11.699999809265137</v>
      </c>
      <c r="L16" s="251">
        <v>1.7549999999999999</v>
      </c>
    </row>
    <row r="17" spans="1:49" ht="3.75" customHeight="1" x14ac:dyDescent="0.2">
      <c r="A17" s="89"/>
      <c r="B17" s="253"/>
      <c r="C17" s="253"/>
      <c r="D17" s="253"/>
      <c r="E17" s="253"/>
      <c r="F17" s="253"/>
      <c r="G17" s="253"/>
      <c r="H17" s="253"/>
      <c r="I17" s="253"/>
      <c r="J17" s="254"/>
      <c r="K17" s="253"/>
      <c r="L17" s="253"/>
    </row>
    <row r="18" spans="1:49" ht="15" customHeight="1" x14ac:dyDescent="0.2">
      <c r="A18" s="64" t="s">
        <v>61</v>
      </c>
      <c r="B18" s="255">
        <v>23.399999618599999</v>
      </c>
      <c r="C18" s="255">
        <v>46.799999237199998</v>
      </c>
      <c r="D18" s="255" t="s">
        <v>51</v>
      </c>
      <c r="E18" s="255">
        <v>23.399999618599999</v>
      </c>
      <c r="F18" s="255" t="s">
        <v>16</v>
      </c>
      <c r="G18" s="255" t="s">
        <v>16</v>
      </c>
      <c r="H18" s="255" t="s">
        <v>16</v>
      </c>
      <c r="I18" s="255" t="s">
        <v>16</v>
      </c>
      <c r="J18" s="255">
        <v>93.643331974999981</v>
      </c>
      <c r="K18" s="255" t="s">
        <v>16</v>
      </c>
      <c r="L18" s="255">
        <v>49.608394245758056</v>
      </c>
    </row>
    <row r="19" spans="1:49" ht="9" customHeight="1" x14ac:dyDescent="0.2">
      <c r="B19" s="259"/>
      <c r="C19" s="259"/>
      <c r="D19" s="259"/>
      <c r="E19" s="259"/>
      <c r="F19" s="259"/>
      <c r="G19" s="259"/>
      <c r="H19" s="259"/>
      <c r="I19" s="259"/>
      <c r="J19" s="260"/>
      <c r="K19" s="260"/>
      <c r="L19" s="260"/>
    </row>
    <row r="20" spans="1:49" ht="19.5" customHeight="1" x14ac:dyDescent="0.3">
      <c r="A20" s="100" t="s">
        <v>23</v>
      </c>
      <c r="B20" s="257"/>
      <c r="C20" s="257"/>
      <c r="D20" s="257"/>
      <c r="E20" s="257"/>
      <c r="F20" s="257"/>
      <c r="G20" s="257"/>
      <c r="H20" s="257"/>
      <c r="I20" s="257"/>
      <c r="J20" s="257"/>
      <c r="K20" s="257"/>
      <c r="L20" s="257"/>
    </row>
    <row r="21" spans="1:49" ht="3.75" customHeight="1" x14ac:dyDescent="0.2">
      <c r="A21" s="156"/>
      <c r="B21" s="258"/>
      <c r="C21" s="258"/>
      <c r="D21" s="258"/>
      <c r="E21" s="258"/>
      <c r="F21" s="258"/>
      <c r="G21" s="258"/>
      <c r="H21" s="258"/>
      <c r="I21" s="258"/>
      <c r="J21" s="258"/>
      <c r="K21" s="258"/>
      <c r="L21" s="258"/>
    </row>
    <row r="22" spans="1:49" s="147" customFormat="1" ht="15" customHeight="1" x14ac:dyDescent="0.2">
      <c r="A22" s="62" t="s">
        <v>63</v>
      </c>
      <c r="B22" s="251" t="s">
        <v>16</v>
      </c>
      <c r="C22" s="251" t="s">
        <v>16</v>
      </c>
      <c r="D22" s="251" t="s">
        <v>16</v>
      </c>
      <c r="E22" s="251" t="s">
        <v>16</v>
      </c>
      <c r="F22" s="251" t="s">
        <v>16</v>
      </c>
      <c r="G22" s="251">
        <v>11.699999809299999</v>
      </c>
      <c r="H22" s="251" t="s">
        <v>16</v>
      </c>
      <c r="I22" s="251" t="s">
        <v>16</v>
      </c>
      <c r="J22" s="252">
        <v>11.699999809299999</v>
      </c>
      <c r="K22" s="251">
        <v>11.699999809265137</v>
      </c>
      <c r="L22" s="251">
        <v>0.29835</v>
      </c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</row>
    <row r="23" spans="1:49" s="147" customFormat="1" ht="15" customHeight="1" x14ac:dyDescent="0.2">
      <c r="A23" s="62" t="s">
        <v>64</v>
      </c>
      <c r="B23" s="251" t="s">
        <v>16</v>
      </c>
      <c r="C23" s="251" t="s">
        <v>16</v>
      </c>
      <c r="D23" s="251" t="s">
        <v>16</v>
      </c>
      <c r="E23" s="251" t="s">
        <v>16</v>
      </c>
      <c r="F23" s="251">
        <v>11.699999809299999</v>
      </c>
      <c r="G23" s="251" t="s">
        <v>16</v>
      </c>
      <c r="H23" s="251" t="s">
        <v>16</v>
      </c>
      <c r="I23" s="251" t="s">
        <v>16</v>
      </c>
      <c r="J23" s="252">
        <v>11.699999809299999</v>
      </c>
      <c r="K23" s="251">
        <v>11.699999809265137</v>
      </c>
      <c r="L23" s="251">
        <v>1.4624999999999999</v>
      </c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B23" s="145"/>
      <c r="AC23" s="145"/>
      <c r="AD23" s="145"/>
      <c r="AE23" s="145"/>
      <c r="AF23" s="145"/>
      <c r="AG23" s="145"/>
      <c r="AH23" s="145"/>
      <c r="AI23" s="145"/>
      <c r="AJ23" s="145"/>
      <c r="AK23" s="145"/>
      <c r="AL23" s="145"/>
      <c r="AM23" s="145"/>
      <c r="AN23" s="145"/>
      <c r="AO23" s="145"/>
      <c r="AP23" s="145"/>
      <c r="AQ23" s="145"/>
      <c r="AR23" s="145"/>
      <c r="AS23" s="145"/>
      <c r="AT23" s="145"/>
      <c r="AU23" s="145"/>
      <c r="AV23" s="145"/>
      <c r="AW23" s="145"/>
    </row>
    <row r="24" spans="1:49" s="147" customFormat="1" ht="15" customHeight="1" x14ac:dyDescent="0.2">
      <c r="A24" s="62" t="s">
        <v>65</v>
      </c>
      <c r="B24" s="251" t="s">
        <v>16</v>
      </c>
      <c r="C24" s="251" t="s">
        <v>16</v>
      </c>
      <c r="D24" s="251" t="s">
        <v>16</v>
      </c>
      <c r="E24" s="251" t="s">
        <v>16</v>
      </c>
      <c r="F24" s="251" t="s">
        <v>16</v>
      </c>
      <c r="G24" s="251" t="s">
        <v>16</v>
      </c>
      <c r="H24" s="251">
        <v>11.699999809299999</v>
      </c>
      <c r="I24" s="251" t="s">
        <v>16</v>
      </c>
      <c r="J24" s="252">
        <v>11.699999809299999</v>
      </c>
      <c r="K24" s="251">
        <v>11.699999809265137</v>
      </c>
      <c r="L24" s="251">
        <v>0.84239999999999993</v>
      </c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  <c r="AA24" s="145"/>
      <c r="AB24" s="145"/>
      <c r="AC24" s="145"/>
      <c r="AD24" s="145"/>
      <c r="AE24" s="145"/>
      <c r="AF24" s="145"/>
      <c r="AG24" s="145"/>
      <c r="AH24" s="145"/>
      <c r="AI24" s="145"/>
      <c r="AJ24" s="145"/>
      <c r="AK24" s="145"/>
      <c r="AL24" s="145"/>
      <c r="AM24" s="145"/>
      <c r="AN24" s="145"/>
      <c r="AO24" s="145"/>
      <c r="AP24" s="145"/>
      <c r="AQ24" s="145"/>
      <c r="AR24" s="145"/>
      <c r="AS24" s="145"/>
      <c r="AT24" s="145"/>
      <c r="AU24" s="145"/>
      <c r="AV24" s="145"/>
      <c r="AW24" s="145"/>
    </row>
    <row r="25" spans="1:49" s="150" customFormat="1" ht="15" customHeight="1" x14ac:dyDescent="0.2">
      <c r="A25" s="62" t="s">
        <v>66</v>
      </c>
      <c r="B25" s="251" t="s">
        <v>16</v>
      </c>
      <c r="C25" s="251" t="s">
        <v>16</v>
      </c>
      <c r="D25" s="251" t="s">
        <v>16</v>
      </c>
      <c r="E25" s="251" t="s">
        <v>16</v>
      </c>
      <c r="F25" s="251">
        <v>11.699999809299999</v>
      </c>
      <c r="G25" s="251" t="s">
        <v>16</v>
      </c>
      <c r="H25" s="251" t="s">
        <v>16</v>
      </c>
      <c r="I25" s="251" t="s">
        <v>16</v>
      </c>
      <c r="J25" s="252">
        <v>11.699999809299999</v>
      </c>
      <c r="K25" s="251">
        <v>11.699999809265137</v>
      </c>
      <c r="L25" s="251">
        <v>0.87749999999999995</v>
      </c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149"/>
      <c r="AF25" s="149"/>
      <c r="AG25" s="149"/>
      <c r="AH25" s="149"/>
      <c r="AI25" s="149"/>
      <c r="AJ25" s="149"/>
      <c r="AK25" s="149"/>
      <c r="AL25" s="149"/>
      <c r="AM25" s="149"/>
      <c r="AN25" s="149"/>
      <c r="AO25" s="149"/>
      <c r="AP25" s="149"/>
      <c r="AQ25" s="149"/>
      <c r="AR25" s="149"/>
      <c r="AS25" s="149"/>
      <c r="AT25" s="149"/>
      <c r="AU25" s="149"/>
      <c r="AV25" s="149"/>
      <c r="AW25" s="149"/>
    </row>
    <row r="26" spans="1:49" s="151" customFormat="1" ht="3.75" customHeight="1" x14ac:dyDescent="0.2">
      <c r="A26" s="89"/>
      <c r="B26" s="253"/>
      <c r="C26" s="253"/>
      <c r="D26" s="253"/>
      <c r="E26" s="253"/>
      <c r="F26" s="253"/>
      <c r="G26" s="253"/>
      <c r="H26" s="253"/>
      <c r="I26" s="253"/>
      <c r="J26" s="254"/>
      <c r="K26" s="253"/>
      <c r="L26" s="253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149"/>
      <c r="AD26" s="149"/>
      <c r="AE26" s="149"/>
      <c r="AF26" s="149"/>
      <c r="AG26" s="149"/>
      <c r="AH26" s="149"/>
      <c r="AI26" s="149"/>
      <c r="AJ26" s="149"/>
      <c r="AK26" s="149"/>
      <c r="AL26" s="149"/>
      <c r="AM26" s="149"/>
      <c r="AN26" s="149"/>
      <c r="AO26" s="149"/>
      <c r="AP26" s="149"/>
      <c r="AQ26" s="149"/>
      <c r="AR26" s="149"/>
      <c r="AS26" s="149"/>
      <c r="AT26" s="149"/>
      <c r="AU26" s="149"/>
      <c r="AV26" s="149"/>
      <c r="AW26" s="149"/>
    </row>
    <row r="27" spans="1:49" ht="15" customHeight="1" x14ac:dyDescent="0.2">
      <c r="A27" s="64" t="s">
        <v>67</v>
      </c>
      <c r="B27" s="255" t="s">
        <v>16</v>
      </c>
      <c r="C27" s="255" t="s">
        <v>16</v>
      </c>
      <c r="D27" s="255" t="s">
        <v>16</v>
      </c>
      <c r="E27" s="255" t="s">
        <v>16</v>
      </c>
      <c r="F27" s="255">
        <v>23.399999618599999</v>
      </c>
      <c r="G27" s="255">
        <v>11.699999809299999</v>
      </c>
      <c r="H27" s="255">
        <v>11.699999809299999</v>
      </c>
      <c r="I27" s="255" t="s">
        <v>16</v>
      </c>
      <c r="J27" s="255">
        <v>46.799999237199998</v>
      </c>
      <c r="K27" s="255" t="s">
        <v>16</v>
      </c>
      <c r="L27" s="255">
        <v>3.48075</v>
      </c>
    </row>
    <row r="28" spans="1:49" ht="9" customHeight="1" x14ac:dyDescent="0.2">
      <c r="B28" s="260"/>
      <c r="C28" s="260"/>
      <c r="D28" s="260"/>
      <c r="E28" s="260"/>
      <c r="F28" s="260"/>
      <c r="G28" s="260"/>
      <c r="H28" s="260"/>
      <c r="I28" s="260"/>
      <c r="J28" s="260"/>
      <c r="K28" s="260"/>
      <c r="L28" s="260"/>
    </row>
    <row r="29" spans="1:49" ht="19.5" customHeight="1" x14ac:dyDescent="0.3">
      <c r="A29" s="100" t="s">
        <v>24</v>
      </c>
      <c r="B29" s="240"/>
      <c r="C29" s="240"/>
      <c r="D29" s="240"/>
      <c r="E29" s="240"/>
      <c r="F29" s="240"/>
      <c r="G29" s="240"/>
      <c r="H29" s="240"/>
      <c r="I29" s="240"/>
      <c r="J29" s="240"/>
      <c r="K29" s="240"/>
      <c r="L29" s="240"/>
    </row>
    <row r="30" spans="1:49" ht="3.75" customHeight="1" x14ac:dyDescent="0.2">
      <c r="A30" s="76"/>
      <c r="B30" s="233"/>
      <c r="C30" s="233"/>
      <c r="D30" s="233"/>
      <c r="E30" s="233"/>
      <c r="F30" s="233"/>
      <c r="G30" s="233"/>
      <c r="H30" s="233"/>
      <c r="I30" s="233"/>
      <c r="J30" s="233"/>
      <c r="K30" s="233"/>
      <c r="L30" s="233"/>
    </row>
    <row r="31" spans="1:49" s="147" customFormat="1" ht="15" customHeight="1" x14ac:dyDescent="0.2">
      <c r="A31" s="135" t="s">
        <v>68</v>
      </c>
      <c r="B31" s="251">
        <v>11.699999809299999</v>
      </c>
      <c r="C31" s="251" t="s">
        <v>16</v>
      </c>
      <c r="D31" s="251" t="s">
        <v>16</v>
      </c>
      <c r="E31" s="251" t="s">
        <v>16</v>
      </c>
      <c r="F31" s="251" t="s">
        <v>16</v>
      </c>
      <c r="G31" s="251" t="s">
        <v>16</v>
      </c>
      <c r="H31" s="251" t="s">
        <v>16</v>
      </c>
      <c r="I31" s="251" t="s">
        <v>16</v>
      </c>
      <c r="J31" s="252">
        <v>11.699999809299999</v>
      </c>
      <c r="K31" s="251">
        <v>11.699999809265137</v>
      </c>
      <c r="L31" s="251">
        <v>0.78390000000000004</v>
      </c>
      <c r="M31" s="145"/>
      <c r="N31" s="145"/>
      <c r="O31" s="145"/>
      <c r="P31" s="145"/>
      <c r="Q31" s="145"/>
      <c r="R31" s="145"/>
      <c r="S31" s="145"/>
      <c r="T31" s="145"/>
      <c r="U31" s="145"/>
      <c r="V31" s="145"/>
      <c r="W31" s="145"/>
      <c r="X31" s="145"/>
      <c r="Y31" s="145"/>
      <c r="Z31" s="145"/>
      <c r="AA31" s="145"/>
      <c r="AB31" s="145"/>
      <c r="AC31" s="145"/>
      <c r="AD31" s="145"/>
      <c r="AE31" s="145"/>
      <c r="AF31" s="145"/>
      <c r="AG31" s="145"/>
      <c r="AH31" s="145"/>
      <c r="AI31" s="145"/>
      <c r="AJ31" s="145"/>
      <c r="AK31" s="145"/>
      <c r="AL31" s="145"/>
      <c r="AM31" s="145"/>
      <c r="AN31" s="145"/>
      <c r="AO31" s="145"/>
      <c r="AP31" s="145"/>
      <c r="AQ31" s="145"/>
      <c r="AR31" s="145"/>
      <c r="AS31" s="145"/>
      <c r="AT31" s="145"/>
      <c r="AU31" s="145"/>
      <c r="AV31" s="145"/>
      <c r="AW31" s="145"/>
    </row>
    <row r="32" spans="1:49" s="147" customFormat="1" ht="15" customHeight="1" x14ac:dyDescent="0.2">
      <c r="A32" s="135" t="s">
        <v>69</v>
      </c>
      <c r="B32" s="251">
        <v>11.699999809299999</v>
      </c>
      <c r="C32" s="251" t="s">
        <v>16</v>
      </c>
      <c r="D32" s="251" t="s">
        <v>16</v>
      </c>
      <c r="E32" s="251" t="s">
        <v>16</v>
      </c>
      <c r="F32" s="251" t="s">
        <v>16</v>
      </c>
      <c r="G32" s="251" t="s">
        <v>16</v>
      </c>
      <c r="H32" s="251" t="s">
        <v>16</v>
      </c>
      <c r="I32" s="251" t="s">
        <v>16</v>
      </c>
      <c r="J32" s="252">
        <v>11.699999809299999</v>
      </c>
      <c r="K32" s="251">
        <v>11.699999809265137</v>
      </c>
      <c r="L32" s="251">
        <v>0.74880000000000002</v>
      </c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5"/>
      <c r="Z32" s="145"/>
      <c r="AA32" s="145"/>
      <c r="AB32" s="145"/>
      <c r="AC32" s="145"/>
      <c r="AD32" s="145"/>
      <c r="AE32" s="145"/>
      <c r="AF32" s="145"/>
      <c r="AG32" s="145"/>
      <c r="AH32" s="145"/>
      <c r="AI32" s="145"/>
      <c r="AJ32" s="145"/>
      <c r="AK32" s="145"/>
      <c r="AL32" s="145"/>
      <c r="AM32" s="145"/>
      <c r="AN32" s="145"/>
      <c r="AO32" s="145"/>
      <c r="AP32" s="145"/>
      <c r="AQ32" s="145"/>
      <c r="AR32" s="145"/>
      <c r="AS32" s="145"/>
      <c r="AT32" s="145"/>
      <c r="AU32" s="145"/>
      <c r="AV32" s="145"/>
      <c r="AW32" s="145"/>
    </row>
    <row r="33" spans="1:49" s="147" customFormat="1" ht="3.75" customHeight="1" x14ac:dyDescent="0.2">
      <c r="A33" s="89"/>
      <c r="B33" s="253"/>
      <c r="C33" s="253"/>
      <c r="D33" s="253"/>
      <c r="E33" s="253"/>
      <c r="F33" s="253"/>
      <c r="G33" s="253"/>
      <c r="H33" s="253"/>
      <c r="I33" s="253"/>
      <c r="J33" s="254"/>
      <c r="K33" s="253"/>
      <c r="L33" s="253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5"/>
      <c r="AM33" s="145"/>
      <c r="AN33" s="145"/>
      <c r="AO33" s="145"/>
      <c r="AP33" s="145"/>
      <c r="AQ33" s="145"/>
      <c r="AR33" s="145"/>
      <c r="AS33" s="145"/>
      <c r="AT33" s="145"/>
      <c r="AU33" s="145"/>
      <c r="AV33" s="145"/>
      <c r="AW33" s="145"/>
    </row>
    <row r="34" spans="1:49" s="150" customFormat="1" ht="15" customHeight="1" x14ac:dyDescent="0.2">
      <c r="A34" s="64" t="s">
        <v>133</v>
      </c>
      <c r="B34" s="255">
        <v>23.399999618599999</v>
      </c>
      <c r="C34" s="255" t="s">
        <v>16</v>
      </c>
      <c r="D34" s="255" t="s">
        <v>16</v>
      </c>
      <c r="E34" s="255" t="s">
        <v>16</v>
      </c>
      <c r="F34" s="255" t="s">
        <v>16</v>
      </c>
      <c r="G34" s="255" t="s">
        <v>16</v>
      </c>
      <c r="H34" s="255" t="s">
        <v>16</v>
      </c>
      <c r="I34" s="255" t="s">
        <v>16</v>
      </c>
      <c r="J34" s="255">
        <v>23.399999618599999</v>
      </c>
      <c r="K34" s="255" t="s">
        <v>16</v>
      </c>
      <c r="L34" s="255">
        <v>1.5327000000000002</v>
      </c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49"/>
      <c r="AW34" s="149"/>
    </row>
    <row r="35" spans="1:49" s="151" customFormat="1" ht="9" customHeight="1" x14ac:dyDescent="0.2">
      <c r="B35" s="261"/>
      <c r="C35" s="261"/>
      <c r="D35" s="261"/>
      <c r="E35" s="261"/>
      <c r="F35" s="261"/>
      <c r="G35" s="261"/>
      <c r="H35" s="261"/>
      <c r="I35" s="261"/>
      <c r="J35" s="261"/>
      <c r="K35" s="261"/>
      <c r="L35" s="261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149"/>
      <c r="AA35" s="149"/>
      <c r="AB35" s="149"/>
      <c r="AC35" s="149"/>
      <c r="AD35" s="149"/>
      <c r="AE35" s="149"/>
      <c r="AF35" s="149"/>
      <c r="AG35" s="149"/>
      <c r="AH35" s="149"/>
      <c r="AI35" s="149"/>
      <c r="AJ35" s="149"/>
      <c r="AK35" s="149"/>
      <c r="AL35" s="149"/>
      <c r="AM35" s="149"/>
      <c r="AN35" s="149"/>
      <c r="AO35" s="149"/>
      <c r="AP35" s="149"/>
      <c r="AQ35" s="149"/>
      <c r="AR35" s="149"/>
      <c r="AS35" s="149"/>
      <c r="AT35" s="149"/>
      <c r="AU35" s="149"/>
      <c r="AV35" s="149"/>
      <c r="AW35" s="149"/>
    </row>
    <row r="36" spans="1:49" ht="19.5" customHeight="1" x14ac:dyDescent="0.3">
      <c r="A36" s="100" t="s">
        <v>25</v>
      </c>
      <c r="B36" s="257"/>
      <c r="C36" s="257"/>
      <c r="D36" s="257"/>
      <c r="E36" s="257"/>
      <c r="F36" s="257"/>
      <c r="G36" s="257"/>
      <c r="H36" s="257"/>
      <c r="I36" s="257"/>
      <c r="J36" s="257"/>
      <c r="K36" s="257"/>
      <c r="L36" s="257"/>
    </row>
    <row r="37" spans="1:49" s="147" customFormat="1" ht="3.75" customHeight="1" x14ac:dyDescent="0.2">
      <c r="A37" s="156"/>
      <c r="B37" s="258"/>
      <c r="C37" s="258"/>
      <c r="D37" s="258"/>
      <c r="E37" s="258"/>
      <c r="F37" s="258"/>
      <c r="G37" s="258"/>
      <c r="H37" s="258"/>
      <c r="I37" s="258"/>
      <c r="J37" s="258"/>
      <c r="K37" s="258"/>
      <c r="L37" s="258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5"/>
      <c r="AK37" s="145"/>
      <c r="AL37" s="145"/>
      <c r="AM37" s="145"/>
      <c r="AN37" s="145"/>
      <c r="AO37" s="145"/>
      <c r="AP37" s="145"/>
      <c r="AQ37" s="145"/>
      <c r="AR37" s="145"/>
      <c r="AS37" s="145"/>
      <c r="AT37" s="145"/>
      <c r="AU37" s="145"/>
      <c r="AV37" s="145"/>
      <c r="AW37" s="145"/>
    </row>
    <row r="38" spans="1:49" s="147" customFormat="1" ht="15" customHeight="1" x14ac:dyDescent="0.2">
      <c r="A38" s="62" t="s">
        <v>76</v>
      </c>
      <c r="B38" s="251" t="s">
        <v>16</v>
      </c>
      <c r="C38" s="251" t="s">
        <v>16</v>
      </c>
      <c r="D38" s="251" t="s">
        <v>16</v>
      </c>
      <c r="E38" s="251" t="s">
        <v>16</v>
      </c>
      <c r="F38" s="251" t="s">
        <v>16</v>
      </c>
      <c r="G38" s="251" t="s">
        <v>16</v>
      </c>
      <c r="H38" s="251" t="s">
        <v>16</v>
      </c>
      <c r="I38" s="251">
        <v>2.1858055294000001</v>
      </c>
      <c r="J38" s="252">
        <v>2.1858055294000001</v>
      </c>
      <c r="K38" s="251">
        <v>2.1858055293560028</v>
      </c>
      <c r="L38" s="251">
        <v>6.8458007087358848</v>
      </c>
      <c r="M38" s="145"/>
      <c r="N38" s="145"/>
      <c r="O38" s="145"/>
      <c r="P38" s="145"/>
      <c r="Q38" s="145"/>
      <c r="R38" s="145"/>
      <c r="S38" s="145"/>
      <c r="T38" s="145"/>
      <c r="U38" s="145"/>
      <c r="V38" s="145"/>
      <c r="W38" s="145"/>
      <c r="X38" s="145"/>
      <c r="Y38" s="145"/>
      <c r="Z38" s="145"/>
      <c r="AA38" s="145"/>
      <c r="AB38" s="145"/>
      <c r="AC38" s="145"/>
      <c r="AD38" s="145"/>
      <c r="AE38" s="145"/>
      <c r="AF38" s="145"/>
      <c r="AG38" s="145"/>
      <c r="AH38" s="145"/>
      <c r="AI38" s="145"/>
      <c r="AJ38" s="145"/>
      <c r="AK38" s="145"/>
      <c r="AL38" s="145"/>
      <c r="AM38" s="145"/>
      <c r="AN38" s="145"/>
      <c r="AO38" s="145"/>
      <c r="AP38" s="145"/>
      <c r="AQ38" s="145"/>
      <c r="AR38" s="145"/>
      <c r="AS38" s="145"/>
      <c r="AT38" s="145"/>
      <c r="AU38" s="145"/>
      <c r="AV38" s="145"/>
      <c r="AW38" s="145"/>
    </row>
    <row r="39" spans="1:49" s="147" customFormat="1" ht="3.75" customHeight="1" x14ac:dyDescent="0.2">
      <c r="A39" s="89"/>
      <c r="B39" s="253"/>
      <c r="C39" s="253"/>
      <c r="D39" s="253"/>
      <c r="E39" s="253"/>
      <c r="F39" s="253"/>
      <c r="G39" s="253"/>
      <c r="H39" s="253"/>
      <c r="I39" s="253"/>
      <c r="J39" s="254"/>
      <c r="K39" s="253"/>
      <c r="L39" s="253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45"/>
      <c r="AN39" s="145"/>
      <c r="AO39" s="145"/>
      <c r="AP39" s="145"/>
      <c r="AQ39" s="145"/>
      <c r="AR39" s="145"/>
      <c r="AS39" s="145"/>
      <c r="AT39" s="145"/>
      <c r="AU39" s="145"/>
      <c r="AV39" s="145"/>
      <c r="AW39" s="145"/>
    </row>
    <row r="40" spans="1:49" s="145" customFormat="1" ht="15" customHeight="1" x14ac:dyDescent="0.2">
      <c r="A40" s="64" t="s">
        <v>78</v>
      </c>
      <c r="B40" s="255" t="s">
        <v>16</v>
      </c>
      <c r="C40" s="255" t="s">
        <v>16</v>
      </c>
      <c r="D40" s="255" t="s">
        <v>16</v>
      </c>
      <c r="E40" s="255" t="s">
        <v>16</v>
      </c>
      <c r="F40" s="255" t="s">
        <v>16</v>
      </c>
      <c r="G40" s="255" t="s">
        <v>16</v>
      </c>
      <c r="H40" s="255" t="s">
        <v>16</v>
      </c>
      <c r="I40" s="255">
        <v>2.1858055294000001</v>
      </c>
      <c r="J40" s="255">
        <v>2.1858055294000001</v>
      </c>
      <c r="K40" s="255" t="s">
        <v>16</v>
      </c>
      <c r="L40" s="255">
        <v>6.8458007087358848</v>
      </c>
    </row>
    <row r="41" spans="1:49" s="145" customFormat="1" ht="15" customHeight="1" x14ac:dyDescent="0.2"/>
    <row r="42" spans="1:49" s="145" customFormat="1" ht="15" customHeight="1" x14ac:dyDescent="0.2"/>
    <row r="43" spans="1:49" s="145" customFormat="1" ht="15" customHeight="1" x14ac:dyDescent="0.2"/>
    <row r="44" spans="1:49" s="145" customFormat="1" ht="15" customHeight="1" x14ac:dyDescent="0.2"/>
    <row r="45" spans="1:49" s="145" customFormat="1" ht="15" customHeight="1" x14ac:dyDescent="0.2"/>
    <row r="46" spans="1:49" s="145" customFormat="1" ht="15" customHeight="1" x14ac:dyDescent="0.2"/>
    <row r="47" spans="1:49" s="145" customFormat="1" ht="15" customHeight="1" x14ac:dyDescent="0.2"/>
    <row r="48" spans="1:49" s="145" customFormat="1" ht="15" customHeight="1" x14ac:dyDescent="0.2"/>
    <row r="49" s="145" customFormat="1" x14ac:dyDescent="0.2"/>
    <row r="50" s="145" customFormat="1" x14ac:dyDescent="0.2"/>
    <row r="51" s="145" customFormat="1" x14ac:dyDescent="0.2"/>
    <row r="52" s="145" customFormat="1" x14ac:dyDescent="0.2"/>
    <row r="53" s="145" customFormat="1" x14ac:dyDescent="0.2"/>
    <row r="54" s="145" customFormat="1" x14ac:dyDescent="0.2"/>
    <row r="55" s="145" customFormat="1" x14ac:dyDescent="0.2"/>
    <row r="56" s="145" customFormat="1" x14ac:dyDescent="0.2"/>
    <row r="57" s="145" customFormat="1" x14ac:dyDescent="0.2"/>
    <row r="58" s="145" customFormat="1" x14ac:dyDescent="0.2"/>
    <row r="59" s="145" customFormat="1" x14ac:dyDescent="0.2"/>
    <row r="60" s="145" customFormat="1" x14ac:dyDescent="0.2"/>
    <row r="61" s="145" customFormat="1" x14ac:dyDescent="0.2"/>
    <row r="62" s="145" customFormat="1" x14ac:dyDescent="0.2"/>
    <row r="63" s="145" customFormat="1" x14ac:dyDescent="0.2"/>
    <row r="64" s="145" customFormat="1" x14ac:dyDescent="0.2"/>
    <row r="65" s="145" customFormat="1" x14ac:dyDescent="0.2"/>
    <row r="66" s="145" customFormat="1" x14ac:dyDescent="0.2"/>
    <row r="67" s="145" customFormat="1" x14ac:dyDescent="0.2"/>
    <row r="68" s="145" customFormat="1" x14ac:dyDescent="0.2"/>
    <row r="69" s="145" customFormat="1" x14ac:dyDescent="0.2"/>
    <row r="70" s="145" customFormat="1" x14ac:dyDescent="0.2"/>
    <row r="71" s="145" customFormat="1" x14ac:dyDescent="0.2"/>
    <row r="72" s="145" customFormat="1" x14ac:dyDescent="0.2"/>
    <row r="73" s="145" customFormat="1" x14ac:dyDescent="0.2"/>
    <row r="74" s="145" customFormat="1" x14ac:dyDescent="0.2"/>
    <row r="75" s="145" customFormat="1" x14ac:dyDescent="0.2"/>
    <row r="76" s="145" customFormat="1" x14ac:dyDescent="0.2"/>
    <row r="77" s="145" customFormat="1" x14ac:dyDescent="0.2"/>
    <row r="78" s="145" customFormat="1" x14ac:dyDescent="0.2"/>
    <row r="79" s="145" customFormat="1" x14ac:dyDescent="0.2"/>
    <row r="80" s="145" customFormat="1" x14ac:dyDescent="0.2"/>
    <row r="81" s="145" customFormat="1" x14ac:dyDescent="0.2"/>
    <row r="82" s="145" customFormat="1" x14ac:dyDescent="0.2"/>
    <row r="83" s="145" customFormat="1" x14ac:dyDescent="0.2"/>
    <row r="84" s="145" customFormat="1" x14ac:dyDescent="0.2"/>
    <row r="85" s="145" customFormat="1" x14ac:dyDescent="0.2"/>
    <row r="86" s="145" customFormat="1" x14ac:dyDescent="0.2"/>
    <row r="87" s="145" customFormat="1" x14ac:dyDescent="0.2"/>
    <row r="88" s="145" customFormat="1" x14ac:dyDescent="0.2"/>
    <row r="89" s="145" customFormat="1" x14ac:dyDescent="0.2"/>
    <row r="90" s="145" customFormat="1" x14ac:dyDescent="0.2"/>
    <row r="91" s="145" customFormat="1" x14ac:dyDescent="0.2"/>
    <row r="92" s="145" customFormat="1" x14ac:dyDescent="0.2"/>
    <row r="93" s="145" customFormat="1" x14ac:dyDescent="0.2"/>
    <row r="94" s="145" customFormat="1" x14ac:dyDescent="0.2"/>
    <row r="95" s="145" customFormat="1" x14ac:dyDescent="0.2"/>
    <row r="96" s="145" customFormat="1" x14ac:dyDescent="0.2"/>
    <row r="97" s="145" customFormat="1" x14ac:dyDescent="0.2"/>
    <row r="98" s="145" customFormat="1" x14ac:dyDescent="0.2"/>
    <row r="99" s="145" customFormat="1" x14ac:dyDescent="0.2"/>
    <row r="100" s="145" customFormat="1" x14ac:dyDescent="0.2"/>
    <row r="101" s="145" customFormat="1" x14ac:dyDescent="0.2"/>
    <row r="102" s="145" customFormat="1" x14ac:dyDescent="0.2"/>
    <row r="103" s="145" customFormat="1" x14ac:dyDescent="0.2"/>
    <row r="104" s="145" customFormat="1" x14ac:dyDescent="0.2"/>
    <row r="105" s="145" customFormat="1" x14ac:dyDescent="0.2"/>
    <row r="106" s="145" customFormat="1" x14ac:dyDescent="0.2"/>
    <row r="107" s="145" customFormat="1" x14ac:dyDescent="0.2"/>
    <row r="108" s="145" customFormat="1" x14ac:dyDescent="0.2"/>
    <row r="109" s="145" customFormat="1" x14ac:dyDescent="0.2"/>
    <row r="110" s="145" customFormat="1" x14ac:dyDescent="0.2"/>
    <row r="111" s="145" customFormat="1" x14ac:dyDescent="0.2"/>
    <row r="112" s="145" customFormat="1" x14ac:dyDescent="0.2"/>
    <row r="113" s="145" customFormat="1" x14ac:dyDescent="0.2"/>
    <row r="114" s="145" customFormat="1" x14ac:dyDescent="0.2"/>
    <row r="115" s="145" customFormat="1" x14ac:dyDescent="0.2"/>
    <row r="116" s="145" customFormat="1" x14ac:dyDescent="0.2"/>
    <row r="117" s="145" customFormat="1" x14ac:dyDescent="0.2"/>
    <row r="118" s="145" customFormat="1" x14ac:dyDescent="0.2"/>
    <row r="119" s="145" customFormat="1" x14ac:dyDescent="0.2"/>
    <row r="120" s="145" customFormat="1" x14ac:dyDescent="0.2"/>
    <row r="121" s="145" customFormat="1" x14ac:dyDescent="0.2"/>
    <row r="122" s="145" customFormat="1" x14ac:dyDescent="0.2"/>
    <row r="123" s="145" customFormat="1" x14ac:dyDescent="0.2"/>
    <row r="124" s="145" customFormat="1" x14ac:dyDescent="0.2"/>
    <row r="125" s="145" customFormat="1" x14ac:dyDescent="0.2"/>
    <row r="126" s="145" customFormat="1" x14ac:dyDescent="0.2"/>
    <row r="127" s="145" customFormat="1" x14ac:dyDescent="0.2"/>
    <row r="128" s="145" customFormat="1" x14ac:dyDescent="0.2"/>
    <row r="129" s="145" customFormat="1" x14ac:dyDescent="0.2"/>
    <row r="130" s="145" customFormat="1" x14ac:dyDescent="0.2"/>
    <row r="131" s="145" customFormat="1" x14ac:dyDescent="0.2"/>
    <row r="132" s="145" customFormat="1" x14ac:dyDescent="0.2"/>
    <row r="133" s="145" customFormat="1" x14ac:dyDescent="0.2"/>
    <row r="134" s="145" customFormat="1" x14ac:dyDescent="0.2"/>
    <row r="135" s="145" customFormat="1" x14ac:dyDescent="0.2"/>
    <row r="136" s="145" customFormat="1" x14ac:dyDescent="0.2"/>
    <row r="137" s="145" customFormat="1" x14ac:dyDescent="0.2"/>
    <row r="138" s="145" customFormat="1" x14ac:dyDescent="0.2"/>
    <row r="139" s="145" customFormat="1" x14ac:dyDescent="0.2"/>
    <row r="140" s="145" customFormat="1" x14ac:dyDescent="0.2"/>
    <row r="141" s="145" customFormat="1" x14ac:dyDescent="0.2"/>
  </sheetData>
  <mergeCells count="1">
    <mergeCell ref="B3:I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46"/>
  <sheetViews>
    <sheetView showGridLines="0" workbookViewId="0">
      <selection activeCell="I1" sqref="I1"/>
    </sheetView>
  </sheetViews>
  <sheetFormatPr defaultRowHeight="12.75" x14ac:dyDescent="0.2"/>
  <cols>
    <col min="1" max="1" width="36.7109375" style="146" customWidth="1"/>
    <col min="2" max="2" width="11.42578125" style="145" customWidth="1"/>
    <col min="3" max="3" width="12.7109375" style="145" customWidth="1"/>
    <col min="4" max="4" width="11.28515625" style="146" bestFit="1" customWidth="1"/>
    <col min="5" max="5" width="11.140625" style="146" bestFit="1" customWidth="1"/>
    <col min="6" max="6" width="10" style="146" bestFit="1" customWidth="1"/>
    <col min="7" max="7" width="10.42578125" style="145" customWidth="1"/>
    <col min="8" max="55" width="12.7109375" style="145" customWidth="1"/>
    <col min="56" max="59" width="12.7109375" style="146" customWidth="1"/>
    <col min="60" max="16384" width="9.140625" style="146"/>
  </cols>
  <sheetData>
    <row r="1" spans="1:55" s="142" customFormat="1" ht="15" customHeight="1" x14ac:dyDescent="0.25">
      <c r="A1" s="117" t="s">
        <v>122</v>
      </c>
    </row>
    <row r="2" spans="1:55" s="144" customFormat="1" ht="15" customHeight="1" x14ac:dyDescent="0.2">
      <c r="A2" s="143"/>
    </row>
    <row r="3" spans="1:55" s="144" customFormat="1" ht="15" customHeight="1" x14ac:dyDescent="0.2">
      <c r="A3" s="152"/>
      <c r="B3" s="188" t="s">
        <v>96</v>
      </c>
      <c r="C3" s="188"/>
      <c r="D3" s="153"/>
      <c r="E3" s="153"/>
      <c r="F3" s="153"/>
    </row>
    <row r="4" spans="1:55" s="144" customFormat="1" ht="6" customHeight="1" x14ac:dyDescent="0.2">
      <c r="A4" s="152"/>
      <c r="B4" s="154"/>
      <c r="C4" s="154"/>
      <c r="D4" s="153"/>
      <c r="E4" s="153"/>
      <c r="F4" s="153"/>
    </row>
    <row r="5" spans="1:55" s="6" customFormat="1" ht="36" customHeight="1" thickBot="1" x14ac:dyDescent="0.25">
      <c r="A5" s="97" t="s">
        <v>45</v>
      </c>
      <c r="B5" s="98" t="s">
        <v>121</v>
      </c>
      <c r="C5" s="98" t="s">
        <v>107</v>
      </c>
      <c r="D5" s="98" t="s">
        <v>46</v>
      </c>
      <c r="E5" s="98" t="s">
        <v>103</v>
      </c>
      <c r="F5" s="98" t="s">
        <v>104</v>
      </c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 t="s">
        <v>113</v>
      </c>
      <c r="BC5" s="21"/>
    </row>
    <row r="6" spans="1:55" s="78" customFormat="1" ht="3.75" customHeight="1" thickTop="1" x14ac:dyDescent="0.2">
      <c r="A6" s="76"/>
      <c r="B6" s="76"/>
      <c r="C6" s="76"/>
      <c r="D6" s="76"/>
      <c r="E6" s="76"/>
      <c r="F6" s="76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21"/>
    </row>
    <row r="7" spans="1:55" ht="19.5" customHeight="1" x14ac:dyDescent="0.3">
      <c r="A7" s="100" t="s">
        <v>22</v>
      </c>
      <c r="B7" s="155"/>
      <c r="C7" s="155"/>
      <c r="D7" s="155"/>
      <c r="E7" s="155"/>
      <c r="F7" s="155"/>
    </row>
    <row r="8" spans="1:55" s="147" customFormat="1" ht="3.75" customHeight="1" x14ac:dyDescent="0.2">
      <c r="A8" s="156"/>
      <c r="B8" s="157"/>
      <c r="C8" s="157"/>
      <c r="D8" s="157"/>
      <c r="E8" s="157"/>
      <c r="F8" s="157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5"/>
      <c r="BC8" s="145"/>
    </row>
    <row r="9" spans="1:55" s="147" customFormat="1" ht="12.75" customHeight="1" x14ac:dyDescent="0.2">
      <c r="A9" s="62" t="s">
        <v>48</v>
      </c>
      <c r="B9" s="251" t="s">
        <v>16</v>
      </c>
      <c r="C9" s="251">
        <v>0.56333547829999997</v>
      </c>
      <c r="D9" s="252">
        <v>0.56333547829999997</v>
      </c>
      <c r="E9" s="251">
        <v>0.56333547830581665</v>
      </c>
      <c r="F9" s="251">
        <v>0.14083388090133667</v>
      </c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L9" s="145"/>
      <c r="AM9" s="145"/>
      <c r="AN9" s="145"/>
      <c r="AO9" s="145"/>
      <c r="AP9" s="145"/>
      <c r="AQ9" s="145"/>
      <c r="AR9" s="145"/>
      <c r="AS9" s="145"/>
      <c r="AT9" s="145"/>
      <c r="AU9" s="145"/>
      <c r="AV9" s="145"/>
      <c r="AW9" s="145"/>
      <c r="AX9" s="145"/>
      <c r="AY9" s="145"/>
      <c r="AZ9" s="145"/>
      <c r="BA9" s="145"/>
      <c r="BB9" s="145"/>
      <c r="BC9" s="145"/>
    </row>
    <row r="10" spans="1:55" s="147" customFormat="1" ht="3.75" customHeight="1" x14ac:dyDescent="0.2">
      <c r="A10" s="89"/>
      <c r="B10" s="253"/>
      <c r="C10" s="253"/>
      <c r="D10" s="254"/>
      <c r="E10" s="253"/>
      <c r="F10" s="253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45"/>
      <c r="AK10" s="145"/>
      <c r="AL10" s="145"/>
      <c r="AM10" s="145"/>
      <c r="AN10" s="145"/>
      <c r="AO10" s="145"/>
      <c r="AP10" s="145"/>
      <c r="AQ10" s="145"/>
      <c r="AR10" s="145"/>
      <c r="AS10" s="145"/>
      <c r="AT10" s="145"/>
      <c r="AU10" s="145"/>
      <c r="AV10" s="145"/>
      <c r="AW10" s="145"/>
      <c r="AX10" s="145"/>
      <c r="AY10" s="145"/>
      <c r="AZ10" s="145"/>
      <c r="BA10" s="145"/>
      <c r="BB10" s="145"/>
      <c r="BC10" s="145"/>
    </row>
    <row r="11" spans="1:55" s="150" customFormat="1" ht="12.75" customHeight="1" x14ac:dyDescent="0.2">
      <c r="A11" s="64" t="s">
        <v>61</v>
      </c>
      <c r="B11" s="255" t="s">
        <v>16</v>
      </c>
      <c r="C11" s="255">
        <v>0.56333547829999997</v>
      </c>
      <c r="D11" s="255">
        <v>0.56333547829999997</v>
      </c>
      <c r="E11" s="255" t="s">
        <v>16</v>
      </c>
      <c r="F11" s="255">
        <v>0.14083388090133667</v>
      </c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49"/>
      <c r="AG11" s="149"/>
      <c r="AH11" s="149"/>
      <c r="AI11" s="149"/>
      <c r="AJ11" s="149"/>
      <c r="AK11" s="149"/>
      <c r="AL11" s="149"/>
      <c r="AM11" s="149"/>
      <c r="AN11" s="149"/>
      <c r="AO11" s="149"/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149"/>
      <c r="BA11" s="149"/>
      <c r="BB11" s="149"/>
      <c r="BC11" s="149"/>
    </row>
    <row r="12" spans="1:55" s="151" customFormat="1" ht="9" customHeight="1" x14ac:dyDescent="0.2">
      <c r="B12" s="261"/>
      <c r="C12" s="261"/>
      <c r="D12" s="261"/>
      <c r="E12" s="261"/>
      <c r="F12" s="261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49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149"/>
      <c r="AU12" s="149"/>
      <c r="AV12" s="149"/>
      <c r="AW12" s="149"/>
      <c r="AX12" s="149"/>
      <c r="AY12" s="149"/>
      <c r="AZ12" s="149"/>
      <c r="BA12" s="149"/>
      <c r="BB12" s="149"/>
      <c r="BC12" s="149"/>
    </row>
    <row r="13" spans="1:55" ht="19.5" customHeight="1" x14ac:dyDescent="0.3">
      <c r="A13" s="100" t="s">
        <v>24</v>
      </c>
      <c r="B13" s="240"/>
      <c r="C13" s="240"/>
      <c r="D13" s="240"/>
      <c r="E13" s="240"/>
      <c r="F13" s="240"/>
    </row>
    <row r="14" spans="1:55" s="147" customFormat="1" ht="3.75" customHeight="1" x14ac:dyDescent="0.2">
      <c r="A14" s="76"/>
      <c r="B14" s="233"/>
      <c r="C14" s="233"/>
      <c r="D14" s="233"/>
      <c r="E14" s="233"/>
      <c r="F14" s="233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145"/>
      <c r="AB14" s="145"/>
      <c r="AC14" s="145"/>
      <c r="AD14" s="145"/>
      <c r="AE14" s="145"/>
      <c r="AF14" s="145"/>
      <c r="AG14" s="145"/>
      <c r="AH14" s="145"/>
      <c r="AI14" s="145"/>
      <c r="AJ14" s="145"/>
      <c r="AK14" s="145"/>
      <c r="AL14" s="145"/>
      <c r="AM14" s="145"/>
      <c r="AN14" s="145"/>
      <c r="AO14" s="145"/>
      <c r="AP14" s="145"/>
      <c r="AQ14" s="145"/>
      <c r="AR14" s="145"/>
      <c r="AS14" s="145"/>
      <c r="AT14" s="145"/>
      <c r="AU14" s="145"/>
      <c r="AV14" s="145"/>
      <c r="AW14" s="145"/>
      <c r="AX14" s="145"/>
      <c r="AY14" s="145"/>
      <c r="AZ14" s="145"/>
      <c r="BA14" s="145"/>
      <c r="BB14" s="145"/>
      <c r="BC14" s="145"/>
    </row>
    <row r="15" spans="1:55" s="147" customFormat="1" ht="12.75" customHeight="1" x14ac:dyDescent="0.2">
      <c r="A15" s="135" t="s">
        <v>70</v>
      </c>
      <c r="B15" s="251">
        <v>4.1600160599000002</v>
      </c>
      <c r="C15" s="251" t="s">
        <v>16</v>
      </c>
      <c r="D15" s="252">
        <v>4.1600160599000002</v>
      </c>
      <c r="E15" s="251">
        <v>4.1600160598754883</v>
      </c>
      <c r="F15" s="251" t="s">
        <v>110</v>
      </c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  <c r="AL15" s="145"/>
      <c r="AM15" s="145"/>
      <c r="AN15" s="145"/>
      <c r="AO15" s="145"/>
      <c r="AP15" s="145"/>
      <c r="AQ15" s="145"/>
      <c r="AR15" s="145"/>
      <c r="AS15" s="145"/>
      <c r="AT15" s="145"/>
      <c r="AU15" s="145"/>
      <c r="AV15" s="145"/>
      <c r="AW15" s="145"/>
      <c r="AX15" s="145"/>
      <c r="AY15" s="145"/>
      <c r="AZ15" s="145"/>
      <c r="BA15" s="145"/>
      <c r="BB15" s="145"/>
      <c r="BC15" s="145"/>
    </row>
    <row r="16" spans="1:55" s="147" customFormat="1" ht="3.75" customHeight="1" x14ac:dyDescent="0.2">
      <c r="A16" s="89"/>
      <c r="B16" s="253"/>
      <c r="C16" s="253"/>
      <c r="D16" s="254"/>
      <c r="E16" s="253"/>
      <c r="F16" s="253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  <c r="AF16" s="145"/>
      <c r="AG16" s="145"/>
      <c r="AH16" s="145"/>
      <c r="AI16" s="145"/>
      <c r="AJ16" s="145"/>
      <c r="AK16" s="145"/>
      <c r="AL16" s="145"/>
      <c r="AM16" s="145"/>
      <c r="AN16" s="145"/>
      <c r="AO16" s="145"/>
      <c r="AP16" s="145"/>
      <c r="AQ16" s="145"/>
      <c r="AR16" s="145"/>
      <c r="AS16" s="145"/>
      <c r="AT16" s="145"/>
      <c r="AU16" s="145"/>
      <c r="AV16" s="145"/>
      <c r="AW16" s="145"/>
      <c r="AX16" s="145"/>
      <c r="AY16" s="145"/>
      <c r="AZ16" s="145"/>
      <c r="BA16" s="145"/>
      <c r="BB16" s="145"/>
      <c r="BC16" s="145"/>
    </row>
    <row r="17" spans="1:55" s="147" customFormat="1" ht="12.75" customHeight="1" x14ac:dyDescent="0.2">
      <c r="A17" s="64" t="s">
        <v>133</v>
      </c>
      <c r="B17" s="255">
        <v>4.1600160599000002</v>
      </c>
      <c r="C17" s="255" t="s">
        <v>16</v>
      </c>
      <c r="D17" s="255">
        <v>4.1600160599000002</v>
      </c>
      <c r="E17" s="255" t="s">
        <v>16</v>
      </c>
      <c r="F17" s="255" t="s">
        <v>110</v>
      </c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  <c r="AI17" s="145"/>
      <c r="AJ17" s="145"/>
      <c r="AK17" s="145"/>
      <c r="AL17" s="145"/>
      <c r="AM17" s="145"/>
      <c r="AN17" s="145"/>
      <c r="AO17" s="145"/>
      <c r="AP17" s="145"/>
      <c r="AQ17" s="145"/>
      <c r="AR17" s="145"/>
      <c r="AS17" s="145"/>
      <c r="AT17" s="145"/>
      <c r="AU17" s="145"/>
      <c r="AV17" s="145"/>
      <c r="AW17" s="145"/>
      <c r="AX17" s="145"/>
      <c r="AY17" s="145"/>
      <c r="AZ17" s="145"/>
      <c r="BA17" s="145"/>
      <c r="BB17" s="145"/>
      <c r="BC17" s="145"/>
    </row>
    <row r="18" spans="1:55" s="145" customFormat="1" ht="15" customHeight="1" x14ac:dyDescent="0.2"/>
    <row r="19" spans="1:55" s="145" customFormat="1" x14ac:dyDescent="0.2">
      <c r="A19" s="141" t="s">
        <v>111</v>
      </c>
    </row>
    <row r="20" spans="1:55" s="145" customFormat="1" x14ac:dyDescent="0.2">
      <c r="A20" s="141" t="s">
        <v>112</v>
      </c>
    </row>
    <row r="21" spans="1:55" s="145" customFormat="1" x14ac:dyDescent="0.2"/>
    <row r="22" spans="1:55" s="145" customFormat="1" x14ac:dyDescent="0.2"/>
    <row r="23" spans="1:55" s="145" customFormat="1" x14ac:dyDescent="0.2"/>
    <row r="24" spans="1:55" s="145" customFormat="1" x14ac:dyDescent="0.2"/>
    <row r="25" spans="1:55" s="145" customFormat="1" x14ac:dyDescent="0.2"/>
    <row r="26" spans="1:55" s="145" customFormat="1" x14ac:dyDescent="0.2"/>
    <row r="27" spans="1:55" s="145" customFormat="1" x14ac:dyDescent="0.2"/>
    <row r="28" spans="1:55" s="145" customFormat="1" x14ac:dyDescent="0.2"/>
    <row r="29" spans="1:55" s="145" customFormat="1" x14ac:dyDescent="0.2"/>
    <row r="30" spans="1:55" s="145" customFormat="1" x14ac:dyDescent="0.2"/>
    <row r="31" spans="1:55" s="145" customFormat="1" x14ac:dyDescent="0.2"/>
    <row r="32" spans="1:55" s="145" customFormat="1" x14ac:dyDescent="0.2"/>
    <row r="33" s="145" customFormat="1" x14ac:dyDescent="0.2"/>
    <row r="34" s="145" customFormat="1" x14ac:dyDescent="0.2"/>
    <row r="35" s="145" customFormat="1" x14ac:dyDescent="0.2"/>
    <row r="36" s="145" customFormat="1" x14ac:dyDescent="0.2"/>
    <row r="37" s="145" customFormat="1" x14ac:dyDescent="0.2"/>
    <row r="38" s="145" customFormat="1" x14ac:dyDescent="0.2"/>
    <row r="39" s="145" customFormat="1" x14ac:dyDescent="0.2"/>
    <row r="40" s="145" customFormat="1" x14ac:dyDescent="0.2"/>
    <row r="41" s="145" customFormat="1" x14ac:dyDescent="0.2"/>
    <row r="42" s="145" customFormat="1" x14ac:dyDescent="0.2"/>
    <row r="43" s="145" customFormat="1" x14ac:dyDescent="0.2"/>
    <row r="44" s="145" customFormat="1" x14ac:dyDescent="0.2"/>
    <row r="45" s="145" customFormat="1" x14ac:dyDescent="0.2"/>
    <row r="46" s="145" customFormat="1" x14ac:dyDescent="0.2"/>
    <row r="47" s="145" customFormat="1" x14ac:dyDescent="0.2"/>
    <row r="48" s="145" customFormat="1" x14ac:dyDescent="0.2"/>
    <row r="49" s="145" customFormat="1" x14ac:dyDescent="0.2"/>
    <row r="50" s="145" customFormat="1" x14ac:dyDescent="0.2"/>
    <row r="51" s="145" customFormat="1" x14ac:dyDescent="0.2"/>
    <row r="52" s="145" customFormat="1" x14ac:dyDescent="0.2"/>
    <row r="53" s="145" customFormat="1" x14ac:dyDescent="0.2"/>
    <row r="54" s="145" customFormat="1" x14ac:dyDescent="0.2"/>
    <row r="55" s="145" customFormat="1" x14ac:dyDescent="0.2"/>
    <row r="56" s="145" customFormat="1" x14ac:dyDescent="0.2"/>
    <row r="57" s="145" customFormat="1" x14ac:dyDescent="0.2"/>
    <row r="58" s="145" customFormat="1" x14ac:dyDescent="0.2"/>
    <row r="59" s="145" customFormat="1" x14ac:dyDescent="0.2"/>
    <row r="60" s="145" customFormat="1" x14ac:dyDescent="0.2"/>
    <row r="61" s="145" customFormat="1" x14ac:dyDescent="0.2"/>
    <row r="62" s="145" customFormat="1" x14ac:dyDescent="0.2"/>
    <row r="63" s="145" customFormat="1" x14ac:dyDescent="0.2"/>
    <row r="64" s="145" customFormat="1" x14ac:dyDescent="0.2"/>
    <row r="65" s="145" customFormat="1" x14ac:dyDescent="0.2"/>
    <row r="66" s="145" customFormat="1" x14ac:dyDescent="0.2"/>
    <row r="67" s="145" customFormat="1" x14ac:dyDescent="0.2"/>
    <row r="68" s="145" customFormat="1" x14ac:dyDescent="0.2"/>
    <row r="69" s="145" customFormat="1" x14ac:dyDescent="0.2"/>
    <row r="70" s="145" customFormat="1" x14ac:dyDescent="0.2"/>
    <row r="71" s="145" customFormat="1" x14ac:dyDescent="0.2"/>
    <row r="72" s="145" customFormat="1" x14ac:dyDescent="0.2"/>
    <row r="73" s="145" customFormat="1" x14ac:dyDescent="0.2"/>
    <row r="74" s="145" customFormat="1" x14ac:dyDescent="0.2"/>
    <row r="75" s="145" customFormat="1" x14ac:dyDescent="0.2"/>
    <row r="76" s="145" customFormat="1" x14ac:dyDescent="0.2"/>
    <row r="77" s="145" customFormat="1" x14ac:dyDescent="0.2"/>
    <row r="78" s="145" customFormat="1" x14ac:dyDescent="0.2"/>
    <row r="79" s="145" customFormat="1" x14ac:dyDescent="0.2"/>
    <row r="80" s="145" customFormat="1" x14ac:dyDescent="0.2"/>
    <row r="81" s="145" customFormat="1" x14ac:dyDescent="0.2"/>
    <row r="82" s="145" customFormat="1" x14ac:dyDescent="0.2"/>
    <row r="83" s="145" customFormat="1" x14ac:dyDescent="0.2"/>
    <row r="84" s="145" customFormat="1" x14ac:dyDescent="0.2"/>
    <row r="85" s="145" customFormat="1" x14ac:dyDescent="0.2"/>
    <row r="86" s="145" customFormat="1" x14ac:dyDescent="0.2"/>
    <row r="87" s="145" customFormat="1" x14ac:dyDescent="0.2"/>
    <row r="88" s="145" customFormat="1" x14ac:dyDescent="0.2"/>
    <row r="89" s="145" customFormat="1" x14ac:dyDescent="0.2"/>
    <row r="90" s="145" customFormat="1" x14ac:dyDescent="0.2"/>
    <row r="91" s="145" customFormat="1" x14ac:dyDescent="0.2"/>
    <row r="92" s="145" customFormat="1" x14ac:dyDescent="0.2"/>
    <row r="93" s="145" customFormat="1" x14ac:dyDescent="0.2"/>
    <row r="94" s="145" customFormat="1" x14ac:dyDescent="0.2"/>
    <row r="95" s="145" customFormat="1" x14ac:dyDescent="0.2"/>
    <row r="96" s="145" customFormat="1" x14ac:dyDescent="0.2"/>
    <row r="97" s="145" customFormat="1" x14ac:dyDescent="0.2"/>
    <row r="98" s="145" customFormat="1" x14ac:dyDescent="0.2"/>
    <row r="99" s="145" customFormat="1" x14ac:dyDescent="0.2"/>
    <row r="100" s="145" customFormat="1" x14ac:dyDescent="0.2"/>
    <row r="101" s="145" customFormat="1" x14ac:dyDescent="0.2"/>
    <row r="102" s="145" customFormat="1" x14ac:dyDescent="0.2"/>
    <row r="103" s="145" customFormat="1" x14ac:dyDescent="0.2"/>
    <row r="104" s="145" customFormat="1" x14ac:dyDescent="0.2"/>
    <row r="105" s="145" customFormat="1" x14ac:dyDescent="0.2"/>
    <row r="106" s="145" customFormat="1" x14ac:dyDescent="0.2"/>
    <row r="107" s="145" customFormat="1" x14ac:dyDescent="0.2"/>
    <row r="108" s="145" customFormat="1" x14ac:dyDescent="0.2"/>
    <row r="109" s="145" customFormat="1" x14ac:dyDescent="0.2"/>
    <row r="110" s="145" customFormat="1" x14ac:dyDescent="0.2"/>
    <row r="111" s="145" customFormat="1" x14ac:dyDescent="0.2"/>
    <row r="112" s="145" customFormat="1" x14ac:dyDescent="0.2"/>
    <row r="113" s="145" customFormat="1" x14ac:dyDescent="0.2"/>
    <row r="114" s="145" customFormat="1" x14ac:dyDescent="0.2"/>
    <row r="115" s="145" customFormat="1" x14ac:dyDescent="0.2"/>
    <row r="116" s="145" customFormat="1" x14ac:dyDescent="0.2"/>
    <row r="117" s="145" customFormat="1" x14ac:dyDescent="0.2"/>
    <row r="118" s="145" customFormat="1" x14ac:dyDescent="0.2"/>
    <row r="119" s="145" customFormat="1" x14ac:dyDescent="0.2"/>
    <row r="120" s="145" customFormat="1" x14ac:dyDescent="0.2"/>
    <row r="121" s="145" customFormat="1" x14ac:dyDescent="0.2"/>
    <row r="122" s="145" customFormat="1" x14ac:dyDescent="0.2"/>
    <row r="123" s="145" customFormat="1" x14ac:dyDescent="0.2"/>
    <row r="124" s="145" customFormat="1" x14ac:dyDescent="0.2"/>
    <row r="125" s="145" customFormat="1" x14ac:dyDescent="0.2"/>
    <row r="126" s="145" customFormat="1" x14ac:dyDescent="0.2"/>
    <row r="127" s="145" customFormat="1" x14ac:dyDescent="0.2"/>
    <row r="128" s="145" customFormat="1" x14ac:dyDescent="0.2"/>
    <row r="129" s="145" customFormat="1" x14ac:dyDescent="0.2"/>
    <row r="130" s="145" customFormat="1" x14ac:dyDescent="0.2"/>
    <row r="131" s="145" customFormat="1" x14ac:dyDescent="0.2"/>
    <row r="132" s="145" customFormat="1" x14ac:dyDescent="0.2"/>
    <row r="133" s="145" customFormat="1" x14ac:dyDescent="0.2"/>
    <row r="134" s="145" customFormat="1" x14ac:dyDescent="0.2"/>
    <row r="135" s="145" customFormat="1" x14ac:dyDescent="0.2"/>
    <row r="136" s="145" customFormat="1" x14ac:dyDescent="0.2"/>
    <row r="137" s="145" customFormat="1" x14ac:dyDescent="0.2"/>
    <row r="138" s="145" customFormat="1" x14ac:dyDescent="0.2"/>
    <row r="139" s="145" customFormat="1" x14ac:dyDescent="0.2"/>
    <row r="140" s="145" customFormat="1" x14ac:dyDescent="0.2"/>
    <row r="141" s="145" customFormat="1" x14ac:dyDescent="0.2"/>
    <row r="142" s="145" customFormat="1" x14ac:dyDescent="0.2"/>
    <row r="143" s="145" customFormat="1" x14ac:dyDescent="0.2"/>
    <row r="144" s="145" customFormat="1" x14ac:dyDescent="0.2"/>
    <row r="145" s="145" customFormat="1" x14ac:dyDescent="0.2"/>
    <row r="146" s="145" customFormat="1" x14ac:dyDescent="0.2"/>
  </sheetData>
  <mergeCells count="1">
    <mergeCell ref="B3:C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45"/>
  <sheetViews>
    <sheetView showGridLines="0" workbookViewId="0">
      <selection activeCell="J1" sqref="J1"/>
    </sheetView>
  </sheetViews>
  <sheetFormatPr defaultRowHeight="12.75" x14ac:dyDescent="0.2"/>
  <cols>
    <col min="1" max="1" width="36.7109375" style="146" customWidth="1"/>
    <col min="2" max="2" width="13.28515625" style="146" bestFit="1" customWidth="1"/>
    <col min="3" max="3" width="10.42578125" style="146" bestFit="1" customWidth="1"/>
    <col min="4" max="4" width="12.140625" style="146" bestFit="1" customWidth="1"/>
    <col min="5" max="5" width="9.42578125" style="146" bestFit="1" customWidth="1"/>
    <col min="6" max="6" width="11.28515625" style="146" bestFit="1" customWidth="1"/>
    <col min="7" max="7" width="11.140625" style="146" bestFit="1" customWidth="1"/>
    <col min="8" max="8" width="10" style="146" bestFit="1" customWidth="1"/>
    <col min="9" max="51" width="12.7109375" style="145" customWidth="1"/>
    <col min="52" max="55" width="12.7109375" style="146" customWidth="1"/>
    <col min="56" max="16384" width="9.140625" style="146"/>
  </cols>
  <sheetData>
    <row r="1" spans="1:51" s="142" customFormat="1" ht="15" customHeight="1" x14ac:dyDescent="0.25">
      <c r="A1" s="117" t="s">
        <v>123</v>
      </c>
    </row>
    <row r="2" spans="1:51" s="144" customFormat="1" ht="15" customHeight="1" x14ac:dyDescent="0.2">
      <c r="A2" s="143"/>
    </row>
    <row r="3" spans="1:51" s="144" customFormat="1" ht="15" customHeight="1" x14ac:dyDescent="0.2">
      <c r="A3" s="152"/>
      <c r="B3" s="188" t="s">
        <v>96</v>
      </c>
      <c r="C3" s="188"/>
      <c r="D3" s="188"/>
      <c r="E3" s="188"/>
      <c r="F3" s="153"/>
      <c r="G3" s="153"/>
      <c r="H3" s="153"/>
    </row>
    <row r="4" spans="1:51" s="144" customFormat="1" ht="6" customHeight="1" x14ac:dyDescent="0.2">
      <c r="A4" s="152"/>
      <c r="B4" s="154"/>
      <c r="C4" s="154"/>
      <c r="D4" s="154"/>
      <c r="E4" s="154"/>
      <c r="F4" s="153"/>
      <c r="G4" s="153"/>
      <c r="H4" s="153"/>
    </row>
    <row r="5" spans="1:51" s="6" customFormat="1" ht="36" customHeight="1" thickBot="1" x14ac:dyDescent="0.25">
      <c r="A5" s="97" t="s">
        <v>45</v>
      </c>
      <c r="B5" s="98" t="s">
        <v>107</v>
      </c>
      <c r="C5" s="98" t="s">
        <v>98</v>
      </c>
      <c r="D5" s="98" t="s">
        <v>124</v>
      </c>
      <c r="E5" s="98" t="s">
        <v>102</v>
      </c>
      <c r="F5" s="98" t="s">
        <v>46</v>
      </c>
      <c r="G5" s="98" t="s">
        <v>103</v>
      </c>
      <c r="H5" s="98" t="s">
        <v>104</v>
      </c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 t="s">
        <v>113</v>
      </c>
      <c r="AY5" s="21"/>
    </row>
    <row r="6" spans="1:51" s="78" customFormat="1" ht="3.75" customHeight="1" thickTop="1" x14ac:dyDescent="0.2">
      <c r="A6" s="76"/>
      <c r="B6" s="76"/>
      <c r="C6" s="76"/>
      <c r="D6" s="76"/>
      <c r="E6" s="76"/>
      <c r="F6" s="76"/>
      <c r="G6" s="76"/>
      <c r="H6" s="76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21"/>
    </row>
    <row r="7" spans="1:51" s="132" customFormat="1" ht="19.5" customHeight="1" x14ac:dyDescent="0.3">
      <c r="A7" s="100" t="s">
        <v>22</v>
      </c>
      <c r="B7" s="96"/>
      <c r="C7" s="96"/>
      <c r="D7" s="96"/>
      <c r="E7" s="96"/>
      <c r="F7" s="96"/>
      <c r="G7" s="96"/>
      <c r="H7" s="96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21"/>
    </row>
    <row r="8" spans="1:51" s="78" customFormat="1" ht="3.75" customHeight="1" x14ac:dyDescent="0.2">
      <c r="A8" s="76"/>
      <c r="B8" s="76"/>
      <c r="C8" s="76"/>
      <c r="D8" s="76"/>
      <c r="E8" s="76"/>
      <c r="F8" s="76"/>
      <c r="G8" s="76"/>
      <c r="H8" s="76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</row>
    <row r="9" spans="1:51" x14ac:dyDescent="0.2">
      <c r="A9" s="62" t="s">
        <v>48</v>
      </c>
      <c r="B9" s="251">
        <v>0.32066792249999998</v>
      </c>
      <c r="C9" s="251" t="s">
        <v>16</v>
      </c>
      <c r="D9" s="251" t="s">
        <v>16</v>
      </c>
      <c r="E9" s="251" t="s">
        <v>16</v>
      </c>
      <c r="F9" s="252">
        <v>0.32066792249999998</v>
      </c>
      <c r="G9" s="251">
        <v>0.32066792249679565</v>
      </c>
      <c r="H9" s="251">
        <v>8.0166978359222402E-2</v>
      </c>
    </row>
    <row r="10" spans="1:51" x14ac:dyDescent="0.2">
      <c r="A10" s="62" t="s">
        <v>52</v>
      </c>
      <c r="B10" s="251" t="s">
        <v>51</v>
      </c>
      <c r="C10" s="251" t="s">
        <v>51</v>
      </c>
      <c r="D10" s="251" t="s">
        <v>16</v>
      </c>
      <c r="E10" s="251" t="s">
        <v>16</v>
      </c>
      <c r="F10" s="252">
        <v>5.3599999799999999E-2</v>
      </c>
      <c r="G10" s="251" t="s">
        <v>51</v>
      </c>
      <c r="H10" s="251" t="s">
        <v>51</v>
      </c>
    </row>
    <row r="11" spans="1:51" s="147" customFormat="1" ht="3.75" customHeight="1" x14ac:dyDescent="0.2">
      <c r="A11" s="89"/>
      <c r="B11" s="253"/>
      <c r="C11" s="253"/>
      <c r="D11" s="253"/>
      <c r="E11" s="253"/>
      <c r="F11" s="254"/>
      <c r="G11" s="253"/>
      <c r="H11" s="253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  <c r="AJ11" s="145"/>
      <c r="AK11" s="145"/>
      <c r="AL11" s="145"/>
      <c r="AM11" s="145"/>
      <c r="AN11" s="145"/>
      <c r="AO11" s="145"/>
      <c r="AP11" s="145"/>
      <c r="AQ11" s="145"/>
      <c r="AR11" s="145"/>
      <c r="AS11" s="145"/>
      <c r="AT11" s="145"/>
      <c r="AU11" s="145"/>
      <c r="AV11" s="145"/>
      <c r="AW11" s="145"/>
      <c r="AX11" s="145"/>
      <c r="AY11" s="145"/>
    </row>
    <row r="12" spans="1:51" s="147" customFormat="1" ht="15" customHeight="1" x14ac:dyDescent="0.2">
      <c r="A12" s="64" t="s">
        <v>61</v>
      </c>
      <c r="B12" s="255">
        <v>0.32066792249999998</v>
      </c>
      <c r="C12" s="255" t="s">
        <v>51</v>
      </c>
      <c r="D12" s="255" t="s">
        <v>16</v>
      </c>
      <c r="E12" s="255" t="s">
        <v>16</v>
      </c>
      <c r="F12" s="255">
        <v>0.3742679223</v>
      </c>
      <c r="G12" s="255" t="s">
        <v>16</v>
      </c>
      <c r="H12" s="255">
        <v>0.10696697835922239</v>
      </c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45"/>
      <c r="AG12" s="145"/>
      <c r="AH12" s="145"/>
      <c r="AI12" s="145"/>
      <c r="AJ12" s="145"/>
      <c r="AK12" s="145"/>
      <c r="AL12" s="145"/>
      <c r="AM12" s="145"/>
      <c r="AN12" s="145"/>
      <c r="AO12" s="145"/>
      <c r="AP12" s="145"/>
      <c r="AQ12" s="145"/>
      <c r="AR12" s="145"/>
      <c r="AS12" s="145"/>
      <c r="AT12" s="145"/>
      <c r="AU12" s="145"/>
      <c r="AV12" s="145"/>
      <c r="AW12" s="145"/>
      <c r="AX12" s="145"/>
      <c r="AY12" s="145"/>
    </row>
    <row r="13" spans="1:51" s="147" customFormat="1" ht="9" customHeight="1" x14ac:dyDescent="0.2">
      <c r="A13" s="89"/>
      <c r="B13" s="256"/>
      <c r="C13" s="256"/>
      <c r="D13" s="256"/>
      <c r="E13" s="256"/>
      <c r="F13" s="256"/>
      <c r="G13" s="256"/>
      <c r="H13" s="256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  <c r="AJ13" s="145"/>
      <c r="AK13" s="145"/>
      <c r="AL13" s="145"/>
      <c r="AM13" s="145"/>
      <c r="AN13" s="145"/>
      <c r="AO13" s="145"/>
      <c r="AP13" s="145"/>
      <c r="AQ13" s="145"/>
      <c r="AR13" s="145"/>
      <c r="AS13" s="145"/>
      <c r="AT13" s="145"/>
      <c r="AU13" s="145"/>
      <c r="AV13" s="145"/>
      <c r="AW13" s="145"/>
      <c r="AX13" s="145"/>
      <c r="AY13" s="145"/>
    </row>
    <row r="14" spans="1:51" s="150" customFormat="1" ht="19.5" customHeight="1" x14ac:dyDescent="0.3">
      <c r="A14" s="100" t="s">
        <v>23</v>
      </c>
      <c r="B14" s="257"/>
      <c r="C14" s="257"/>
      <c r="D14" s="257"/>
      <c r="E14" s="257"/>
      <c r="F14" s="257"/>
      <c r="G14" s="257"/>
      <c r="H14" s="257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49"/>
      <c r="AT14" s="149"/>
      <c r="AU14" s="149"/>
      <c r="AV14" s="149"/>
      <c r="AW14" s="149"/>
      <c r="AX14" s="149"/>
      <c r="AY14" s="149"/>
    </row>
    <row r="15" spans="1:51" s="151" customFormat="1" ht="3.75" customHeight="1" x14ac:dyDescent="0.2">
      <c r="A15" s="156"/>
      <c r="B15" s="258"/>
      <c r="C15" s="258"/>
      <c r="D15" s="258"/>
      <c r="E15" s="258"/>
      <c r="F15" s="258"/>
      <c r="G15" s="258"/>
      <c r="H15" s="258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  <c r="AE15" s="149"/>
      <c r="AF15" s="149"/>
      <c r="AG15" s="149"/>
      <c r="AH15" s="149"/>
      <c r="AI15" s="149"/>
      <c r="AJ15" s="149"/>
      <c r="AK15" s="149"/>
      <c r="AL15" s="149"/>
      <c r="AM15" s="149"/>
      <c r="AN15" s="149"/>
      <c r="AO15" s="149"/>
      <c r="AP15" s="149"/>
      <c r="AQ15" s="149"/>
      <c r="AR15" s="149"/>
      <c r="AS15" s="149"/>
      <c r="AT15" s="149"/>
      <c r="AU15" s="149"/>
      <c r="AV15" s="149"/>
      <c r="AW15" s="149"/>
      <c r="AX15" s="149"/>
      <c r="AY15" s="149"/>
    </row>
    <row r="16" spans="1:51" x14ac:dyDescent="0.2">
      <c r="A16" s="62" t="s">
        <v>62</v>
      </c>
      <c r="B16" s="251" t="s">
        <v>16</v>
      </c>
      <c r="C16" s="251" t="s">
        <v>16</v>
      </c>
      <c r="D16" s="251" t="s">
        <v>51</v>
      </c>
      <c r="E16" s="251" t="s">
        <v>16</v>
      </c>
      <c r="F16" s="252" t="s">
        <v>51</v>
      </c>
      <c r="G16" s="251" t="s">
        <v>51</v>
      </c>
      <c r="H16" s="251" t="s">
        <v>51</v>
      </c>
    </row>
    <row r="17" spans="1:51" s="147" customFormat="1" ht="3.75" customHeight="1" x14ac:dyDescent="0.2">
      <c r="A17" s="89"/>
      <c r="B17" s="253"/>
      <c r="C17" s="253"/>
      <c r="D17" s="253"/>
      <c r="E17" s="253"/>
      <c r="F17" s="254"/>
      <c r="G17" s="253"/>
      <c r="H17" s="253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  <c r="AI17" s="145"/>
      <c r="AJ17" s="145"/>
      <c r="AK17" s="145"/>
      <c r="AL17" s="145"/>
      <c r="AM17" s="145"/>
      <c r="AN17" s="145"/>
      <c r="AO17" s="145"/>
      <c r="AP17" s="145"/>
      <c r="AQ17" s="145"/>
      <c r="AR17" s="145"/>
      <c r="AS17" s="145"/>
      <c r="AT17" s="145"/>
      <c r="AU17" s="145"/>
      <c r="AV17" s="145"/>
      <c r="AW17" s="145"/>
      <c r="AX17" s="145"/>
      <c r="AY17" s="145"/>
    </row>
    <row r="18" spans="1:51" s="147" customFormat="1" ht="15" customHeight="1" x14ac:dyDescent="0.2">
      <c r="A18" s="64" t="s">
        <v>67</v>
      </c>
      <c r="B18" s="255" t="s">
        <v>16</v>
      </c>
      <c r="C18" s="255" t="s">
        <v>16</v>
      </c>
      <c r="D18" s="255" t="s">
        <v>51</v>
      </c>
      <c r="E18" s="255" t="s">
        <v>16</v>
      </c>
      <c r="F18" s="255" t="s">
        <v>51</v>
      </c>
      <c r="G18" s="255" t="s">
        <v>16</v>
      </c>
      <c r="H18" s="255" t="s">
        <v>51</v>
      </c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  <c r="AG18" s="145"/>
      <c r="AH18" s="145"/>
      <c r="AI18" s="145"/>
      <c r="AJ18" s="145"/>
      <c r="AK18" s="145"/>
      <c r="AL18" s="145"/>
      <c r="AM18" s="145"/>
      <c r="AN18" s="145"/>
      <c r="AO18" s="145"/>
      <c r="AP18" s="145"/>
      <c r="AQ18" s="145"/>
      <c r="AR18" s="145"/>
      <c r="AS18" s="145"/>
      <c r="AT18" s="145"/>
      <c r="AU18" s="145"/>
      <c r="AV18" s="145"/>
      <c r="AW18" s="145"/>
      <c r="AX18" s="145"/>
      <c r="AY18" s="145"/>
    </row>
    <row r="19" spans="1:51" s="147" customFormat="1" ht="9" customHeight="1" x14ac:dyDescent="0.2">
      <c r="A19" s="89"/>
      <c r="B19" s="256"/>
      <c r="C19" s="256"/>
      <c r="D19" s="256"/>
      <c r="E19" s="256"/>
      <c r="F19" s="256"/>
      <c r="G19" s="256"/>
      <c r="H19" s="256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  <c r="AI19" s="145"/>
      <c r="AJ19" s="145"/>
      <c r="AK19" s="145"/>
      <c r="AL19" s="145"/>
      <c r="AM19" s="145"/>
      <c r="AN19" s="145"/>
      <c r="AO19" s="145"/>
      <c r="AP19" s="145"/>
      <c r="AQ19" s="145"/>
      <c r="AR19" s="145"/>
      <c r="AS19" s="145"/>
      <c r="AT19" s="145"/>
      <c r="AU19" s="145"/>
      <c r="AV19" s="145"/>
      <c r="AW19" s="145"/>
      <c r="AX19" s="145"/>
      <c r="AY19" s="145"/>
    </row>
    <row r="20" spans="1:51" s="150" customFormat="1" ht="19.5" customHeight="1" x14ac:dyDescent="0.3">
      <c r="A20" s="100" t="s">
        <v>25</v>
      </c>
      <c r="B20" s="257"/>
      <c r="C20" s="257"/>
      <c r="D20" s="257"/>
      <c r="E20" s="257"/>
      <c r="F20" s="257"/>
      <c r="G20" s="257"/>
      <c r="H20" s="257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</row>
    <row r="21" spans="1:51" s="151" customFormat="1" ht="3.75" customHeight="1" x14ac:dyDescent="0.2">
      <c r="A21" s="156"/>
      <c r="B21" s="258"/>
      <c r="C21" s="258"/>
      <c r="D21" s="258"/>
      <c r="E21" s="258"/>
      <c r="F21" s="258"/>
      <c r="G21" s="258"/>
      <c r="H21" s="258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</row>
    <row r="22" spans="1:51" x14ac:dyDescent="0.2">
      <c r="A22" s="62" t="s">
        <v>72</v>
      </c>
      <c r="B22" s="251" t="s">
        <v>16</v>
      </c>
      <c r="C22" s="251" t="s">
        <v>16</v>
      </c>
      <c r="D22" s="251" t="s">
        <v>16</v>
      </c>
      <c r="E22" s="251" t="s">
        <v>51</v>
      </c>
      <c r="F22" s="252" t="s">
        <v>51</v>
      </c>
      <c r="G22" s="251" t="s">
        <v>51</v>
      </c>
      <c r="H22" s="251" t="s">
        <v>51</v>
      </c>
    </row>
    <row r="23" spans="1:51" x14ac:dyDescent="0.2">
      <c r="A23" s="62" t="s">
        <v>74</v>
      </c>
      <c r="B23" s="251" t="s">
        <v>16</v>
      </c>
      <c r="C23" s="251" t="s">
        <v>16</v>
      </c>
      <c r="D23" s="251" t="s">
        <v>16</v>
      </c>
      <c r="E23" s="251" t="s">
        <v>51</v>
      </c>
      <c r="F23" s="252" t="s">
        <v>51</v>
      </c>
      <c r="G23" s="251" t="s">
        <v>51</v>
      </c>
      <c r="H23" s="251" t="s">
        <v>51</v>
      </c>
    </row>
    <row r="24" spans="1:51" x14ac:dyDescent="0.2">
      <c r="A24" s="62" t="s">
        <v>76</v>
      </c>
      <c r="B24" s="251" t="s">
        <v>16</v>
      </c>
      <c r="C24" s="251" t="s">
        <v>16</v>
      </c>
      <c r="D24" s="251" t="s">
        <v>16</v>
      </c>
      <c r="E24" s="251">
        <v>9.93999988E-2</v>
      </c>
      <c r="F24" s="252">
        <v>9.93999988E-2</v>
      </c>
      <c r="G24" s="251">
        <v>9.9399998784065247E-2</v>
      </c>
      <c r="H24" s="251" t="s">
        <v>51</v>
      </c>
    </row>
    <row r="25" spans="1:51" s="147" customFormat="1" ht="3.75" customHeight="1" x14ac:dyDescent="0.2">
      <c r="A25" s="89"/>
      <c r="B25" s="253"/>
      <c r="C25" s="253"/>
      <c r="D25" s="253"/>
      <c r="E25" s="253"/>
      <c r="F25" s="254"/>
      <c r="G25" s="253"/>
      <c r="H25" s="253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5"/>
      <c r="AJ25" s="145"/>
      <c r="AK25" s="145"/>
      <c r="AL25" s="145"/>
      <c r="AM25" s="145"/>
      <c r="AN25" s="145"/>
      <c r="AO25" s="145"/>
      <c r="AP25" s="145"/>
      <c r="AQ25" s="145"/>
      <c r="AR25" s="145"/>
      <c r="AS25" s="145"/>
      <c r="AT25" s="145"/>
      <c r="AU25" s="145"/>
      <c r="AV25" s="145"/>
      <c r="AW25" s="145"/>
      <c r="AX25" s="145"/>
      <c r="AY25" s="145"/>
    </row>
    <row r="26" spans="1:51" s="147" customFormat="1" ht="15" customHeight="1" x14ac:dyDescent="0.2">
      <c r="A26" s="64" t="s">
        <v>78</v>
      </c>
      <c r="B26" s="255" t="s">
        <v>16</v>
      </c>
      <c r="C26" s="255" t="s">
        <v>16</v>
      </c>
      <c r="D26" s="255" t="s">
        <v>16</v>
      </c>
      <c r="E26" s="255">
        <v>0.1093999989</v>
      </c>
      <c r="F26" s="255">
        <v>0.1093999989</v>
      </c>
      <c r="G26" s="255" t="s">
        <v>16</v>
      </c>
      <c r="H26" s="255" t="s">
        <v>51</v>
      </c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  <c r="Y26" s="145"/>
      <c r="Z26" s="145"/>
      <c r="AA26" s="145"/>
      <c r="AB26" s="145"/>
      <c r="AC26" s="145"/>
      <c r="AD26" s="145"/>
      <c r="AE26" s="145"/>
      <c r="AF26" s="145"/>
      <c r="AG26" s="145"/>
      <c r="AH26" s="145"/>
      <c r="AI26" s="145"/>
      <c r="AJ26" s="145"/>
      <c r="AK26" s="145"/>
      <c r="AL26" s="145"/>
      <c r="AM26" s="145"/>
      <c r="AN26" s="145"/>
      <c r="AO26" s="145"/>
      <c r="AP26" s="145"/>
      <c r="AQ26" s="145"/>
      <c r="AR26" s="145"/>
      <c r="AS26" s="145"/>
      <c r="AT26" s="145"/>
      <c r="AU26" s="145"/>
      <c r="AV26" s="145"/>
      <c r="AW26" s="145"/>
      <c r="AX26" s="145"/>
      <c r="AY26" s="145"/>
    </row>
    <row r="27" spans="1:51" s="147" customFormat="1" ht="6" customHeight="1" x14ac:dyDescent="0.2">
      <c r="A27" s="133"/>
      <c r="B27" s="148"/>
      <c r="C27" s="148"/>
      <c r="D27" s="148"/>
      <c r="E27" s="148"/>
      <c r="F27" s="148"/>
      <c r="G27" s="148"/>
      <c r="H27" s="148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  <c r="AF27" s="145"/>
      <c r="AG27" s="145"/>
      <c r="AH27" s="145"/>
      <c r="AI27" s="145"/>
      <c r="AJ27" s="145"/>
      <c r="AK27" s="145"/>
      <c r="AL27" s="145"/>
      <c r="AM27" s="145"/>
      <c r="AN27" s="145"/>
      <c r="AO27" s="145"/>
      <c r="AP27" s="145"/>
      <c r="AQ27" s="145"/>
      <c r="AR27" s="145"/>
      <c r="AS27" s="145"/>
      <c r="AT27" s="145"/>
      <c r="AU27" s="145"/>
      <c r="AV27" s="145"/>
      <c r="AW27" s="145"/>
      <c r="AX27" s="145"/>
      <c r="AY27" s="145"/>
    </row>
    <row r="28" spans="1:51" s="145" customFormat="1" x14ac:dyDescent="0.2"/>
    <row r="29" spans="1:51" s="145" customFormat="1" x14ac:dyDescent="0.2"/>
    <row r="30" spans="1:51" s="145" customFormat="1" x14ac:dyDescent="0.2"/>
    <row r="31" spans="1:51" s="145" customFormat="1" x14ac:dyDescent="0.2"/>
    <row r="32" spans="1:51" s="145" customFormat="1" x14ac:dyDescent="0.2"/>
    <row r="33" s="145" customFormat="1" x14ac:dyDescent="0.2"/>
    <row r="34" s="145" customFormat="1" x14ac:dyDescent="0.2"/>
    <row r="35" s="145" customFormat="1" x14ac:dyDescent="0.2"/>
    <row r="36" s="145" customFormat="1" x14ac:dyDescent="0.2"/>
    <row r="37" s="145" customFormat="1" x14ac:dyDescent="0.2"/>
    <row r="38" s="145" customFormat="1" x14ac:dyDescent="0.2"/>
    <row r="39" s="145" customFormat="1" x14ac:dyDescent="0.2"/>
    <row r="40" s="145" customFormat="1" x14ac:dyDescent="0.2"/>
    <row r="41" s="145" customFormat="1" x14ac:dyDescent="0.2"/>
    <row r="42" s="145" customFormat="1" x14ac:dyDescent="0.2"/>
    <row r="43" s="145" customFormat="1" x14ac:dyDescent="0.2"/>
    <row r="44" s="145" customFormat="1" x14ac:dyDescent="0.2"/>
    <row r="45" s="145" customFormat="1" x14ac:dyDescent="0.2"/>
    <row r="46" s="145" customFormat="1" x14ac:dyDescent="0.2"/>
    <row r="47" s="145" customFormat="1" x14ac:dyDescent="0.2"/>
    <row r="48" s="145" customFormat="1" x14ac:dyDescent="0.2"/>
    <row r="49" s="145" customFormat="1" x14ac:dyDescent="0.2"/>
    <row r="50" s="145" customFormat="1" x14ac:dyDescent="0.2"/>
    <row r="51" s="145" customFormat="1" x14ac:dyDescent="0.2"/>
    <row r="52" s="145" customFormat="1" x14ac:dyDescent="0.2"/>
    <row r="53" s="145" customFormat="1" x14ac:dyDescent="0.2"/>
    <row r="54" s="145" customFormat="1" x14ac:dyDescent="0.2"/>
    <row r="55" s="145" customFormat="1" x14ac:dyDescent="0.2"/>
    <row r="56" s="145" customFormat="1" x14ac:dyDescent="0.2"/>
    <row r="57" s="145" customFormat="1" x14ac:dyDescent="0.2"/>
    <row r="58" s="145" customFormat="1" x14ac:dyDescent="0.2"/>
    <row r="59" s="145" customFormat="1" x14ac:dyDescent="0.2"/>
    <row r="60" s="145" customFormat="1" x14ac:dyDescent="0.2"/>
    <row r="61" s="145" customFormat="1" x14ac:dyDescent="0.2"/>
    <row r="62" s="145" customFormat="1" x14ac:dyDescent="0.2"/>
    <row r="63" s="145" customFormat="1" x14ac:dyDescent="0.2"/>
    <row r="64" s="145" customFormat="1" x14ac:dyDescent="0.2"/>
    <row r="65" s="145" customFormat="1" x14ac:dyDescent="0.2"/>
    <row r="66" s="145" customFormat="1" x14ac:dyDescent="0.2"/>
    <row r="67" s="145" customFormat="1" x14ac:dyDescent="0.2"/>
    <row r="68" s="145" customFormat="1" x14ac:dyDescent="0.2"/>
    <row r="69" s="145" customFormat="1" x14ac:dyDescent="0.2"/>
    <row r="70" s="145" customFormat="1" x14ac:dyDescent="0.2"/>
    <row r="71" s="145" customFormat="1" x14ac:dyDescent="0.2"/>
    <row r="72" s="145" customFormat="1" x14ac:dyDescent="0.2"/>
    <row r="73" s="145" customFormat="1" x14ac:dyDescent="0.2"/>
    <row r="74" s="145" customFormat="1" x14ac:dyDescent="0.2"/>
    <row r="75" s="145" customFormat="1" x14ac:dyDescent="0.2"/>
    <row r="76" s="145" customFormat="1" x14ac:dyDescent="0.2"/>
    <row r="77" s="145" customFormat="1" x14ac:dyDescent="0.2"/>
    <row r="78" s="145" customFormat="1" x14ac:dyDescent="0.2"/>
    <row r="79" s="145" customFormat="1" x14ac:dyDescent="0.2"/>
    <row r="80" s="145" customFormat="1" x14ac:dyDescent="0.2"/>
    <row r="81" s="145" customFormat="1" x14ac:dyDescent="0.2"/>
    <row r="82" s="145" customFormat="1" x14ac:dyDescent="0.2"/>
    <row r="83" s="145" customFormat="1" x14ac:dyDescent="0.2"/>
    <row r="84" s="145" customFormat="1" x14ac:dyDescent="0.2"/>
    <row r="85" s="145" customFormat="1" x14ac:dyDescent="0.2"/>
    <row r="86" s="145" customFormat="1" x14ac:dyDescent="0.2"/>
    <row r="87" s="145" customFormat="1" x14ac:dyDescent="0.2"/>
    <row r="88" s="145" customFormat="1" x14ac:dyDescent="0.2"/>
    <row r="89" s="145" customFormat="1" x14ac:dyDescent="0.2"/>
    <row r="90" s="145" customFormat="1" x14ac:dyDescent="0.2"/>
    <row r="91" s="145" customFormat="1" x14ac:dyDescent="0.2"/>
    <row r="92" s="145" customFormat="1" x14ac:dyDescent="0.2"/>
    <row r="93" s="145" customFormat="1" x14ac:dyDescent="0.2"/>
    <row r="94" s="145" customFormat="1" x14ac:dyDescent="0.2"/>
    <row r="95" s="145" customFormat="1" x14ac:dyDescent="0.2"/>
    <row r="96" s="145" customFormat="1" x14ac:dyDescent="0.2"/>
    <row r="97" s="145" customFormat="1" x14ac:dyDescent="0.2"/>
    <row r="98" s="145" customFormat="1" x14ac:dyDescent="0.2"/>
    <row r="99" s="145" customFormat="1" x14ac:dyDescent="0.2"/>
    <row r="100" s="145" customFormat="1" x14ac:dyDescent="0.2"/>
    <row r="101" s="145" customFormat="1" x14ac:dyDescent="0.2"/>
    <row r="102" s="145" customFormat="1" x14ac:dyDescent="0.2"/>
    <row r="103" s="145" customFormat="1" x14ac:dyDescent="0.2"/>
    <row r="104" s="145" customFormat="1" x14ac:dyDescent="0.2"/>
    <row r="105" s="145" customFormat="1" x14ac:dyDescent="0.2"/>
    <row r="106" s="145" customFormat="1" x14ac:dyDescent="0.2"/>
    <row r="107" s="145" customFormat="1" x14ac:dyDescent="0.2"/>
    <row r="108" s="145" customFormat="1" x14ac:dyDescent="0.2"/>
    <row r="109" s="145" customFormat="1" x14ac:dyDescent="0.2"/>
    <row r="110" s="145" customFormat="1" x14ac:dyDescent="0.2"/>
    <row r="111" s="145" customFormat="1" x14ac:dyDescent="0.2"/>
    <row r="112" s="145" customFormat="1" x14ac:dyDescent="0.2"/>
    <row r="113" s="145" customFormat="1" x14ac:dyDescent="0.2"/>
    <row r="114" s="145" customFormat="1" x14ac:dyDescent="0.2"/>
    <row r="115" s="145" customFormat="1" x14ac:dyDescent="0.2"/>
    <row r="116" s="145" customFormat="1" x14ac:dyDescent="0.2"/>
    <row r="117" s="145" customFormat="1" x14ac:dyDescent="0.2"/>
    <row r="118" s="145" customFormat="1" x14ac:dyDescent="0.2"/>
    <row r="119" s="145" customFormat="1" x14ac:dyDescent="0.2"/>
    <row r="120" s="145" customFormat="1" x14ac:dyDescent="0.2"/>
    <row r="121" s="145" customFormat="1" x14ac:dyDescent="0.2"/>
    <row r="122" s="145" customFormat="1" x14ac:dyDescent="0.2"/>
    <row r="123" s="145" customFormat="1" x14ac:dyDescent="0.2"/>
    <row r="124" s="145" customFormat="1" x14ac:dyDescent="0.2"/>
    <row r="125" s="145" customFormat="1" x14ac:dyDescent="0.2"/>
    <row r="126" s="145" customFormat="1" x14ac:dyDescent="0.2"/>
    <row r="127" s="145" customFormat="1" x14ac:dyDescent="0.2"/>
    <row r="128" s="145" customFormat="1" x14ac:dyDescent="0.2"/>
    <row r="129" s="145" customFormat="1" x14ac:dyDescent="0.2"/>
    <row r="130" s="145" customFormat="1" x14ac:dyDescent="0.2"/>
    <row r="131" s="145" customFormat="1" x14ac:dyDescent="0.2"/>
    <row r="132" s="145" customFormat="1" x14ac:dyDescent="0.2"/>
    <row r="133" s="145" customFormat="1" x14ac:dyDescent="0.2"/>
    <row r="134" s="145" customFormat="1" x14ac:dyDescent="0.2"/>
    <row r="135" s="145" customFormat="1" x14ac:dyDescent="0.2"/>
    <row r="136" s="145" customFormat="1" x14ac:dyDescent="0.2"/>
    <row r="137" s="145" customFormat="1" x14ac:dyDescent="0.2"/>
    <row r="138" s="145" customFormat="1" x14ac:dyDescent="0.2"/>
    <row r="139" s="145" customFormat="1" x14ac:dyDescent="0.2"/>
    <row r="140" s="145" customFormat="1" x14ac:dyDescent="0.2"/>
    <row r="141" s="145" customFormat="1" x14ac:dyDescent="0.2"/>
    <row r="142" s="145" customFormat="1" x14ac:dyDescent="0.2"/>
    <row r="143" s="145" customFormat="1" x14ac:dyDescent="0.2"/>
    <row r="144" s="145" customFormat="1" x14ac:dyDescent="0.2"/>
    <row r="145" s="145" customFormat="1" x14ac:dyDescent="0.2"/>
  </sheetData>
  <mergeCells count="1">
    <mergeCell ref="B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2"/>
  <dimension ref="A1:E21"/>
  <sheetViews>
    <sheetView showGridLines="0" workbookViewId="0">
      <selection activeCell="G1" sqref="G1"/>
    </sheetView>
  </sheetViews>
  <sheetFormatPr defaultRowHeight="12.75" x14ac:dyDescent="0.2"/>
  <cols>
    <col min="1" max="1" width="21.7109375" customWidth="1"/>
    <col min="2" max="5" width="10.7109375" style="23" customWidth="1"/>
  </cols>
  <sheetData>
    <row r="1" spans="1:5" s="3" customFormat="1" ht="15" customHeight="1" x14ac:dyDescent="0.25">
      <c r="A1" s="1" t="s">
        <v>17</v>
      </c>
    </row>
    <row r="2" spans="1:5" s="5" customFormat="1" ht="15" customHeight="1" x14ac:dyDescent="0.25">
      <c r="A2" s="14" t="s">
        <v>10</v>
      </c>
      <c r="B2" s="15"/>
      <c r="C2" s="15"/>
      <c r="D2" s="15"/>
      <c r="E2" s="15"/>
    </row>
    <row r="3" spans="1:5" s="16" customFormat="1" ht="15" customHeight="1" x14ac:dyDescent="0.2">
      <c r="B3" s="17"/>
      <c r="C3" s="17"/>
      <c r="D3" s="17"/>
      <c r="E3" s="17"/>
    </row>
    <row r="4" spans="1:5" s="16" customFormat="1" ht="15" customHeight="1" x14ac:dyDescent="0.2">
      <c r="B4" s="181" t="s">
        <v>11</v>
      </c>
      <c r="C4" s="181"/>
      <c r="D4" s="181"/>
      <c r="E4" s="17"/>
    </row>
    <row r="5" spans="1:5" s="16" customFormat="1" ht="6" customHeight="1" x14ac:dyDescent="0.2">
      <c r="B5" s="17"/>
      <c r="C5" s="17"/>
      <c r="D5" s="17"/>
      <c r="E5" s="17"/>
    </row>
    <row r="6" spans="1:5" ht="36" customHeight="1" thickBot="1" x14ac:dyDescent="0.25">
      <c r="A6" s="11" t="s">
        <v>1</v>
      </c>
      <c r="B6" s="24" t="s">
        <v>12</v>
      </c>
      <c r="C6" s="12" t="s">
        <v>13</v>
      </c>
      <c r="D6" s="12" t="s">
        <v>14</v>
      </c>
      <c r="E6" s="12" t="s">
        <v>15</v>
      </c>
    </row>
    <row r="7" spans="1:5" s="8" customFormat="1" ht="3.75" customHeight="1" thickTop="1" x14ac:dyDescent="0.2">
      <c r="A7" s="7"/>
      <c r="B7" s="18"/>
      <c r="C7" s="7"/>
      <c r="D7" s="7"/>
      <c r="E7" s="7"/>
    </row>
    <row r="8" spans="1:5" x14ac:dyDescent="0.2">
      <c r="A8" s="9" t="s">
        <v>34</v>
      </c>
      <c r="B8" s="196" t="s">
        <v>16</v>
      </c>
      <c r="C8" s="192" t="s">
        <v>16</v>
      </c>
      <c r="D8" s="192">
        <v>2.6662011183798313</v>
      </c>
      <c r="E8" s="197">
        <v>2.66620111837983</v>
      </c>
    </row>
    <row r="9" spans="1:5" x14ac:dyDescent="0.2">
      <c r="A9" s="9" t="s">
        <v>4</v>
      </c>
      <c r="B9" s="196">
        <v>0.72453615069389343</v>
      </c>
      <c r="C9" s="192">
        <v>0.83200323581695557</v>
      </c>
      <c r="D9" s="192">
        <v>0.20900000166147947</v>
      </c>
      <c r="E9" s="197">
        <v>1.7655393881723285</v>
      </c>
    </row>
    <row r="10" spans="1:5" x14ac:dyDescent="0.2">
      <c r="A10" s="19" t="s">
        <v>6</v>
      </c>
      <c r="B10" s="198">
        <v>0.48533523082733154</v>
      </c>
      <c r="C10" s="198" t="s">
        <v>16</v>
      </c>
      <c r="D10" s="198">
        <v>0.32940000295639038</v>
      </c>
      <c r="E10" s="199">
        <v>0.81473523378372192</v>
      </c>
    </row>
    <row r="11" spans="1:5" x14ac:dyDescent="0.2">
      <c r="A11" s="9" t="s">
        <v>5</v>
      </c>
      <c r="B11" s="196" t="s">
        <v>16</v>
      </c>
      <c r="C11" s="192">
        <v>13.842471837997437</v>
      </c>
      <c r="D11" s="192">
        <v>0.17333400249481201</v>
      </c>
      <c r="E11" s="197">
        <v>14.015805840492249</v>
      </c>
    </row>
    <row r="12" spans="1:5" x14ac:dyDescent="0.2">
      <c r="A12" s="9" t="s">
        <v>7</v>
      </c>
      <c r="B12" s="196">
        <v>2.0765413562767208</v>
      </c>
      <c r="C12" s="192">
        <v>9.5333701930940151E-2</v>
      </c>
      <c r="D12" s="192">
        <v>4.1721494402736425</v>
      </c>
      <c r="E12" s="197">
        <v>6.3440244984813035</v>
      </c>
    </row>
    <row r="13" spans="1:5" x14ac:dyDescent="0.2">
      <c r="A13" s="19" t="s">
        <v>8</v>
      </c>
      <c r="B13" s="198">
        <v>0.91347026824951172</v>
      </c>
      <c r="C13" s="198">
        <v>9.1867021750658751E-2</v>
      </c>
      <c r="D13" s="198">
        <v>0.17059999890625477</v>
      </c>
      <c r="E13" s="199">
        <v>1.1759372889064252</v>
      </c>
    </row>
    <row r="14" spans="1:5" s="21" customFormat="1" ht="3.75" customHeight="1" x14ac:dyDescent="0.2">
      <c r="A14" s="20"/>
      <c r="B14" s="200"/>
      <c r="C14" s="201"/>
      <c r="D14" s="201"/>
      <c r="E14" s="202"/>
    </row>
    <row r="15" spans="1:5" x14ac:dyDescent="0.2">
      <c r="A15" s="25" t="s">
        <v>9</v>
      </c>
      <c r="B15" s="203">
        <v>4.1998830060474575</v>
      </c>
      <c r="C15" s="195">
        <v>14.861675797495991</v>
      </c>
      <c r="D15" s="195">
        <v>7.7206845646724105</v>
      </c>
      <c r="E15" s="195">
        <v>26.782243368215859</v>
      </c>
    </row>
    <row r="21" spans="1:1" x14ac:dyDescent="0.2">
      <c r="A21" s="22"/>
    </row>
  </sheetData>
  <mergeCells count="1">
    <mergeCell ref="B4:D4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showGridLines="0" workbookViewId="0">
      <selection activeCell="L1" sqref="L1"/>
    </sheetView>
  </sheetViews>
  <sheetFormatPr defaultRowHeight="12.75" customHeight="1" x14ac:dyDescent="0.25"/>
  <cols>
    <col min="1" max="1" width="24.7109375" style="159" customWidth="1"/>
    <col min="2" max="9" width="10.7109375" style="159" customWidth="1"/>
    <col min="10" max="10" width="3.28515625" style="159" customWidth="1"/>
    <col min="11" max="16384" width="9.140625" style="159"/>
  </cols>
  <sheetData>
    <row r="1" spans="1:9" ht="15" customHeight="1" x14ac:dyDescent="0.25">
      <c r="A1" s="158" t="s">
        <v>125</v>
      </c>
      <c r="B1" s="158"/>
      <c r="C1" s="158"/>
      <c r="D1" s="158"/>
      <c r="E1" s="158"/>
      <c r="F1" s="158"/>
      <c r="G1" s="158"/>
      <c r="H1" s="158"/>
    </row>
    <row r="2" spans="1:9" ht="15" customHeight="1" x14ac:dyDescent="0.3">
      <c r="A2" s="160"/>
      <c r="B2" s="161"/>
      <c r="C2" s="161"/>
      <c r="D2" s="161"/>
      <c r="E2" s="161"/>
      <c r="F2" s="161"/>
      <c r="G2" s="161"/>
      <c r="H2" s="161"/>
    </row>
    <row r="3" spans="1:9" ht="15" customHeight="1" x14ac:dyDescent="0.3">
      <c r="A3" s="162"/>
      <c r="B3" s="189" t="s">
        <v>11</v>
      </c>
      <c r="C3" s="189"/>
      <c r="D3" s="189"/>
      <c r="E3" s="189"/>
      <c r="F3" s="189"/>
      <c r="G3" s="189"/>
      <c r="H3" s="163"/>
      <c r="I3" s="164"/>
    </row>
    <row r="4" spans="1:9" ht="6" customHeight="1" x14ac:dyDescent="0.3">
      <c r="A4" s="162"/>
      <c r="B4" s="163"/>
      <c r="C4" s="163"/>
      <c r="D4" s="163"/>
      <c r="E4" s="163"/>
      <c r="F4" s="163"/>
      <c r="G4" s="163"/>
      <c r="H4" s="163"/>
      <c r="I4" s="164"/>
    </row>
    <row r="5" spans="1:9" ht="12.75" customHeight="1" x14ac:dyDescent="0.3">
      <c r="A5" s="172"/>
      <c r="B5" s="185" t="s">
        <v>12</v>
      </c>
      <c r="C5" s="185"/>
      <c r="D5" s="185" t="s">
        <v>13</v>
      </c>
      <c r="E5" s="185"/>
      <c r="F5" s="185" t="s">
        <v>14</v>
      </c>
      <c r="G5" s="185"/>
      <c r="H5" s="185" t="s">
        <v>15</v>
      </c>
      <c r="I5" s="185"/>
    </row>
    <row r="6" spans="1:9" ht="12.75" customHeight="1" x14ac:dyDescent="0.25">
      <c r="A6" s="173"/>
      <c r="B6" s="182"/>
      <c r="C6" s="182"/>
      <c r="D6" s="182"/>
      <c r="E6" s="182"/>
      <c r="F6" s="182"/>
      <c r="G6" s="182"/>
      <c r="H6" s="182"/>
      <c r="I6" s="182"/>
    </row>
    <row r="7" spans="1:9" ht="12.75" customHeight="1" x14ac:dyDescent="0.25">
      <c r="A7" s="174" t="s">
        <v>1</v>
      </c>
      <c r="B7" s="175">
        <v>2015</v>
      </c>
      <c r="C7" s="175">
        <v>2017</v>
      </c>
      <c r="D7" s="175">
        <v>2015</v>
      </c>
      <c r="E7" s="175">
        <v>2017</v>
      </c>
      <c r="F7" s="175">
        <v>2015</v>
      </c>
      <c r="G7" s="175">
        <v>2017</v>
      </c>
      <c r="H7" s="175">
        <v>2015</v>
      </c>
      <c r="I7" s="175">
        <v>2017</v>
      </c>
    </row>
    <row r="8" spans="1:9" s="167" customFormat="1" ht="3.75" customHeight="1" x14ac:dyDescent="0.3">
      <c r="A8" s="165"/>
      <c r="B8" s="166"/>
      <c r="C8" s="166"/>
      <c r="D8" s="166"/>
      <c r="E8" s="166"/>
      <c r="F8" s="166"/>
      <c r="G8" s="166"/>
      <c r="H8" s="166"/>
      <c r="I8" s="166"/>
    </row>
    <row r="9" spans="1:9" ht="12.75" customHeight="1" x14ac:dyDescent="0.25">
      <c r="A9" s="62" t="s">
        <v>34</v>
      </c>
      <c r="B9" s="262" t="s">
        <v>16</v>
      </c>
      <c r="C9" s="262" t="s">
        <v>16</v>
      </c>
      <c r="D9" s="262">
        <v>0.58691294765840241</v>
      </c>
      <c r="E9" s="262" t="s">
        <v>16</v>
      </c>
      <c r="F9" s="262">
        <v>2.4942293388429753</v>
      </c>
      <c r="G9" s="262">
        <v>2.6662011183798313</v>
      </c>
      <c r="H9" s="263">
        <v>3.0811422865013771</v>
      </c>
      <c r="I9" s="263">
        <v>2.66620111837983</v>
      </c>
    </row>
    <row r="10" spans="1:9" ht="12.75" customHeight="1" x14ac:dyDescent="0.25">
      <c r="A10" s="62" t="s">
        <v>4</v>
      </c>
      <c r="B10" s="262">
        <v>0.60608347107438032</v>
      </c>
      <c r="C10" s="262">
        <v>0.72453615069389343</v>
      </c>
      <c r="D10" s="262">
        <v>0.66359504132231417</v>
      </c>
      <c r="E10" s="262">
        <v>0.83200323581695557</v>
      </c>
      <c r="F10" s="262">
        <v>0.18320000000000003</v>
      </c>
      <c r="G10" s="262">
        <v>0.20900000166147947</v>
      </c>
      <c r="H10" s="263">
        <v>1.4528785123966945</v>
      </c>
      <c r="I10" s="263">
        <v>1.7655393881723285</v>
      </c>
    </row>
    <row r="11" spans="1:9" ht="12.75" customHeight="1" x14ac:dyDescent="0.25">
      <c r="A11" s="168" t="s">
        <v>6</v>
      </c>
      <c r="B11" s="262">
        <v>0.67649827823691477</v>
      </c>
      <c r="C11" s="262">
        <v>0.48533523082733154</v>
      </c>
      <c r="D11" s="262" t="s">
        <v>16</v>
      </c>
      <c r="E11" s="262" t="s">
        <v>16</v>
      </c>
      <c r="F11" s="262">
        <v>0.53270000000000006</v>
      </c>
      <c r="G11" s="262">
        <v>0.32940000295639038</v>
      </c>
      <c r="H11" s="263">
        <v>1.2091982782369148</v>
      </c>
      <c r="I11" s="263">
        <v>0.81473523378372192</v>
      </c>
    </row>
    <row r="12" spans="1:9" ht="12.75" customHeight="1" x14ac:dyDescent="0.25">
      <c r="A12" s="62" t="s">
        <v>5</v>
      </c>
      <c r="B12" s="262">
        <v>3.5421228650137748</v>
      </c>
      <c r="C12" s="262" t="s">
        <v>16</v>
      </c>
      <c r="D12" s="262">
        <v>6.0682079889807188</v>
      </c>
      <c r="E12" s="262">
        <v>13.842471837997437</v>
      </c>
      <c r="F12" s="262" t="s">
        <v>16</v>
      </c>
      <c r="G12" s="262">
        <v>0.17333400249481201</v>
      </c>
      <c r="H12" s="263">
        <v>9.6103308539944923</v>
      </c>
      <c r="I12" s="263">
        <v>14.015805840492249</v>
      </c>
    </row>
    <row r="13" spans="1:9" ht="12.75" customHeight="1" x14ac:dyDescent="0.25">
      <c r="A13" s="62" t="s">
        <v>7</v>
      </c>
      <c r="B13" s="262">
        <v>12.55226887052342</v>
      </c>
      <c r="C13" s="262">
        <v>2.0765413562767208</v>
      </c>
      <c r="D13" s="262" t="s">
        <v>16</v>
      </c>
      <c r="E13" s="262">
        <v>9.5333701930940151E-2</v>
      </c>
      <c r="F13" s="262">
        <v>7.0694991735537211</v>
      </c>
      <c r="G13" s="262">
        <v>4.1721494402736425</v>
      </c>
      <c r="H13" s="263">
        <v>19.621768044077143</v>
      </c>
      <c r="I13" s="263">
        <v>6.3440244984813035</v>
      </c>
    </row>
    <row r="14" spans="1:9" ht="12.75" customHeight="1" x14ac:dyDescent="0.25">
      <c r="A14" s="168" t="s">
        <v>8</v>
      </c>
      <c r="B14" s="262" t="s">
        <v>16</v>
      </c>
      <c r="C14" s="262">
        <v>0.91347026824951172</v>
      </c>
      <c r="D14" s="262" t="s">
        <v>16</v>
      </c>
      <c r="E14" s="262">
        <v>9.1867021750658751E-2</v>
      </c>
      <c r="F14" s="262">
        <v>0.03</v>
      </c>
      <c r="G14" s="262">
        <v>0.17059999890625477</v>
      </c>
      <c r="H14" s="263">
        <v>0.03</v>
      </c>
      <c r="I14" s="263">
        <v>1.1759372889064252</v>
      </c>
    </row>
    <row r="15" spans="1:9" s="167" customFormat="1" ht="3.75" customHeight="1" x14ac:dyDescent="0.25">
      <c r="A15" s="169"/>
      <c r="B15" s="264"/>
      <c r="C15" s="264"/>
      <c r="D15" s="264"/>
      <c r="E15" s="264"/>
      <c r="F15" s="264"/>
      <c r="G15" s="264"/>
      <c r="H15" s="264"/>
      <c r="I15" s="264"/>
    </row>
    <row r="16" spans="1:9" ht="12.75" customHeight="1" x14ac:dyDescent="0.25">
      <c r="A16" s="176" t="s">
        <v>9</v>
      </c>
      <c r="B16" s="265">
        <v>17.376973484848492</v>
      </c>
      <c r="C16" s="265">
        <v>4.1998830060474575</v>
      </c>
      <c r="D16" s="265">
        <v>7.3187159779614355</v>
      </c>
      <c r="E16" s="265">
        <v>14.861675797495991</v>
      </c>
      <c r="F16" s="265">
        <v>10.307828512396696</v>
      </c>
      <c r="G16" s="265">
        <v>7.7206845646724105</v>
      </c>
      <c r="H16" s="265">
        <v>35.00351797520662</v>
      </c>
      <c r="I16" s="265">
        <v>26.782243368215859</v>
      </c>
    </row>
    <row r="17" s="167" customFormat="1" ht="12.75" customHeight="1" x14ac:dyDescent="0.25"/>
  </sheetData>
  <mergeCells count="5">
    <mergeCell ref="B3:G3"/>
    <mergeCell ref="B5:C6"/>
    <mergeCell ref="D5:E6"/>
    <mergeCell ref="F5:G6"/>
    <mergeCell ref="H5:I6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showGridLines="0" workbookViewId="0">
      <selection activeCell="H1" sqref="H1"/>
    </sheetView>
  </sheetViews>
  <sheetFormatPr defaultRowHeight="12.75" customHeight="1" x14ac:dyDescent="0.25"/>
  <cols>
    <col min="1" max="1" width="30.7109375" style="159" customWidth="1"/>
    <col min="2" max="5" width="12.7109375" style="159" customWidth="1"/>
    <col min="6" max="6" width="10.42578125" style="159" customWidth="1"/>
    <col min="7" max="16384" width="9.140625" style="159"/>
  </cols>
  <sheetData>
    <row r="1" spans="1:5" ht="15" customHeight="1" x14ac:dyDescent="0.25">
      <c r="A1" s="158" t="s">
        <v>126</v>
      </c>
      <c r="B1" s="158"/>
      <c r="C1" s="158"/>
      <c r="D1" s="158"/>
      <c r="E1" s="158"/>
    </row>
    <row r="2" spans="1:5" ht="15" customHeight="1" x14ac:dyDescent="0.25">
      <c r="A2" s="170" t="s">
        <v>127</v>
      </c>
      <c r="B2" s="170"/>
      <c r="C2" s="170"/>
      <c r="D2" s="170"/>
      <c r="E2" s="170"/>
    </row>
    <row r="3" spans="1:5" ht="15" customHeight="1" x14ac:dyDescent="0.3">
      <c r="A3" s="160"/>
      <c r="B3" s="161"/>
      <c r="C3" s="161"/>
      <c r="D3" s="161"/>
      <c r="E3" s="161"/>
    </row>
    <row r="4" spans="1:5" ht="12.75" customHeight="1" x14ac:dyDescent="0.3">
      <c r="A4" s="172"/>
      <c r="B4" s="177"/>
      <c r="C4" s="178"/>
      <c r="D4" s="177"/>
      <c r="E4" s="178"/>
    </row>
    <row r="5" spans="1:5" ht="12.75" customHeight="1" x14ac:dyDescent="0.25">
      <c r="A5" s="173"/>
      <c r="B5" s="190">
        <v>2015</v>
      </c>
      <c r="C5" s="190"/>
      <c r="D5" s="190">
        <v>2017</v>
      </c>
      <c r="E5" s="190"/>
    </row>
    <row r="6" spans="1:5" ht="12.75" customHeight="1" x14ac:dyDescent="0.25">
      <c r="A6" s="174" t="s">
        <v>128</v>
      </c>
      <c r="B6" s="179" t="s">
        <v>31</v>
      </c>
      <c r="C6" s="179" t="s">
        <v>129</v>
      </c>
      <c r="D6" s="179" t="s">
        <v>31</v>
      </c>
      <c r="E6" s="179" t="s">
        <v>129</v>
      </c>
    </row>
    <row r="7" spans="1:5" s="167" customFormat="1" ht="3.75" customHeight="1" x14ac:dyDescent="0.3">
      <c r="A7" s="165"/>
      <c r="B7" s="166"/>
      <c r="C7" s="166"/>
      <c r="D7" s="166"/>
      <c r="E7" s="166"/>
    </row>
    <row r="8" spans="1:5" ht="12.75" customHeight="1" x14ac:dyDescent="0.25">
      <c r="A8" s="171" t="s">
        <v>22</v>
      </c>
      <c r="B8" s="262">
        <v>13.848252617079893</v>
      </c>
      <c r="C8" s="262">
        <v>21.436675791570252</v>
      </c>
      <c r="D8" s="263">
        <v>107.91730846045539</v>
      </c>
      <c r="E8" s="263">
        <v>65.444552066005841</v>
      </c>
    </row>
    <row r="9" spans="1:5" ht="12.75" customHeight="1" x14ac:dyDescent="0.25">
      <c r="A9" s="171" t="s">
        <v>130</v>
      </c>
      <c r="B9" s="262">
        <v>1.4894022038567498</v>
      </c>
      <c r="C9" s="262">
        <v>1.9652662079889813</v>
      </c>
      <c r="D9" s="263" t="s">
        <v>16</v>
      </c>
      <c r="E9" s="263" t="s">
        <v>16</v>
      </c>
    </row>
    <row r="10" spans="1:5" ht="12.75" customHeight="1" x14ac:dyDescent="0.25">
      <c r="A10" s="171" t="s">
        <v>131</v>
      </c>
      <c r="B10" s="262">
        <v>8.2586232782369162</v>
      </c>
      <c r="C10" s="262">
        <v>141.41433387596697</v>
      </c>
      <c r="D10" s="263">
        <v>49.185599256641581</v>
      </c>
      <c r="E10" s="263">
        <v>146.61675</v>
      </c>
    </row>
    <row r="11" spans="1:5" ht="12.75" customHeight="1" x14ac:dyDescent="0.25">
      <c r="A11" s="171" t="s">
        <v>132</v>
      </c>
      <c r="B11" s="262" t="s">
        <v>16</v>
      </c>
      <c r="C11" s="262" t="s">
        <v>16</v>
      </c>
      <c r="D11" s="263" t="s">
        <v>16</v>
      </c>
      <c r="E11" s="263" t="s">
        <v>16</v>
      </c>
    </row>
    <row r="12" spans="1:5" ht="12.75" customHeight="1" x14ac:dyDescent="0.25">
      <c r="A12" s="171" t="s">
        <v>24</v>
      </c>
      <c r="B12" s="262">
        <v>2.1177000000000001</v>
      </c>
      <c r="C12" s="262">
        <v>0.67766400000000004</v>
      </c>
      <c r="D12" s="263">
        <v>29.879115700721741</v>
      </c>
      <c r="E12" s="263">
        <v>2.2748120000000003</v>
      </c>
    </row>
    <row r="13" spans="1:5" ht="12.75" customHeight="1" x14ac:dyDescent="0.25">
      <c r="A13" s="171" t="s">
        <v>25</v>
      </c>
      <c r="B13" s="262">
        <v>13.207437121212124</v>
      </c>
      <c r="C13" s="262">
        <v>0.84770795832241319</v>
      </c>
      <c r="D13" s="263">
        <v>7.5000811082863947</v>
      </c>
      <c r="E13" s="263">
        <v>7.081363327236482</v>
      </c>
    </row>
    <row r="14" spans="1:5" s="167" customFormat="1" ht="3.75" customHeight="1" x14ac:dyDescent="0.25">
      <c r="A14" s="169"/>
      <c r="B14" s="264"/>
      <c r="C14" s="264"/>
      <c r="D14" s="264"/>
      <c r="E14" s="264"/>
    </row>
    <row r="15" spans="1:5" ht="12.75" customHeight="1" x14ac:dyDescent="0.25">
      <c r="A15" s="176" t="s">
        <v>43</v>
      </c>
      <c r="B15" s="265">
        <f>SUM(B8:B13)</f>
        <v>38.921415220385683</v>
      </c>
      <c r="C15" s="265">
        <f t="shared" ref="C15:E15" si="0">SUM(C8:C13)</f>
        <v>166.34164783384861</v>
      </c>
      <c r="D15" s="265">
        <f t="shared" si="0"/>
        <v>194.4821045261051</v>
      </c>
      <c r="E15" s="265">
        <f t="shared" si="0"/>
        <v>221.41747739324234</v>
      </c>
    </row>
    <row r="16" spans="1:5" s="167" customFormat="1" ht="12.75" customHeight="1" x14ac:dyDescent="0.25"/>
  </sheetData>
  <mergeCells count="2">
    <mergeCell ref="B5:C5"/>
    <mergeCell ref="D5:E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E13"/>
  <sheetViews>
    <sheetView showGridLines="0" workbookViewId="0">
      <selection activeCell="H1" sqref="H1"/>
    </sheetView>
  </sheetViews>
  <sheetFormatPr defaultRowHeight="12.75" x14ac:dyDescent="0.2"/>
  <cols>
    <col min="1" max="1" width="21.7109375" style="29" customWidth="1"/>
    <col min="2" max="5" width="10.7109375" style="29" customWidth="1"/>
    <col min="6" max="6" width="4.5703125" style="29" customWidth="1"/>
    <col min="7" max="16384" width="9.140625" style="29"/>
  </cols>
  <sheetData>
    <row r="1" spans="1:5" s="3" customFormat="1" ht="15" customHeight="1" x14ac:dyDescent="0.25">
      <c r="A1" s="26" t="s">
        <v>19</v>
      </c>
    </row>
    <row r="2" spans="1:5" s="27" customFormat="1" ht="15" customHeight="1" x14ac:dyDescent="0.25">
      <c r="A2" s="26" t="s">
        <v>20</v>
      </c>
    </row>
    <row r="3" spans="1:5" s="27" customFormat="1" ht="15" customHeight="1" x14ac:dyDescent="0.2"/>
    <row r="4" spans="1:5" s="27" customFormat="1" ht="15" customHeight="1" x14ac:dyDescent="0.2">
      <c r="B4" s="181" t="s">
        <v>11</v>
      </c>
      <c r="C4" s="181"/>
      <c r="D4" s="181"/>
      <c r="E4" s="28"/>
    </row>
    <row r="5" spans="1:5" s="27" customFormat="1" ht="6" customHeight="1" x14ac:dyDescent="0.2"/>
    <row r="6" spans="1:5" ht="36" customHeight="1" thickBot="1" x14ac:dyDescent="0.25">
      <c r="A6" s="11" t="s">
        <v>21</v>
      </c>
      <c r="B6" s="12" t="s">
        <v>12</v>
      </c>
      <c r="C6" s="12" t="s">
        <v>13</v>
      </c>
      <c r="D6" s="12" t="s">
        <v>14</v>
      </c>
      <c r="E6" s="12" t="s">
        <v>15</v>
      </c>
    </row>
    <row r="7" spans="1:5" s="30" customFormat="1" ht="3.75" customHeight="1" thickTop="1" x14ac:dyDescent="0.2">
      <c r="A7" s="7"/>
      <c r="B7" s="7"/>
      <c r="C7" s="7"/>
      <c r="D7" s="7"/>
      <c r="E7" s="7"/>
    </row>
    <row r="8" spans="1:5" x14ac:dyDescent="0.2">
      <c r="A8" s="9" t="s">
        <v>22</v>
      </c>
      <c r="B8" s="204">
        <v>2.0938747823238373</v>
      </c>
      <c r="C8" s="204">
        <v>93.599998474121094</v>
      </c>
      <c r="D8" s="204">
        <v>12.223435204010457</v>
      </c>
      <c r="E8" s="205">
        <v>107.91730846045539</v>
      </c>
    </row>
    <row r="9" spans="1:5" x14ac:dyDescent="0.2">
      <c r="A9" s="9" t="s">
        <v>23</v>
      </c>
      <c r="B9" s="204" t="s">
        <v>16</v>
      </c>
      <c r="C9" s="204">
        <v>46.799999237060547</v>
      </c>
      <c r="D9" s="204">
        <v>2.3856000195810338</v>
      </c>
      <c r="E9" s="205">
        <v>49.185599256641581</v>
      </c>
    </row>
    <row r="10" spans="1:5" x14ac:dyDescent="0.2">
      <c r="A10" s="9" t="s">
        <v>24</v>
      </c>
      <c r="B10" s="204" t="s">
        <v>16</v>
      </c>
      <c r="C10" s="204">
        <v>23.399999618530273</v>
      </c>
      <c r="D10" s="204">
        <v>6.4791160821914673</v>
      </c>
      <c r="E10" s="205">
        <v>29.879115700721741</v>
      </c>
    </row>
    <row r="11" spans="1:5" x14ac:dyDescent="0.2">
      <c r="A11" s="9" t="s">
        <v>25</v>
      </c>
      <c r="B11" s="204">
        <v>1.209871381521225</v>
      </c>
      <c r="C11" s="204">
        <v>2.9744752645492554</v>
      </c>
      <c r="D11" s="204">
        <v>3.3157344622159144</v>
      </c>
      <c r="E11" s="205">
        <v>7.5000811082863947</v>
      </c>
    </row>
    <row r="12" spans="1:5" s="31" customFormat="1" ht="3.75" customHeight="1" x14ac:dyDescent="0.2">
      <c r="A12" s="20"/>
      <c r="B12" s="206"/>
      <c r="C12" s="206"/>
      <c r="D12" s="206"/>
      <c r="E12" s="207"/>
    </row>
    <row r="13" spans="1:5" x14ac:dyDescent="0.2">
      <c r="A13" s="25" t="s">
        <v>26</v>
      </c>
      <c r="B13" s="208">
        <v>3.3037461638450623</v>
      </c>
      <c r="C13" s="208">
        <v>166.77447259426117</v>
      </c>
      <c r="D13" s="208">
        <v>24.403885767998872</v>
      </c>
      <c r="E13" s="208">
        <v>194.4821045261051</v>
      </c>
    </row>
  </sheetData>
  <mergeCells count="1">
    <mergeCell ref="B4:D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E15"/>
  <sheetViews>
    <sheetView showGridLines="0" workbookViewId="0">
      <selection activeCell="H1" sqref="H1"/>
    </sheetView>
  </sheetViews>
  <sheetFormatPr defaultRowHeight="12.75" x14ac:dyDescent="0.2"/>
  <cols>
    <col min="1" max="1" width="21.7109375" style="23" customWidth="1"/>
    <col min="2" max="5" width="10.7109375" style="23" customWidth="1"/>
    <col min="6" max="6" width="11.28515625" style="23" customWidth="1"/>
    <col min="7" max="7" width="9.140625" style="23" customWidth="1"/>
    <col min="8" max="16384" width="9.140625" style="23"/>
  </cols>
  <sheetData>
    <row r="1" spans="1:5" s="3" customFormat="1" ht="15" customHeight="1" x14ac:dyDescent="0.25">
      <c r="A1" s="1" t="s">
        <v>27</v>
      </c>
    </row>
    <row r="2" spans="1:5" s="15" customFormat="1" ht="15" customHeight="1" x14ac:dyDescent="0.25">
      <c r="A2" s="1" t="s">
        <v>28</v>
      </c>
    </row>
    <row r="3" spans="1:5" s="15" customFormat="1" ht="15" customHeight="1" x14ac:dyDescent="0.2"/>
    <row r="4" spans="1:5" s="15" customFormat="1" ht="15" customHeight="1" x14ac:dyDescent="0.2">
      <c r="B4" s="181" t="s">
        <v>11</v>
      </c>
      <c r="C4" s="181"/>
      <c r="D4" s="181"/>
      <c r="E4" s="17"/>
    </row>
    <row r="5" spans="1:5" s="15" customFormat="1" ht="6" customHeight="1" x14ac:dyDescent="0.2"/>
    <row r="6" spans="1:5" ht="36" customHeight="1" thickBot="1" x14ac:dyDescent="0.25">
      <c r="A6" s="11" t="s">
        <v>21</v>
      </c>
      <c r="B6" s="12" t="s">
        <v>12</v>
      </c>
      <c r="C6" s="12" t="s">
        <v>13</v>
      </c>
      <c r="D6" s="12" t="s">
        <v>14</v>
      </c>
      <c r="E6" s="12" t="s">
        <v>15</v>
      </c>
    </row>
    <row r="7" spans="1:5" s="32" customFormat="1" ht="3.75" customHeight="1" thickTop="1" x14ac:dyDescent="0.2">
      <c r="A7" s="7"/>
      <c r="B7" s="7"/>
      <c r="C7" s="7"/>
      <c r="D7" s="7"/>
      <c r="E7" s="7"/>
    </row>
    <row r="8" spans="1:5" x14ac:dyDescent="0.2">
      <c r="A8" s="9" t="s">
        <v>22</v>
      </c>
      <c r="B8" s="204">
        <v>0.52346870193481443</v>
      </c>
      <c r="C8" s="204">
        <v>48.516389999999994</v>
      </c>
      <c r="D8" s="204">
        <v>16.404693364071044</v>
      </c>
      <c r="E8" s="205">
        <v>65.444552066005841</v>
      </c>
    </row>
    <row r="9" spans="1:5" x14ac:dyDescent="0.2">
      <c r="A9" s="9" t="s">
        <v>23</v>
      </c>
      <c r="B9" s="204" t="s">
        <v>16</v>
      </c>
      <c r="C9" s="204">
        <v>3.48075</v>
      </c>
      <c r="D9" s="204">
        <v>143.136</v>
      </c>
      <c r="E9" s="205">
        <v>146.61675</v>
      </c>
    </row>
    <row r="10" spans="1:5" x14ac:dyDescent="0.2">
      <c r="A10" s="9" t="s">
        <v>24</v>
      </c>
      <c r="B10" s="204" t="s">
        <v>16</v>
      </c>
      <c r="C10" s="204">
        <v>1.5327000000000002</v>
      </c>
      <c r="D10" s="204">
        <v>0.74211199999999999</v>
      </c>
      <c r="E10" s="205">
        <v>2.2748120000000003</v>
      </c>
    </row>
    <row r="11" spans="1:5" x14ac:dyDescent="0.2">
      <c r="A11" s="9" t="s">
        <v>25</v>
      </c>
      <c r="B11" s="204">
        <v>5.4826271726831364E-3</v>
      </c>
      <c r="C11" s="204">
        <v>6.7054913365405264</v>
      </c>
      <c r="D11" s="204">
        <v>0.37038936352327229</v>
      </c>
      <c r="E11" s="205">
        <v>7.081363327236482</v>
      </c>
    </row>
    <row r="12" spans="1:5" s="33" customFormat="1" ht="3.75" customHeight="1" x14ac:dyDescent="0.2">
      <c r="A12" s="20"/>
      <c r="B12" s="206"/>
      <c r="C12" s="206"/>
      <c r="D12" s="206"/>
      <c r="E12" s="207"/>
    </row>
    <row r="13" spans="1:5" x14ac:dyDescent="0.2">
      <c r="A13" s="25" t="s">
        <v>26</v>
      </c>
      <c r="B13" s="208">
        <v>0.52895132910749754</v>
      </c>
      <c r="C13" s="208">
        <v>60.235331336540526</v>
      </c>
      <c r="D13" s="208">
        <v>160.6531947275943</v>
      </c>
      <c r="E13" s="208">
        <v>221.41747739324228</v>
      </c>
    </row>
    <row r="15" spans="1:5" x14ac:dyDescent="0.2">
      <c r="A15" s="34"/>
    </row>
  </sheetData>
  <mergeCells count="1">
    <mergeCell ref="B4:D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1:K16"/>
  <sheetViews>
    <sheetView showGridLines="0" workbookViewId="0">
      <selection activeCell="M1" sqref="M1"/>
    </sheetView>
  </sheetViews>
  <sheetFormatPr defaultRowHeight="12.75" x14ac:dyDescent="0.2"/>
  <cols>
    <col min="1" max="1" width="20" style="23" customWidth="1"/>
    <col min="2" max="11" width="10.7109375" style="41" customWidth="1"/>
    <col min="12" max="14" width="12" style="23" customWidth="1"/>
    <col min="15" max="16384" width="9.140625" style="23"/>
  </cols>
  <sheetData>
    <row r="1" spans="1:11" s="3" customFormat="1" ht="15" customHeight="1" x14ac:dyDescent="0.25">
      <c r="A1" s="1" t="s">
        <v>29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s="15" customFormat="1" ht="15" customHeight="1" x14ac:dyDescent="0.2"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s="15" customFormat="1" ht="15" customHeight="1" x14ac:dyDescent="0.2">
      <c r="B3" s="183" t="s">
        <v>30</v>
      </c>
      <c r="C3" s="183"/>
      <c r="D3" s="183"/>
      <c r="E3" s="183"/>
      <c r="F3" s="183"/>
      <c r="G3" s="183"/>
      <c r="H3" s="183"/>
      <c r="I3" s="183"/>
      <c r="J3" s="36"/>
      <c r="K3" s="36"/>
    </row>
    <row r="4" spans="1:11" s="15" customFormat="1" ht="6" customHeight="1" x14ac:dyDescent="0.2">
      <c r="B4" s="35"/>
      <c r="C4" s="35"/>
      <c r="D4" s="35"/>
      <c r="E4" s="35"/>
      <c r="F4" s="35"/>
      <c r="G4" s="35"/>
      <c r="H4" s="35"/>
      <c r="I4" s="35"/>
      <c r="J4" s="35"/>
      <c r="K4" s="35"/>
    </row>
    <row r="5" spans="1:11" s="15" customFormat="1" ht="12" customHeight="1" x14ac:dyDescent="0.2">
      <c r="A5" s="42"/>
      <c r="B5" s="43"/>
      <c r="C5" s="44"/>
      <c r="D5" s="43"/>
      <c r="E5" s="44"/>
      <c r="F5" s="43"/>
      <c r="G5" s="44"/>
      <c r="H5" s="43"/>
      <c r="I5" s="44"/>
      <c r="J5" s="43"/>
      <c r="K5" s="44"/>
    </row>
    <row r="6" spans="1:11" s="15" customFormat="1" ht="12" customHeight="1" x14ac:dyDescent="0.2">
      <c r="A6" s="42"/>
      <c r="B6" s="182" t="s">
        <v>22</v>
      </c>
      <c r="C6" s="182"/>
      <c r="D6" s="182" t="s">
        <v>23</v>
      </c>
      <c r="E6" s="182"/>
      <c r="F6" s="182" t="s">
        <v>24</v>
      </c>
      <c r="G6" s="182"/>
      <c r="H6" s="182" t="s">
        <v>25</v>
      </c>
      <c r="I6" s="182"/>
      <c r="J6" s="182" t="s">
        <v>26</v>
      </c>
      <c r="K6" s="182"/>
    </row>
    <row r="7" spans="1:11" ht="12" customHeight="1" x14ac:dyDescent="0.2">
      <c r="A7" s="45" t="s">
        <v>1</v>
      </c>
      <c r="B7" s="46" t="s">
        <v>31</v>
      </c>
      <c r="C7" s="46" t="s">
        <v>32</v>
      </c>
      <c r="D7" s="46" t="s">
        <v>31</v>
      </c>
      <c r="E7" s="46" t="s">
        <v>32</v>
      </c>
      <c r="F7" s="46" t="s">
        <v>31</v>
      </c>
      <c r="G7" s="46" t="s">
        <v>32</v>
      </c>
      <c r="H7" s="46" t="s">
        <v>31</v>
      </c>
      <c r="I7" s="46" t="s">
        <v>32</v>
      </c>
      <c r="J7" s="46" t="s">
        <v>31</v>
      </c>
      <c r="K7" s="46" t="s">
        <v>32</v>
      </c>
    </row>
    <row r="8" spans="1:11" ht="3.75" customHeight="1" x14ac:dyDescent="0.2">
      <c r="A8" s="37"/>
      <c r="B8" s="38"/>
      <c r="C8" s="38"/>
      <c r="D8" s="38"/>
      <c r="E8" s="38"/>
      <c r="F8" s="38"/>
      <c r="G8" s="38"/>
      <c r="H8" s="38"/>
      <c r="I8" s="38"/>
      <c r="J8" s="38"/>
      <c r="K8" s="39"/>
    </row>
    <row r="9" spans="1:11" x14ac:dyDescent="0.2">
      <c r="A9" s="19" t="s">
        <v>34</v>
      </c>
      <c r="B9" s="209">
        <v>12.001101706176996</v>
      </c>
      <c r="C9" s="209">
        <v>2.5583009608089924</v>
      </c>
      <c r="D9" s="209">
        <v>2.3854000195860863</v>
      </c>
      <c r="E9" s="209">
        <v>2.3854000195860863</v>
      </c>
      <c r="F9" s="209">
        <v>2.319100022315979</v>
      </c>
      <c r="G9" s="209">
        <v>2.319100022315979</v>
      </c>
      <c r="H9" s="209">
        <v>2.6246009580790997</v>
      </c>
      <c r="I9" s="209">
        <v>2.6246009580790997</v>
      </c>
      <c r="J9" s="210">
        <v>19.330202706158161</v>
      </c>
      <c r="K9" s="210">
        <f>C9+E9+I9</f>
        <v>7.5683019384741783</v>
      </c>
    </row>
    <row r="10" spans="1:11" x14ac:dyDescent="0.2">
      <c r="A10" s="19" t="s">
        <v>4</v>
      </c>
      <c r="B10" s="209">
        <v>0.84993614815175533</v>
      </c>
      <c r="C10" s="209">
        <v>0.78723614942282438</v>
      </c>
      <c r="D10" s="209" t="s">
        <v>16</v>
      </c>
      <c r="E10" s="209" t="s">
        <v>16</v>
      </c>
      <c r="F10" s="209" t="s">
        <v>16</v>
      </c>
      <c r="G10" s="209" t="s">
        <v>16</v>
      </c>
      <c r="H10" s="209">
        <v>1.7655393881723285</v>
      </c>
      <c r="I10" s="209">
        <v>1.7655393881723285</v>
      </c>
      <c r="J10" s="210">
        <v>2.6154755363240838</v>
      </c>
      <c r="K10" s="210">
        <f>C10+I10</f>
        <v>2.5527755375951529</v>
      </c>
    </row>
    <row r="11" spans="1:11" x14ac:dyDescent="0.2">
      <c r="A11" s="19" t="s">
        <v>6</v>
      </c>
      <c r="B11" s="209">
        <v>0.48533523082733154</v>
      </c>
      <c r="C11" s="209">
        <v>0.48533523082733154</v>
      </c>
      <c r="D11" s="209" t="s">
        <v>16</v>
      </c>
      <c r="E11" s="209" t="s">
        <v>16</v>
      </c>
      <c r="F11" s="209" t="s">
        <v>16</v>
      </c>
      <c r="G11" s="209" t="s">
        <v>16</v>
      </c>
      <c r="H11" s="209">
        <v>0.81473523378372192</v>
      </c>
      <c r="I11" s="209">
        <v>0.81473523378372192</v>
      </c>
      <c r="J11" s="210">
        <v>1.3000704646110535</v>
      </c>
      <c r="K11" s="210">
        <f>C11+I11</f>
        <v>1.3000704646110535</v>
      </c>
    </row>
    <row r="12" spans="1:11" x14ac:dyDescent="0.2">
      <c r="A12" s="40" t="s">
        <v>5</v>
      </c>
      <c r="B12" s="209">
        <v>93.643331974744797</v>
      </c>
      <c r="C12" s="209">
        <v>11.74333330988884</v>
      </c>
      <c r="D12" s="209">
        <v>46.799999237060547</v>
      </c>
      <c r="E12" s="209">
        <v>11.699999809265137</v>
      </c>
      <c r="F12" s="209">
        <v>23.399999618530273</v>
      </c>
      <c r="G12" s="209">
        <v>11.699999809265137</v>
      </c>
      <c r="H12" s="209">
        <v>2.1858055293560028</v>
      </c>
      <c r="I12" s="209">
        <v>2.1858055293560028</v>
      </c>
      <c r="J12" s="210">
        <v>166.02913635969162</v>
      </c>
      <c r="K12" s="210">
        <f>C12+E12+I12</f>
        <v>25.629138648509979</v>
      </c>
    </row>
    <row r="13" spans="1:11" x14ac:dyDescent="0.2">
      <c r="A13" s="40" t="s">
        <v>7</v>
      </c>
      <c r="B13" s="209">
        <v>0.56333547830581665</v>
      </c>
      <c r="C13" s="209">
        <v>0.56333547830581665</v>
      </c>
      <c r="D13" s="209" t="s">
        <v>16</v>
      </c>
      <c r="E13" s="209" t="s">
        <v>16</v>
      </c>
      <c r="F13" s="209">
        <v>4.1600160598754883</v>
      </c>
      <c r="G13" s="209">
        <v>4.1600160598754883</v>
      </c>
      <c r="H13" s="209" t="s">
        <v>16</v>
      </c>
      <c r="I13" s="209" t="s">
        <v>16</v>
      </c>
      <c r="J13" s="210">
        <v>4.7233515381813049</v>
      </c>
      <c r="K13" s="210">
        <f>C13</f>
        <v>0.56333547830581665</v>
      </c>
    </row>
    <row r="14" spans="1:11" x14ac:dyDescent="0.2">
      <c r="A14" s="40" t="s">
        <v>8</v>
      </c>
      <c r="B14" s="209">
        <v>0.37426792224869132</v>
      </c>
      <c r="C14" s="209">
        <v>0.34746792237274349</v>
      </c>
      <c r="D14" s="209" t="s">
        <v>33</v>
      </c>
      <c r="E14" s="209" t="s">
        <v>33</v>
      </c>
      <c r="F14" s="209" t="s">
        <v>16</v>
      </c>
      <c r="G14" s="209" t="s">
        <v>16</v>
      </c>
      <c r="H14" s="209">
        <v>0.10939999889524188</v>
      </c>
      <c r="I14" s="209">
        <v>0.10939999889524188</v>
      </c>
      <c r="J14" s="210">
        <v>0.48386792113888077</v>
      </c>
      <c r="K14" s="210">
        <f>C14+I14</f>
        <v>0.45686792126798537</v>
      </c>
    </row>
    <row r="15" spans="1:11" ht="3.75" customHeight="1" x14ac:dyDescent="0.2">
      <c r="A15" s="37"/>
      <c r="B15" s="211"/>
      <c r="C15" s="211"/>
      <c r="D15" s="211"/>
      <c r="E15" s="211"/>
      <c r="F15" s="211"/>
      <c r="G15" s="211"/>
      <c r="H15" s="211"/>
      <c r="I15" s="211"/>
      <c r="J15" s="211"/>
      <c r="K15" s="212"/>
    </row>
    <row r="16" spans="1:11" x14ac:dyDescent="0.2">
      <c r="A16" s="47" t="s">
        <v>9</v>
      </c>
      <c r="B16" s="213">
        <v>107.91730846045539</v>
      </c>
      <c r="C16" s="213">
        <v>16.485009051626548</v>
      </c>
      <c r="D16" s="213">
        <v>49.185599256641581</v>
      </c>
      <c r="E16" s="213">
        <v>14.085599828846171</v>
      </c>
      <c r="F16" s="213">
        <v>29.879115700721741</v>
      </c>
      <c r="G16" s="213">
        <v>18.179115891456604</v>
      </c>
      <c r="H16" s="213">
        <v>7.5000811082863947</v>
      </c>
      <c r="I16" s="213">
        <v>7.5000811082863947</v>
      </c>
      <c r="J16" s="213">
        <v>194.4821045261051</v>
      </c>
      <c r="K16" s="213">
        <f>C16+E16+I16</f>
        <v>38.070689988759113</v>
      </c>
    </row>
  </sheetData>
  <mergeCells count="6">
    <mergeCell ref="J6:K6"/>
    <mergeCell ref="B3:I3"/>
    <mergeCell ref="B6:C6"/>
    <mergeCell ref="D6:E6"/>
    <mergeCell ref="F6:G6"/>
    <mergeCell ref="H6:I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F17"/>
  <sheetViews>
    <sheetView showGridLines="0" workbookViewId="0">
      <selection activeCell="I1" sqref="I1"/>
    </sheetView>
  </sheetViews>
  <sheetFormatPr defaultRowHeight="12.75" x14ac:dyDescent="0.2"/>
  <cols>
    <col min="1" max="1" width="25.7109375" style="23" customWidth="1"/>
    <col min="2" max="6" width="12.7109375" style="23" customWidth="1"/>
    <col min="7" max="7" width="12.140625" style="23" customWidth="1"/>
    <col min="8" max="16384" width="9.140625" style="23"/>
  </cols>
  <sheetData>
    <row r="1" spans="1:6" s="3" customFormat="1" ht="15" customHeight="1" x14ac:dyDescent="0.25">
      <c r="A1" s="1" t="s">
        <v>35</v>
      </c>
    </row>
    <row r="2" spans="1:6" s="15" customFormat="1" ht="15" customHeight="1" x14ac:dyDescent="0.2"/>
    <row r="3" spans="1:6" s="15" customFormat="1" ht="15" customHeight="1" x14ac:dyDescent="0.2">
      <c r="B3" s="184" t="s">
        <v>21</v>
      </c>
      <c r="C3" s="184"/>
      <c r="D3" s="184"/>
      <c r="E3" s="184"/>
      <c r="F3" s="48"/>
    </row>
    <row r="4" spans="1:6" s="15" customFormat="1" ht="6" customHeight="1" x14ac:dyDescent="0.2"/>
    <row r="5" spans="1:6" ht="36" customHeight="1" thickBot="1" x14ac:dyDescent="0.25">
      <c r="A5" s="50" t="s">
        <v>1</v>
      </c>
      <c r="B5" s="12" t="s">
        <v>22</v>
      </c>
      <c r="C5" s="12" t="s">
        <v>23</v>
      </c>
      <c r="D5" s="12" t="s">
        <v>24</v>
      </c>
      <c r="E5" s="12" t="s">
        <v>25</v>
      </c>
      <c r="F5" s="12" t="s">
        <v>36</v>
      </c>
    </row>
    <row r="6" spans="1:6" s="32" customFormat="1" ht="3.75" customHeight="1" thickTop="1" x14ac:dyDescent="0.2">
      <c r="A6" s="7"/>
      <c r="B6" s="7"/>
      <c r="C6" s="7"/>
      <c r="D6" s="7"/>
      <c r="E6" s="7"/>
      <c r="F6" s="7"/>
    </row>
    <row r="7" spans="1:6" x14ac:dyDescent="0.2">
      <c r="A7" s="9" t="s">
        <v>34</v>
      </c>
      <c r="B7" s="214">
        <v>15.216239118312986</v>
      </c>
      <c r="C7" s="214">
        <v>143.124</v>
      </c>
      <c r="D7" s="215">
        <v>0.74211199999999999</v>
      </c>
      <c r="E7" s="214">
        <v>0.19249362520343552</v>
      </c>
      <c r="F7" s="216">
        <v>159.27484474351638</v>
      </c>
    </row>
    <row r="8" spans="1:6" x14ac:dyDescent="0.2">
      <c r="A8" s="9" t="s">
        <v>4</v>
      </c>
      <c r="B8" s="214">
        <v>0.25078403759002688</v>
      </c>
      <c r="C8" s="214" t="s">
        <v>16</v>
      </c>
      <c r="D8" s="215" t="s">
        <v>16</v>
      </c>
      <c r="E8" s="214" t="s">
        <v>33</v>
      </c>
      <c r="F8" s="216">
        <v>0.25265673321500831</v>
      </c>
    </row>
    <row r="9" spans="1:6" x14ac:dyDescent="0.2">
      <c r="A9" s="19" t="s">
        <v>6</v>
      </c>
      <c r="B9" s="214">
        <v>0.12133380508422852</v>
      </c>
      <c r="C9" s="214" t="s">
        <v>16</v>
      </c>
      <c r="D9" s="215" t="s">
        <v>16</v>
      </c>
      <c r="E9" s="214">
        <v>2.3035421172180177E-2</v>
      </c>
      <c r="F9" s="216">
        <v>0.14436922625640869</v>
      </c>
    </row>
    <row r="10" spans="1:6" x14ac:dyDescent="0.2">
      <c r="A10" s="19" t="s">
        <v>5</v>
      </c>
      <c r="B10" s="214">
        <v>49.608394245758049</v>
      </c>
      <c r="C10" s="214">
        <v>3.48075</v>
      </c>
      <c r="D10" s="215">
        <v>1.5327000000000002</v>
      </c>
      <c r="E10" s="214">
        <v>6.8458007087358848</v>
      </c>
      <c r="F10" s="216">
        <v>61.467644954493935</v>
      </c>
    </row>
    <row r="11" spans="1:6" x14ac:dyDescent="0.2">
      <c r="A11" s="9" t="s">
        <v>7</v>
      </c>
      <c r="B11" s="214">
        <v>0.14083388090133667</v>
      </c>
      <c r="C11" s="214" t="s">
        <v>16</v>
      </c>
      <c r="D11" s="215" t="s">
        <v>110</v>
      </c>
      <c r="E11" s="214" t="s">
        <v>16</v>
      </c>
      <c r="F11" s="216">
        <v>0.14083388090133667</v>
      </c>
    </row>
    <row r="12" spans="1:6" x14ac:dyDescent="0.2">
      <c r="A12" s="19" t="s">
        <v>8</v>
      </c>
      <c r="B12" s="214">
        <v>0.10696697835922239</v>
      </c>
      <c r="C12" s="214">
        <v>1.2E-2</v>
      </c>
      <c r="D12" s="215" t="s">
        <v>16</v>
      </c>
      <c r="E12" s="214">
        <v>1.8160876500000003E-2</v>
      </c>
      <c r="F12" s="216">
        <v>0.13712785485922241</v>
      </c>
    </row>
    <row r="13" spans="1:6" s="33" customFormat="1" ht="3.75" customHeight="1" x14ac:dyDescent="0.2">
      <c r="A13" s="49"/>
      <c r="B13" s="217"/>
      <c r="C13" s="217"/>
      <c r="D13" s="217"/>
      <c r="E13" s="217"/>
      <c r="F13" s="218"/>
    </row>
    <row r="14" spans="1:6" x14ac:dyDescent="0.2">
      <c r="A14" s="25" t="s">
        <v>9</v>
      </c>
      <c r="B14" s="219">
        <v>65.444552066005841</v>
      </c>
      <c r="C14" s="219">
        <v>146.61675</v>
      </c>
      <c r="D14" s="219">
        <v>2.2748120000000003</v>
      </c>
      <c r="E14" s="219">
        <v>7.081363327236482</v>
      </c>
      <c r="F14" s="219">
        <v>221.41747739324236</v>
      </c>
    </row>
    <row r="16" spans="1:6" x14ac:dyDescent="0.2">
      <c r="A16" s="141" t="s">
        <v>111</v>
      </c>
    </row>
    <row r="17" spans="1:1" x14ac:dyDescent="0.2">
      <c r="A17" s="141" t="s">
        <v>112</v>
      </c>
    </row>
  </sheetData>
  <mergeCells count="1">
    <mergeCell ref="B3:E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DT15"/>
  <sheetViews>
    <sheetView showGridLines="0" workbookViewId="0">
      <selection activeCell="M1" sqref="M1"/>
    </sheetView>
  </sheetViews>
  <sheetFormatPr defaultRowHeight="12.75" x14ac:dyDescent="0.2"/>
  <cols>
    <col min="1" max="1" width="32" style="58" customWidth="1"/>
    <col min="2" max="11" width="9.7109375" style="63" customWidth="1"/>
    <col min="12" max="118" width="9.140625" style="58"/>
    <col min="119" max="119" width="9.140625" style="59"/>
    <col min="120" max="120" width="9.140625" style="58"/>
    <col min="121" max="121" width="9.140625" style="59"/>
    <col min="122" max="122" width="9.140625" style="58"/>
    <col min="123" max="123" width="9.140625" style="59"/>
    <col min="124" max="124" width="9.140625" style="58"/>
    <col min="125" max="16384" width="9.140625" style="59"/>
  </cols>
  <sheetData>
    <row r="1" spans="1:124" s="3" customFormat="1" ht="15" customHeight="1" x14ac:dyDescent="0.25">
      <c r="A1" s="1" t="s">
        <v>37</v>
      </c>
      <c r="B1" s="2"/>
      <c r="C1" s="51"/>
      <c r="D1" s="2"/>
      <c r="E1" s="51"/>
      <c r="F1" s="51"/>
      <c r="G1" s="51"/>
      <c r="H1" s="2"/>
      <c r="I1" s="51"/>
      <c r="J1" s="2"/>
      <c r="K1" s="51"/>
    </row>
    <row r="2" spans="1:124" s="55" customFormat="1" ht="15" customHeight="1" x14ac:dyDescent="0.2">
      <c r="A2" s="52"/>
      <c r="B2" s="53"/>
      <c r="C2" s="53"/>
      <c r="D2" s="53"/>
      <c r="E2" s="53"/>
      <c r="F2" s="53"/>
      <c r="G2" s="53"/>
      <c r="H2" s="53"/>
      <c r="I2" s="53"/>
      <c r="J2" s="53"/>
      <c r="K2" s="53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4"/>
      <c r="CN2" s="54"/>
      <c r="CO2" s="54"/>
      <c r="CP2" s="54"/>
      <c r="CQ2" s="54"/>
      <c r="CR2" s="54"/>
      <c r="CS2" s="54"/>
      <c r="CT2" s="54"/>
      <c r="CU2" s="54"/>
      <c r="CV2" s="54"/>
      <c r="CW2" s="54"/>
      <c r="CX2" s="54"/>
      <c r="CY2" s="54"/>
      <c r="CZ2" s="54"/>
      <c r="DA2" s="54"/>
      <c r="DB2" s="54"/>
      <c r="DC2" s="54"/>
      <c r="DD2" s="54"/>
      <c r="DE2" s="54"/>
      <c r="DF2" s="54"/>
      <c r="DG2" s="54"/>
      <c r="DH2" s="54"/>
      <c r="DI2" s="54"/>
      <c r="DJ2" s="54"/>
      <c r="DK2" s="54"/>
      <c r="DL2" s="54"/>
      <c r="DM2" s="54"/>
      <c r="DN2" s="54"/>
      <c r="DP2" s="54"/>
      <c r="DR2" s="54"/>
      <c r="DT2" s="54"/>
    </row>
    <row r="3" spans="1:124" s="55" customFormat="1" ht="15" customHeight="1" x14ac:dyDescent="0.2">
      <c r="A3" s="54"/>
      <c r="B3" s="186" t="s">
        <v>38</v>
      </c>
      <c r="C3" s="186"/>
      <c r="D3" s="186"/>
      <c r="E3" s="186"/>
      <c r="F3" s="186"/>
      <c r="G3" s="186"/>
      <c r="H3" s="186"/>
      <c r="I3" s="186"/>
      <c r="J3" s="56"/>
      <c r="K3" s="57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I3" s="54"/>
      <c r="CJ3" s="54"/>
      <c r="CK3" s="54"/>
      <c r="CL3" s="54"/>
      <c r="CM3" s="54"/>
      <c r="CN3" s="54"/>
      <c r="CO3" s="54"/>
      <c r="CP3" s="54"/>
      <c r="CQ3" s="54"/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54"/>
      <c r="DH3" s="54"/>
      <c r="DI3" s="54"/>
      <c r="DJ3" s="54"/>
      <c r="DK3" s="54"/>
      <c r="DL3" s="54"/>
      <c r="DM3" s="54"/>
      <c r="DN3" s="54"/>
      <c r="DP3" s="54"/>
      <c r="DR3" s="54"/>
      <c r="DT3" s="54"/>
    </row>
    <row r="4" spans="1:124" s="55" customFormat="1" ht="6" customHeight="1" x14ac:dyDescent="0.2">
      <c r="A4" s="54"/>
      <c r="B4" s="53"/>
      <c r="C4" s="53"/>
      <c r="D4" s="53"/>
      <c r="E4" s="53"/>
      <c r="F4" s="53"/>
      <c r="G4" s="53"/>
      <c r="H4" s="53"/>
      <c r="I4" s="53"/>
      <c r="J4" s="53"/>
      <c r="K4" s="53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54"/>
      <c r="CJ4" s="54"/>
      <c r="CK4" s="54"/>
      <c r="CL4" s="54"/>
      <c r="CM4" s="54"/>
      <c r="CN4" s="54"/>
      <c r="CO4" s="54"/>
      <c r="CP4" s="54"/>
      <c r="CQ4" s="54"/>
      <c r="CR4" s="54"/>
      <c r="CS4" s="54"/>
      <c r="CT4" s="54"/>
      <c r="CU4" s="54"/>
      <c r="CV4" s="54"/>
      <c r="CW4" s="54"/>
      <c r="CX4" s="54"/>
      <c r="CY4" s="54"/>
      <c r="CZ4" s="54"/>
      <c r="DA4" s="54"/>
      <c r="DB4" s="54"/>
      <c r="DC4" s="54"/>
      <c r="DD4" s="54"/>
      <c r="DE4" s="54"/>
      <c r="DF4" s="54"/>
      <c r="DG4" s="54"/>
      <c r="DH4" s="54"/>
      <c r="DI4" s="54"/>
      <c r="DJ4" s="54"/>
      <c r="DK4" s="54"/>
      <c r="DL4" s="54"/>
      <c r="DM4" s="54"/>
      <c r="DN4" s="54"/>
      <c r="DP4" s="54"/>
      <c r="DR4" s="54"/>
      <c r="DT4" s="54"/>
    </row>
    <row r="5" spans="1:124" ht="15" customHeight="1" x14ac:dyDescent="0.2">
      <c r="A5" s="187" t="s">
        <v>39</v>
      </c>
      <c r="B5" s="185" t="s">
        <v>22</v>
      </c>
      <c r="C5" s="185"/>
      <c r="D5" s="185" t="s">
        <v>23</v>
      </c>
      <c r="E5" s="185"/>
      <c r="F5" s="185" t="s">
        <v>24</v>
      </c>
      <c r="G5" s="185"/>
      <c r="H5" s="185" t="s">
        <v>25</v>
      </c>
      <c r="I5" s="185"/>
      <c r="J5" s="185" t="s">
        <v>40</v>
      </c>
      <c r="K5" s="185"/>
    </row>
    <row r="6" spans="1:124" ht="15" customHeight="1" x14ac:dyDescent="0.2">
      <c r="A6" s="187"/>
      <c r="B6" s="139" t="s">
        <v>41</v>
      </c>
      <c r="C6" s="140" t="s">
        <v>42</v>
      </c>
      <c r="D6" s="139" t="s">
        <v>41</v>
      </c>
      <c r="E6" s="140" t="s">
        <v>42</v>
      </c>
      <c r="F6" s="139" t="s">
        <v>41</v>
      </c>
      <c r="G6" s="140" t="s">
        <v>42</v>
      </c>
      <c r="H6" s="139" t="s">
        <v>41</v>
      </c>
      <c r="I6" s="140" t="s">
        <v>42</v>
      </c>
      <c r="J6" s="139" t="s">
        <v>41</v>
      </c>
      <c r="K6" s="140" t="s">
        <v>42</v>
      </c>
    </row>
    <row r="7" spans="1:124" s="61" customFormat="1" ht="3.75" customHeight="1" x14ac:dyDescent="0.2">
      <c r="A7" s="137"/>
      <c r="B7" s="137"/>
      <c r="C7" s="138"/>
      <c r="D7" s="137"/>
      <c r="E7" s="138"/>
      <c r="F7" s="138"/>
      <c r="G7" s="138"/>
      <c r="H7" s="137"/>
      <c r="I7" s="138"/>
      <c r="J7" s="137"/>
      <c r="K7" s="138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  <c r="BS7" s="60"/>
      <c r="BT7" s="60"/>
      <c r="BU7" s="60"/>
      <c r="BV7" s="60"/>
      <c r="BW7" s="60"/>
      <c r="BX7" s="60"/>
      <c r="BY7" s="60"/>
      <c r="BZ7" s="60"/>
      <c r="CA7" s="60"/>
      <c r="CB7" s="60"/>
      <c r="CC7" s="60"/>
      <c r="CD7" s="60"/>
      <c r="CE7" s="60"/>
      <c r="CF7" s="60"/>
      <c r="CG7" s="60"/>
      <c r="CH7" s="60"/>
      <c r="CI7" s="60"/>
      <c r="CJ7" s="60"/>
      <c r="CK7" s="60"/>
      <c r="CL7" s="60"/>
      <c r="CM7" s="60"/>
      <c r="CN7" s="60"/>
      <c r="CO7" s="60"/>
      <c r="CP7" s="60"/>
      <c r="CQ7" s="60"/>
      <c r="CR7" s="60"/>
      <c r="CS7" s="60"/>
      <c r="CT7" s="60"/>
      <c r="CU7" s="60"/>
      <c r="CV7" s="60"/>
      <c r="CW7" s="60"/>
      <c r="CX7" s="60"/>
      <c r="CY7" s="60"/>
      <c r="CZ7" s="60"/>
      <c r="DA7" s="60"/>
      <c r="DB7" s="60"/>
      <c r="DC7" s="60"/>
      <c r="DD7" s="60"/>
      <c r="DE7" s="60"/>
      <c r="DF7" s="60"/>
      <c r="DG7" s="60"/>
      <c r="DH7" s="60"/>
      <c r="DI7" s="60"/>
      <c r="DJ7" s="60"/>
      <c r="DK7" s="60"/>
      <c r="DL7" s="60"/>
      <c r="DM7" s="60"/>
      <c r="DN7" s="60"/>
      <c r="DP7" s="60"/>
      <c r="DR7" s="60"/>
      <c r="DT7" s="60"/>
    </row>
    <row r="8" spans="1:124" x14ac:dyDescent="0.2">
      <c r="A8" s="62" t="s">
        <v>34</v>
      </c>
      <c r="B8" s="220">
        <v>0.95953037569933719</v>
      </c>
      <c r="C8" s="221">
        <v>1.704224</v>
      </c>
      <c r="D8" s="220">
        <v>0.89468120133248641</v>
      </c>
      <c r="E8" s="221">
        <v>1</v>
      </c>
      <c r="F8" s="222">
        <v>0.86981436108811805</v>
      </c>
      <c r="G8" s="223">
        <v>1</v>
      </c>
      <c r="H8" s="220">
        <v>0.98439721594370544</v>
      </c>
      <c r="I8" s="221">
        <v>1</v>
      </c>
      <c r="J8" s="220">
        <v>0.98439721594370544</v>
      </c>
      <c r="K8" s="221">
        <v>1.31847</v>
      </c>
    </row>
    <row r="9" spans="1:124" x14ac:dyDescent="0.2">
      <c r="A9" s="62" t="s">
        <v>4</v>
      </c>
      <c r="B9" s="220">
        <v>0.44588988197978674</v>
      </c>
      <c r="C9" s="221">
        <v>1.1034470000000001</v>
      </c>
      <c r="D9" s="220" t="s">
        <v>16</v>
      </c>
      <c r="E9" s="221" t="s">
        <v>16</v>
      </c>
      <c r="F9" s="222" t="s">
        <v>16</v>
      </c>
      <c r="G9" s="223" t="s">
        <v>16</v>
      </c>
      <c r="H9" s="220">
        <v>1</v>
      </c>
      <c r="I9" s="221">
        <v>1</v>
      </c>
      <c r="J9" s="220">
        <v>1</v>
      </c>
      <c r="K9" s="221">
        <v>1.0413790000000001</v>
      </c>
    </row>
    <row r="10" spans="1:124" x14ac:dyDescent="0.2">
      <c r="A10" s="62" t="s">
        <v>6</v>
      </c>
      <c r="B10" s="220">
        <v>0.595696872680196</v>
      </c>
      <c r="C10" s="221">
        <v>1</v>
      </c>
      <c r="D10" s="220" t="s">
        <v>16</v>
      </c>
      <c r="E10" s="221" t="s">
        <v>16</v>
      </c>
      <c r="F10" s="224" t="s">
        <v>16</v>
      </c>
      <c r="G10" s="224" t="s">
        <v>16</v>
      </c>
      <c r="H10" s="220">
        <v>1</v>
      </c>
      <c r="I10" s="221">
        <v>1</v>
      </c>
      <c r="J10" s="220">
        <v>1</v>
      </c>
      <c r="K10" s="221">
        <v>1</v>
      </c>
    </row>
    <row r="11" spans="1:124" x14ac:dyDescent="0.2">
      <c r="A11" s="62" t="s">
        <v>5</v>
      </c>
      <c r="B11" s="220">
        <v>0.83786358369504943</v>
      </c>
      <c r="C11" s="221">
        <v>1.724135</v>
      </c>
      <c r="D11" s="220">
        <v>0.83477182421173024</v>
      </c>
      <c r="E11" s="221">
        <v>4</v>
      </c>
      <c r="F11" s="222">
        <v>0.83477182421173024</v>
      </c>
      <c r="G11" s="223">
        <v>2</v>
      </c>
      <c r="H11" s="220">
        <v>0.15595289733831211</v>
      </c>
      <c r="I11" s="221">
        <v>1</v>
      </c>
      <c r="J11" s="220">
        <v>0.99072472155004232</v>
      </c>
      <c r="K11" s="221">
        <v>1.366665</v>
      </c>
    </row>
    <row r="12" spans="1:124" x14ac:dyDescent="0.2">
      <c r="A12" s="62" t="s">
        <v>7</v>
      </c>
      <c r="B12" s="220">
        <v>8.8797809409574879E-2</v>
      </c>
      <c r="C12" s="221">
        <v>1</v>
      </c>
      <c r="D12" s="220" t="s">
        <v>16</v>
      </c>
      <c r="E12" s="221" t="s">
        <v>16</v>
      </c>
      <c r="F12" s="222">
        <v>0.65573770417679733</v>
      </c>
      <c r="G12" s="223">
        <v>1</v>
      </c>
      <c r="H12" s="220" t="s">
        <v>16</v>
      </c>
      <c r="I12" s="221" t="s">
        <v>16</v>
      </c>
      <c r="J12" s="220">
        <v>0.74453551358637227</v>
      </c>
      <c r="K12" s="221">
        <v>1</v>
      </c>
    </row>
    <row r="13" spans="1:124" x14ac:dyDescent="0.2">
      <c r="A13" s="62" t="s">
        <v>8</v>
      </c>
      <c r="B13" s="220">
        <v>0.29548167716994056</v>
      </c>
      <c r="C13" s="221">
        <v>1.1874990000000001</v>
      </c>
      <c r="D13" s="220" t="s">
        <v>109</v>
      </c>
      <c r="E13" s="221">
        <v>1</v>
      </c>
      <c r="F13" s="224" t="s">
        <v>16</v>
      </c>
      <c r="G13" s="224" t="s">
        <v>16</v>
      </c>
      <c r="H13" s="220">
        <v>9.3032170956139609E-2</v>
      </c>
      <c r="I13" s="221">
        <v>1</v>
      </c>
      <c r="J13" s="220">
        <v>0.3885138481260802</v>
      </c>
      <c r="K13" s="221">
        <v>1.136363</v>
      </c>
    </row>
    <row r="14" spans="1:124" s="66" customFormat="1" ht="3.75" customHeight="1" x14ac:dyDescent="0.2">
      <c r="A14" s="136"/>
      <c r="B14" s="225"/>
      <c r="C14" s="225"/>
      <c r="D14" s="225"/>
      <c r="E14" s="225"/>
      <c r="F14" s="225"/>
      <c r="G14" s="225"/>
      <c r="H14" s="225"/>
      <c r="I14" s="225"/>
      <c r="J14" s="225"/>
      <c r="K14" s="22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5"/>
      <c r="BK14" s="65"/>
      <c r="BL14" s="65"/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5"/>
      <c r="CA14" s="65"/>
      <c r="CB14" s="65"/>
      <c r="CC14" s="65"/>
      <c r="CD14" s="65"/>
      <c r="CE14" s="65"/>
      <c r="CF14" s="65"/>
      <c r="CG14" s="65"/>
      <c r="CH14" s="65"/>
      <c r="CI14" s="65"/>
      <c r="CJ14" s="65"/>
      <c r="CK14" s="65"/>
      <c r="CL14" s="65"/>
      <c r="CM14" s="65"/>
      <c r="CN14" s="65"/>
      <c r="CO14" s="65"/>
      <c r="CP14" s="65"/>
      <c r="CQ14" s="65"/>
      <c r="CR14" s="65"/>
      <c r="CS14" s="65"/>
      <c r="CT14" s="65"/>
      <c r="CU14" s="65"/>
      <c r="CV14" s="65"/>
      <c r="CW14" s="65"/>
      <c r="CX14" s="65"/>
      <c r="CY14" s="65"/>
      <c r="CZ14" s="65"/>
      <c r="DA14" s="65"/>
      <c r="DB14" s="65"/>
      <c r="DC14" s="65"/>
      <c r="DD14" s="65"/>
      <c r="DE14" s="65"/>
      <c r="DF14" s="65"/>
      <c r="DG14" s="65"/>
      <c r="DH14" s="65"/>
      <c r="DI14" s="65"/>
      <c r="DJ14" s="65"/>
      <c r="DK14" s="65"/>
      <c r="DL14" s="65"/>
      <c r="DM14" s="65"/>
      <c r="DN14" s="65"/>
      <c r="DP14" s="65"/>
      <c r="DR14" s="65"/>
      <c r="DT14" s="65"/>
    </row>
    <row r="15" spans="1:124" x14ac:dyDescent="0.2">
      <c r="A15" s="64" t="s">
        <v>43</v>
      </c>
      <c r="B15" s="226">
        <v>0.36633353448058997</v>
      </c>
      <c r="C15" s="227">
        <v>1.3923289999999999</v>
      </c>
      <c r="D15" s="226">
        <v>0.3130133295299149</v>
      </c>
      <c r="E15" s="227">
        <v>1.428571</v>
      </c>
      <c r="F15" s="228">
        <v>0.40398035314348008</v>
      </c>
      <c r="G15" s="229">
        <v>1.07317</v>
      </c>
      <c r="H15" s="226">
        <v>0.16666846907303098</v>
      </c>
      <c r="I15" s="227">
        <v>1</v>
      </c>
      <c r="J15" s="226">
        <v>0.53333333333333333</v>
      </c>
      <c r="K15" s="227">
        <v>1.1928179999999999</v>
      </c>
    </row>
  </sheetData>
  <mergeCells count="7">
    <mergeCell ref="J5:K5"/>
    <mergeCell ref="B3:I3"/>
    <mergeCell ref="A5:A6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5"/>
  <dimension ref="A1:AU138"/>
  <sheetViews>
    <sheetView showGridLines="0" zoomScaleNormal="100" workbookViewId="0">
      <selection activeCell="A14" sqref="A14"/>
    </sheetView>
  </sheetViews>
  <sheetFormatPr defaultRowHeight="15" x14ac:dyDescent="0.25"/>
  <cols>
    <col min="1" max="1" width="40.7109375" style="81" customWidth="1"/>
    <col min="2" max="7" width="10.7109375" style="80" customWidth="1"/>
    <col min="8" max="8" width="11.7109375" style="80" customWidth="1"/>
    <col min="9" max="47" width="12.7109375" style="80" customWidth="1"/>
    <col min="48" max="51" width="12.7109375" style="81" customWidth="1"/>
    <col min="52" max="16384" width="9.140625" style="81"/>
  </cols>
  <sheetData>
    <row r="1" spans="1:47" s="67" customFormat="1" ht="15" customHeight="1" x14ac:dyDescent="0.25">
      <c r="A1" s="1" t="s">
        <v>44</v>
      </c>
    </row>
    <row r="2" spans="1:47" s="70" customFormat="1" ht="15" customHeight="1" x14ac:dyDescent="0.2">
      <c r="A2" s="68"/>
      <c r="B2" s="69"/>
      <c r="C2" s="69"/>
      <c r="D2" s="69"/>
      <c r="E2" s="69"/>
    </row>
    <row r="3" spans="1:47" s="70" customFormat="1" ht="15" customHeight="1" x14ac:dyDescent="0.2">
      <c r="A3" s="71"/>
      <c r="B3" s="188" t="s">
        <v>1</v>
      </c>
      <c r="C3" s="188"/>
      <c r="D3" s="188"/>
      <c r="E3" s="188"/>
      <c r="F3" s="188"/>
      <c r="G3" s="188"/>
      <c r="H3" s="72"/>
    </row>
    <row r="4" spans="1:47" s="70" customFormat="1" ht="6" customHeight="1" x14ac:dyDescent="0.2">
      <c r="A4" s="71"/>
      <c r="B4" s="73"/>
      <c r="C4" s="73"/>
      <c r="D4" s="73"/>
      <c r="E4" s="73"/>
      <c r="F4" s="73"/>
      <c r="G4" s="73"/>
      <c r="H4" s="72"/>
    </row>
    <row r="5" spans="1:47" s="6" customFormat="1" ht="36" customHeight="1" thickBot="1" x14ac:dyDescent="0.25">
      <c r="A5" s="97" t="s">
        <v>45</v>
      </c>
      <c r="B5" s="98" t="s">
        <v>34</v>
      </c>
      <c r="C5" s="98" t="s">
        <v>4</v>
      </c>
      <c r="D5" s="98" t="s">
        <v>6</v>
      </c>
      <c r="E5" s="98" t="s">
        <v>5</v>
      </c>
      <c r="F5" s="98" t="s">
        <v>7</v>
      </c>
      <c r="G5" s="98" t="s">
        <v>8</v>
      </c>
      <c r="H5" s="98" t="s">
        <v>46</v>
      </c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 t="s">
        <v>47</v>
      </c>
      <c r="AU5" s="75"/>
    </row>
    <row r="6" spans="1:47" s="78" customFormat="1" ht="3.75" customHeight="1" thickTop="1" x14ac:dyDescent="0.2">
      <c r="A6" s="76"/>
      <c r="B6" s="76"/>
      <c r="C6" s="76"/>
      <c r="D6" s="76"/>
      <c r="E6" s="76"/>
      <c r="F6" s="76"/>
      <c r="G6" s="76"/>
      <c r="H6" s="76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</row>
    <row r="7" spans="1:47" ht="19.5" customHeight="1" x14ac:dyDescent="0.3">
      <c r="A7" s="100" t="s">
        <v>22</v>
      </c>
      <c r="B7" s="79"/>
      <c r="C7" s="79"/>
      <c r="D7" s="79"/>
      <c r="E7" s="79"/>
      <c r="F7" s="79"/>
      <c r="G7" s="79"/>
      <c r="H7" s="79"/>
    </row>
    <row r="8" spans="1:47" ht="3.75" customHeight="1" x14ac:dyDescent="0.25">
      <c r="A8" s="82"/>
      <c r="B8" s="82"/>
      <c r="C8" s="82"/>
      <c r="D8" s="82"/>
      <c r="E8" s="82"/>
      <c r="F8" s="82"/>
      <c r="G8" s="82"/>
      <c r="H8" s="82"/>
    </row>
    <row r="9" spans="1:47" ht="15" customHeight="1" x14ac:dyDescent="0.25">
      <c r="A9" s="62" t="s">
        <v>48</v>
      </c>
      <c r="B9" s="83" t="s">
        <v>16</v>
      </c>
      <c r="C9" s="83">
        <v>0.72453615069389343</v>
      </c>
      <c r="D9" s="83">
        <v>0.48533523082733154</v>
      </c>
      <c r="E9" s="83">
        <v>11.699999809265137</v>
      </c>
      <c r="F9" s="83">
        <v>0.56333547830581665</v>
      </c>
      <c r="G9" s="83">
        <v>0.32066792249679565</v>
      </c>
      <c r="H9" s="84">
        <v>13.793874591588974</v>
      </c>
    </row>
    <row r="10" spans="1:47" s="85" customFormat="1" ht="15" customHeight="1" x14ac:dyDescent="0.25">
      <c r="A10" s="62" t="s">
        <v>49</v>
      </c>
      <c r="B10" s="83">
        <v>2.319100022315979</v>
      </c>
      <c r="C10" s="83" t="s">
        <v>16</v>
      </c>
      <c r="D10" s="83" t="s">
        <v>16</v>
      </c>
      <c r="E10" s="83">
        <v>11.699999809265137</v>
      </c>
      <c r="F10" s="83" t="s">
        <v>16</v>
      </c>
      <c r="G10" s="83" t="s">
        <v>16</v>
      </c>
      <c r="H10" s="84">
        <v>14.019099831581116</v>
      </c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</row>
    <row r="11" spans="1:47" s="85" customFormat="1" ht="15" customHeight="1" x14ac:dyDescent="0.25">
      <c r="A11" s="62" t="s">
        <v>50</v>
      </c>
      <c r="B11" s="83" t="s">
        <v>16</v>
      </c>
      <c r="C11" s="83" t="s">
        <v>51</v>
      </c>
      <c r="D11" s="83" t="s">
        <v>16</v>
      </c>
      <c r="E11" s="83" t="s">
        <v>16</v>
      </c>
      <c r="F11" s="83" t="s">
        <v>16</v>
      </c>
      <c r="G11" s="83" t="s">
        <v>16</v>
      </c>
      <c r="H11" s="84" t="s">
        <v>51</v>
      </c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</row>
    <row r="12" spans="1:47" s="85" customFormat="1" ht="15" customHeight="1" x14ac:dyDescent="0.25">
      <c r="A12" s="62" t="s">
        <v>52</v>
      </c>
      <c r="B12" s="83">
        <v>2.319100022315979</v>
      </c>
      <c r="C12" s="83">
        <v>0.11149999778717756</v>
      </c>
      <c r="D12" s="83" t="s">
        <v>16</v>
      </c>
      <c r="E12" s="83">
        <v>11.699999809265137</v>
      </c>
      <c r="F12" s="83" t="s">
        <v>16</v>
      </c>
      <c r="G12" s="83">
        <v>5.3599999751895666E-2</v>
      </c>
      <c r="H12" s="84">
        <v>14.184199829120189</v>
      </c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</row>
    <row r="13" spans="1:47" s="87" customFormat="1" ht="15" customHeight="1" x14ac:dyDescent="0.25">
      <c r="A13" s="62" t="s">
        <v>53</v>
      </c>
      <c r="B13" s="83">
        <v>2.319100022315979</v>
      </c>
      <c r="C13" s="83" t="s">
        <v>16</v>
      </c>
      <c r="D13" s="83" t="s">
        <v>16</v>
      </c>
      <c r="E13" s="83">
        <v>11.699999809265137</v>
      </c>
      <c r="F13" s="83" t="s">
        <v>16</v>
      </c>
      <c r="G13" s="83" t="s">
        <v>16</v>
      </c>
      <c r="H13" s="84">
        <v>14.019099831581116</v>
      </c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</row>
    <row r="14" spans="1:47" s="88" customFormat="1" ht="15" customHeight="1" x14ac:dyDescent="0.25">
      <c r="A14" s="62" t="s">
        <v>54</v>
      </c>
      <c r="B14" s="83" t="s">
        <v>16</v>
      </c>
      <c r="C14" s="83" t="s">
        <v>16</v>
      </c>
      <c r="D14" s="83" t="s">
        <v>16</v>
      </c>
      <c r="E14" s="83">
        <v>11.699999809265137</v>
      </c>
      <c r="F14" s="83" t="s">
        <v>16</v>
      </c>
      <c r="G14" s="83" t="s">
        <v>16</v>
      </c>
      <c r="H14" s="84">
        <v>11.699999809265137</v>
      </c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</row>
    <row r="15" spans="1:47" ht="15" customHeight="1" x14ac:dyDescent="0.25">
      <c r="A15" s="62" t="s">
        <v>55</v>
      </c>
      <c r="B15" s="83">
        <v>2.319100022315979</v>
      </c>
      <c r="C15" s="83" t="s">
        <v>16</v>
      </c>
      <c r="D15" s="83" t="s">
        <v>16</v>
      </c>
      <c r="E15" s="83" t="s">
        <v>16</v>
      </c>
      <c r="F15" s="83" t="s">
        <v>16</v>
      </c>
      <c r="G15" s="83" t="s">
        <v>16</v>
      </c>
      <c r="H15" s="84">
        <v>2.319100022315979</v>
      </c>
    </row>
    <row r="16" spans="1:47" ht="15" customHeight="1" x14ac:dyDescent="0.25">
      <c r="A16" s="62" t="s">
        <v>56</v>
      </c>
      <c r="B16" s="83">
        <v>7.2800282388925552E-2</v>
      </c>
      <c r="C16" s="83" t="s">
        <v>16</v>
      </c>
      <c r="D16" s="83" t="s">
        <v>16</v>
      </c>
      <c r="E16" s="83">
        <v>11.74333330988884</v>
      </c>
      <c r="F16" s="83" t="s">
        <v>16</v>
      </c>
      <c r="G16" s="83" t="s">
        <v>16</v>
      </c>
      <c r="H16" s="84">
        <v>11.816133592277765</v>
      </c>
    </row>
    <row r="17" spans="1:47" ht="15" customHeight="1" x14ac:dyDescent="0.25">
      <c r="A17" s="62" t="s">
        <v>57</v>
      </c>
      <c r="B17" s="83" t="s">
        <v>16</v>
      </c>
      <c r="C17" s="83" t="s">
        <v>16</v>
      </c>
      <c r="D17" s="83" t="s">
        <v>16</v>
      </c>
      <c r="E17" s="83">
        <v>11.699999809265137</v>
      </c>
      <c r="F17" s="83" t="s">
        <v>16</v>
      </c>
      <c r="G17" s="83" t="s">
        <v>16</v>
      </c>
      <c r="H17" s="84">
        <v>11.699999809265137</v>
      </c>
    </row>
    <row r="18" spans="1:47" ht="15" customHeight="1" x14ac:dyDescent="0.25">
      <c r="A18" s="62" t="s">
        <v>58</v>
      </c>
      <c r="B18" s="83" t="s">
        <v>16</v>
      </c>
      <c r="C18" s="83" t="s">
        <v>16</v>
      </c>
      <c r="D18" s="83" t="s">
        <v>16</v>
      </c>
      <c r="E18" s="83">
        <v>11.699999809265137</v>
      </c>
      <c r="F18" s="83" t="s">
        <v>16</v>
      </c>
      <c r="G18" s="83" t="s">
        <v>16</v>
      </c>
      <c r="H18" s="84">
        <v>11.699999809265137</v>
      </c>
    </row>
    <row r="19" spans="1:47" ht="15" customHeight="1" x14ac:dyDescent="0.25">
      <c r="A19" s="62" t="s">
        <v>59</v>
      </c>
      <c r="B19" s="83">
        <v>2.4855006784200668</v>
      </c>
      <c r="C19" s="83" t="s">
        <v>16</v>
      </c>
      <c r="D19" s="83" t="s">
        <v>16</v>
      </c>
      <c r="E19" s="83" t="s">
        <v>16</v>
      </c>
      <c r="F19" s="83" t="s">
        <v>16</v>
      </c>
      <c r="G19" s="83" t="s">
        <v>16</v>
      </c>
      <c r="H19" s="84">
        <v>2.4855006784200668</v>
      </c>
    </row>
    <row r="20" spans="1:47" ht="15" customHeight="1" x14ac:dyDescent="0.25">
      <c r="A20" s="62" t="s">
        <v>60</v>
      </c>
      <c r="B20" s="83">
        <v>0.16640065610408783</v>
      </c>
      <c r="C20" s="83" t="s">
        <v>16</v>
      </c>
      <c r="D20" s="83" t="s">
        <v>16</v>
      </c>
      <c r="E20" s="83" t="s">
        <v>16</v>
      </c>
      <c r="F20" s="83" t="s">
        <v>16</v>
      </c>
      <c r="G20" s="83" t="s">
        <v>16</v>
      </c>
      <c r="H20" s="84">
        <v>0.16640065610408783</v>
      </c>
    </row>
    <row r="21" spans="1:47" ht="3.75" customHeight="1" x14ac:dyDescent="0.25">
      <c r="A21" s="89"/>
      <c r="B21" s="90"/>
      <c r="C21" s="90"/>
      <c r="D21" s="90"/>
      <c r="E21" s="90"/>
      <c r="F21" s="90"/>
      <c r="G21" s="90"/>
      <c r="H21" s="91"/>
    </row>
    <row r="22" spans="1:47" x14ac:dyDescent="0.25">
      <c r="A22" s="64" t="s">
        <v>61</v>
      </c>
      <c r="B22" s="99">
        <v>12.001101706176996</v>
      </c>
      <c r="C22" s="99">
        <v>0.84993614815175533</v>
      </c>
      <c r="D22" s="99">
        <v>0.48533523082733154</v>
      </c>
      <c r="E22" s="99">
        <v>93.643331974744797</v>
      </c>
      <c r="F22" s="99">
        <v>0.56333547830581665</v>
      </c>
      <c r="G22" s="99">
        <v>0.37426792224869132</v>
      </c>
      <c r="H22" s="99">
        <v>107.91730846045539</v>
      </c>
    </row>
    <row r="23" spans="1:47" ht="9" customHeight="1" x14ac:dyDescent="0.25">
      <c r="A23" s="92"/>
      <c r="B23" s="93"/>
      <c r="C23" s="93"/>
      <c r="D23" s="93"/>
      <c r="E23" s="93"/>
      <c r="F23" s="93"/>
      <c r="G23" s="93"/>
      <c r="H23" s="93"/>
    </row>
    <row r="24" spans="1:47" ht="19.5" customHeight="1" x14ac:dyDescent="0.3">
      <c r="A24" s="100" t="s">
        <v>23</v>
      </c>
      <c r="B24" s="94"/>
      <c r="C24" s="94"/>
      <c r="D24" s="94"/>
      <c r="E24" s="94"/>
      <c r="F24" s="94"/>
      <c r="G24" s="94"/>
      <c r="H24" s="94"/>
    </row>
    <row r="25" spans="1:47" ht="3.75" customHeight="1" x14ac:dyDescent="0.25">
      <c r="A25" s="82"/>
      <c r="B25" s="95"/>
      <c r="C25" s="95"/>
      <c r="D25" s="95"/>
      <c r="E25" s="95"/>
      <c r="F25" s="95"/>
      <c r="G25" s="95"/>
      <c r="H25" s="95"/>
    </row>
    <row r="26" spans="1:47" ht="15" customHeight="1" x14ac:dyDescent="0.25">
      <c r="A26" s="62" t="s">
        <v>62</v>
      </c>
      <c r="B26" s="83">
        <v>2.3854000195860863</v>
      </c>
      <c r="C26" s="83" t="s">
        <v>16</v>
      </c>
      <c r="D26" s="83" t="s">
        <v>16</v>
      </c>
      <c r="E26" s="83" t="s">
        <v>16</v>
      </c>
      <c r="F26" s="83" t="s">
        <v>16</v>
      </c>
      <c r="G26" s="83" t="s">
        <v>51</v>
      </c>
      <c r="H26" s="84">
        <v>2.3856000195810338</v>
      </c>
    </row>
    <row r="27" spans="1:47" s="85" customFormat="1" ht="15" customHeight="1" x14ac:dyDescent="0.25">
      <c r="A27" s="62" t="s">
        <v>63</v>
      </c>
      <c r="B27" s="83" t="s">
        <v>16</v>
      </c>
      <c r="C27" s="83" t="s">
        <v>16</v>
      </c>
      <c r="D27" s="83" t="s">
        <v>16</v>
      </c>
      <c r="E27" s="83">
        <v>11.699999809265137</v>
      </c>
      <c r="F27" s="83" t="s">
        <v>16</v>
      </c>
      <c r="G27" s="83" t="s">
        <v>16</v>
      </c>
      <c r="H27" s="84">
        <v>11.699999809265137</v>
      </c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</row>
    <row r="28" spans="1:47" s="85" customFormat="1" ht="15" customHeight="1" x14ac:dyDescent="0.25">
      <c r="A28" s="62" t="s">
        <v>64</v>
      </c>
      <c r="B28" s="83" t="s">
        <v>16</v>
      </c>
      <c r="C28" s="83" t="s">
        <v>16</v>
      </c>
      <c r="D28" s="83" t="s">
        <v>16</v>
      </c>
      <c r="E28" s="83">
        <v>11.699999809265137</v>
      </c>
      <c r="F28" s="83" t="s">
        <v>16</v>
      </c>
      <c r="G28" s="83" t="s">
        <v>16</v>
      </c>
      <c r="H28" s="84">
        <v>11.699999809265137</v>
      </c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</row>
    <row r="29" spans="1:47" s="85" customFormat="1" ht="15" customHeight="1" x14ac:dyDescent="0.25">
      <c r="A29" s="62" t="s">
        <v>65</v>
      </c>
      <c r="B29" s="83" t="s">
        <v>16</v>
      </c>
      <c r="C29" s="83" t="s">
        <v>16</v>
      </c>
      <c r="D29" s="83" t="s">
        <v>16</v>
      </c>
      <c r="E29" s="83">
        <v>11.699999809265137</v>
      </c>
      <c r="F29" s="83" t="s">
        <v>16</v>
      </c>
      <c r="G29" s="83" t="s">
        <v>16</v>
      </c>
      <c r="H29" s="84">
        <v>11.699999809265137</v>
      </c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</row>
    <row r="30" spans="1:47" s="87" customFormat="1" ht="15" customHeight="1" x14ac:dyDescent="0.25">
      <c r="A30" s="62" t="s">
        <v>66</v>
      </c>
      <c r="B30" s="83" t="s">
        <v>16</v>
      </c>
      <c r="C30" s="83" t="s">
        <v>16</v>
      </c>
      <c r="D30" s="83" t="s">
        <v>16</v>
      </c>
      <c r="E30" s="83">
        <v>11.699999809265137</v>
      </c>
      <c r="F30" s="83" t="s">
        <v>16</v>
      </c>
      <c r="G30" s="83" t="s">
        <v>16</v>
      </c>
      <c r="H30" s="84">
        <v>11.699999809265137</v>
      </c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</row>
    <row r="31" spans="1:47" s="88" customFormat="1" ht="3.75" customHeight="1" x14ac:dyDescent="0.25">
      <c r="A31" s="89"/>
      <c r="B31" s="90"/>
      <c r="C31" s="90"/>
      <c r="D31" s="90"/>
      <c r="E31" s="90"/>
      <c r="F31" s="90"/>
      <c r="G31" s="90"/>
      <c r="H31" s="91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</row>
    <row r="32" spans="1:47" x14ac:dyDescent="0.25">
      <c r="A32" s="64" t="s">
        <v>67</v>
      </c>
      <c r="B32" s="99">
        <v>2.3854000195860863</v>
      </c>
      <c r="C32" s="99" t="s">
        <v>16</v>
      </c>
      <c r="D32" s="99" t="s">
        <v>16</v>
      </c>
      <c r="E32" s="99">
        <v>46.799999237060547</v>
      </c>
      <c r="F32" s="99" t="s">
        <v>16</v>
      </c>
      <c r="G32" s="99" t="s">
        <v>51</v>
      </c>
      <c r="H32" s="99">
        <v>49.185599256641581</v>
      </c>
    </row>
    <row r="33" spans="9:47" ht="9" customHeight="1" x14ac:dyDescent="0.25"/>
    <row r="34" spans="9:47" ht="19.5" customHeight="1" x14ac:dyDescent="0.25"/>
    <row r="35" spans="9:47" ht="3.75" customHeight="1" x14ac:dyDescent="0.25"/>
    <row r="36" spans="9:47" ht="15" customHeight="1" x14ac:dyDescent="0.25"/>
    <row r="37" spans="9:47" s="85" customFormat="1" ht="15" customHeight="1" x14ac:dyDescent="0.25"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</row>
    <row r="38" spans="9:47" s="85" customFormat="1" ht="15" customHeight="1" x14ac:dyDescent="0.25"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80"/>
      <c r="AS38" s="80"/>
      <c r="AT38" s="80"/>
      <c r="AU38" s="80"/>
    </row>
    <row r="39" spans="9:47" s="85" customFormat="1" ht="3.75" customHeight="1" x14ac:dyDescent="0.25"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80"/>
      <c r="AS39" s="80"/>
      <c r="AT39" s="80"/>
      <c r="AU39" s="80"/>
    </row>
    <row r="40" spans="9:47" s="87" customFormat="1" ht="15" customHeight="1" x14ac:dyDescent="0.25"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</row>
    <row r="41" spans="9:47" s="80" customFormat="1" x14ac:dyDescent="0.25"/>
    <row r="42" spans="9:47" s="80" customFormat="1" x14ac:dyDescent="0.25"/>
    <row r="43" spans="9:47" s="80" customFormat="1" x14ac:dyDescent="0.25"/>
    <row r="44" spans="9:47" s="80" customFormat="1" x14ac:dyDescent="0.25"/>
    <row r="45" spans="9:47" s="80" customFormat="1" x14ac:dyDescent="0.25"/>
    <row r="46" spans="9:47" s="80" customFormat="1" x14ac:dyDescent="0.25"/>
    <row r="47" spans="9:47" s="80" customFormat="1" x14ac:dyDescent="0.25"/>
    <row r="48" spans="9:47" s="80" customFormat="1" x14ac:dyDescent="0.25"/>
    <row r="49" s="80" customFormat="1" x14ac:dyDescent="0.25"/>
    <row r="50" s="80" customFormat="1" x14ac:dyDescent="0.25"/>
    <row r="51" s="80" customFormat="1" x14ac:dyDescent="0.25"/>
    <row r="52" s="80" customFormat="1" x14ac:dyDescent="0.25"/>
    <row r="53" s="80" customFormat="1" x14ac:dyDescent="0.25"/>
    <row r="54" s="80" customFormat="1" x14ac:dyDescent="0.25"/>
    <row r="55" s="80" customFormat="1" x14ac:dyDescent="0.25"/>
    <row r="56" s="80" customFormat="1" x14ac:dyDescent="0.25"/>
    <row r="57" s="80" customFormat="1" x14ac:dyDescent="0.25"/>
    <row r="58" s="80" customFormat="1" x14ac:dyDescent="0.25"/>
    <row r="59" s="80" customFormat="1" x14ac:dyDescent="0.25"/>
    <row r="60" s="80" customFormat="1" x14ac:dyDescent="0.25"/>
    <row r="61" s="80" customFormat="1" x14ac:dyDescent="0.25"/>
    <row r="62" s="80" customFormat="1" x14ac:dyDescent="0.25"/>
    <row r="63" s="80" customFormat="1" x14ac:dyDescent="0.25"/>
    <row r="64" s="80" customFormat="1" x14ac:dyDescent="0.25"/>
    <row r="65" s="80" customFormat="1" x14ac:dyDescent="0.25"/>
    <row r="66" s="80" customFormat="1" x14ac:dyDescent="0.25"/>
    <row r="67" s="80" customFormat="1" x14ac:dyDescent="0.25"/>
    <row r="68" s="80" customFormat="1" x14ac:dyDescent="0.25"/>
    <row r="69" s="80" customFormat="1" x14ac:dyDescent="0.25"/>
    <row r="70" s="80" customFormat="1" x14ac:dyDescent="0.25"/>
    <row r="71" s="80" customFormat="1" x14ac:dyDescent="0.25"/>
    <row r="72" s="80" customFormat="1" x14ac:dyDescent="0.25"/>
    <row r="73" s="80" customFormat="1" x14ac:dyDescent="0.25"/>
    <row r="74" s="80" customFormat="1" x14ac:dyDescent="0.25"/>
    <row r="75" s="80" customFormat="1" x14ac:dyDescent="0.25"/>
    <row r="76" s="80" customFormat="1" x14ac:dyDescent="0.25"/>
    <row r="77" s="80" customFormat="1" x14ac:dyDescent="0.25"/>
    <row r="78" s="80" customFormat="1" x14ac:dyDescent="0.25"/>
    <row r="79" s="80" customFormat="1" x14ac:dyDescent="0.25"/>
    <row r="80" s="80" customFormat="1" x14ac:dyDescent="0.25"/>
    <row r="81" s="80" customFormat="1" x14ac:dyDescent="0.25"/>
    <row r="82" s="80" customFormat="1" x14ac:dyDescent="0.25"/>
    <row r="83" s="80" customFormat="1" x14ac:dyDescent="0.25"/>
    <row r="84" s="80" customFormat="1" x14ac:dyDescent="0.25"/>
    <row r="85" s="80" customFormat="1" x14ac:dyDescent="0.25"/>
    <row r="86" s="80" customFormat="1" x14ac:dyDescent="0.25"/>
    <row r="87" s="80" customFormat="1" x14ac:dyDescent="0.25"/>
    <row r="88" s="80" customFormat="1" x14ac:dyDescent="0.25"/>
    <row r="89" s="80" customFormat="1" x14ac:dyDescent="0.25"/>
    <row r="90" s="80" customFormat="1" x14ac:dyDescent="0.25"/>
    <row r="91" s="80" customFormat="1" x14ac:dyDescent="0.25"/>
    <row r="92" s="80" customFormat="1" x14ac:dyDescent="0.25"/>
    <row r="93" s="80" customFormat="1" x14ac:dyDescent="0.25"/>
    <row r="94" s="80" customFormat="1" x14ac:dyDescent="0.25"/>
    <row r="95" s="80" customFormat="1" x14ac:dyDescent="0.25"/>
    <row r="96" s="80" customFormat="1" x14ac:dyDescent="0.25"/>
    <row r="97" s="80" customFormat="1" x14ac:dyDescent="0.25"/>
    <row r="98" s="80" customFormat="1" x14ac:dyDescent="0.25"/>
    <row r="99" s="80" customFormat="1" x14ac:dyDescent="0.25"/>
    <row r="100" s="80" customFormat="1" x14ac:dyDescent="0.25"/>
    <row r="101" s="80" customFormat="1" x14ac:dyDescent="0.25"/>
    <row r="102" s="80" customFormat="1" x14ac:dyDescent="0.25"/>
    <row r="103" s="80" customFormat="1" x14ac:dyDescent="0.25"/>
    <row r="104" s="80" customFormat="1" x14ac:dyDescent="0.25"/>
    <row r="105" s="80" customFormat="1" x14ac:dyDescent="0.25"/>
    <row r="106" s="80" customFormat="1" x14ac:dyDescent="0.25"/>
    <row r="107" s="80" customFormat="1" x14ac:dyDescent="0.25"/>
    <row r="108" s="80" customFormat="1" x14ac:dyDescent="0.25"/>
    <row r="109" s="80" customFormat="1" x14ac:dyDescent="0.25"/>
    <row r="110" s="80" customFormat="1" x14ac:dyDescent="0.25"/>
    <row r="111" s="80" customFormat="1" x14ac:dyDescent="0.25"/>
    <row r="112" s="80" customFormat="1" x14ac:dyDescent="0.25"/>
    <row r="113" s="80" customFormat="1" x14ac:dyDescent="0.25"/>
    <row r="114" s="80" customFormat="1" x14ac:dyDescent="0.25"/>
    <row r="115" s="80" customFormat="1" x14ac:dyDescent="0.25"/>
    <row r="116" s="80" customFormat="1" x14ac:dyDescent="0.25"/>
    <row r="117" s="80" customFormat="1" x14ac:dyDescent="0.25"/>
    <row r="118" s="80" customFormat="1" x14ac:dyDescent="0.25"/>
    <row r="119" s="80" customFormat="1" x14ac:dyDescent="0.25"/>
    <row r="120" s="80" customFormat="1" x14ac:dyDescent="0.25"/>
    <row r="121" s="80" customFormat="1" x14ac:dyDescent="0.25"/>
    <row r="122" s="80" customFormat="1" x14ac:dyDescent="0.25"/>
    <row r="123" s="80" customFormat="1" x14ac:dyDescent="0.25"/>
    <row r="124" s="80" customFormat="1" x14ac:dyDescent="0.25"/>
    <row r="125" s="80" customFormat="1" x14ac:dyDescent="0.25"/>
    <row r="126" s="80" customFormat="1" x14ac:dyDescent="0.25"/>
    <row r="127" s="80" customFormat="1" x14ac:dyDescent="0.25"/>
    <row r="128" s="80" customFormat="1" x14ac:dyDescent="0.25"/>
    <row r="129" s="80" customFormat="1" x14ac:dyDescent="0.25"/>
    <row r="130" s="80" customFormat="1" x14ac:dyDescent="0.25"/>
    <row r="131" s="80" customFormat="1" x14ac:dyDescent="0.25"/>
    <row r="132" s="80" customFormat="1" x14ac:dyDescent="0.25"/>
    <row r="133" s="80" customFormat="1" x14ac:dyDescent="0.25"/>
    <row r="134" s="80" customFormat="1" x14ac:dyDescent="0.25"/>
    <row r="135" s="80" customFormat="1" x14ac:dyDescent="0.25"/>
    <row r="136" s="80" customFormat="1" x14ac:dyDescent="0.25"/>
    <row r="137" s="80" customFormat="1" x14ac:dyDescent="0.25"/>
    <row r="138" s="80" customFormat="1" x14ac:dyDescent="0.25"/>
  </sheetData>
  <mergeCells count="1">
    <mergeCell ref="B3:G3"/>
  </mergeCells>
  <pageMargins left="0.7" right="0.7" top="0.75" bottom="0.75" header="0.3" footer="0.3"/>
  <pageSetup paperSize="9" orientation="portrait" r:id="rId1"/>
  <headerFooter alignWithMargins="0">
    <oddFooter>&amp;L&amp;"Arial,Italic"&amp;8&amp;F &amp;A &amp;D&amp;R&amp;"Arial,Italic"&amp;8&amp;P/&amp;N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6"/>
  <dimension ref="A1:AU115"/>
  <sheetViews>
    <sheetView showGridLines="0" zoomScaleNormal="100" workbookViewId="0">
      <selection activeCell="A9" sqref="A9"/>
    </sheetView>
  </sheetViews>
  <sheetFormatPr defaultRowHeight="15" x14ac:dyDescent="0.25"/>
  <cols>
    <col min="1" max="1" width="40.7109375" style="81" customWidth="1"/>
    <col min="2" max="7" width="10.7109375" style="80" customWidth="1"/>
    <col min="8" max="8" width="11.7109375" style="80" customWidth="1"/>
    <col min="9" max="47" width="12.7109375" style="80" customWidth="1"/>
    <col min="48" max="51" width="12.7109375" style="81" customWidth="1"/>
    <col min="52" max="16384" width="9.140625" style="81"/>
  </cols>
  <sheetData>
    <row r="1" spans="1:47" s="67" customFormat="1" ht="15" customHeight="1" x14ac:dyDescent="0.25">
      <c r="A1" s="1" t="s">
        <v>79</v>
      </c>
    </row>
    <row r="2" spans="1:47" s="70" customFormat="1" ht="15" customHeight="1" x14ac:dyDescent="0.2">
      <c r="A2" s="68"/>
      <c r="B2" s="69"/>
      <c r="C2" s="69"/>
      <c r="D2" s="69"/>
      <c r="E2" s="69"/>
    </row>
    <row r="3" spans="1:47" s="70" customFormat="1" ht="15" customHeight="1" x14ac:dyDescent="0.2">
      <c r="A3" s="71"/>
      <c r="B3" s="188" t="s">
        <v>1</v>
      </c>
      <c r="C3" s="188"/>
      <c r="D3" s="188"/>
      <c r="E3" s="188"/>
      <c r="F3" s="188"/>
      <c r="G3" s="188"/>
      <c r="H3" s="72"/>
    </row>
    <row r="4" spans="1:47" s="70" customFormat="1" ht="6" customHeight="1" x14ac:dyDescent="0.2">
      <c r="A4" s="71"/>
      <c r="B4" s="73"/>
      <c r="C4" s="73"/>
      <c r="D4" s="73"/>
      <c r="E4" s="73"/>
      <c r="F4" s="73"/>
      <c r="G4" s="73"/>
      <c r="H4" s="72"/>
    </row>
    <row r="5" spans="1:47" s="6" customFormat="1" ht="36" customHeight="1" thickBot="1" x14ac:dyDescent="0.25">
      <c r="A5" s="97" t="s">
        <v>45</v>
      </c>
      <c r="B5" s="98" t="s">
        <v>34</v>
      </c>
      <c r="C5" s="98" t="s">
        <v>4</v>
      </c>
      <c r="D5" s="98" t="s">
        <v>6</v>
      </c>
      <c r="E5" s="98" t="s">
        <v>5</v>
      </c>
      <c r="F5" s="98" t="s">
        <v>7</v>
      </c>
      <c r="G5" s="98" t="s">
        <v>8</v>
      </c>
      <c r="H5" s="98" t="s">
        <v>46</v>
      </c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 t="s">
        <v>47</v>
      </c>
      <c r="AU5" s="75"/>
    </row>
    <row r="6" spans="1:47" s="78" customFormat="1" ht="3.75" customHeight="1" thickTop="1" x14ac:dyDescent="0.2">
      <c r="A6" s="76"/>
      <c r="B6" s="76"/>
      <c r="C6" s="76"/>
      <c r="D6" s="76"/>
      <c r="E6" s="76"/>
      <c r="F6" s="76"/>
      <c r="G6" s="76"/>
      <c r="H6" s="76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</row>
    <row r="7" spans="1:47" s="80" customFormat="1" ht="19.5" customHeight="1" x14ac:dyDescent="0.3">
      <c r="A7" s="100" t="s">
        <v>24</v>
      </c>
      <c r="B7" s="96"/>
      <c r="C7" s="96"/>
      <c r="D7" s="96"/>
      <c r="E7" s="96"/>
      <c r="F7" s="96"/>
      <c r="G7" s="96"/>
      <c r="H7" s="96"/>
    </row>
    <row r="8" spans="1:47" s="80" customFormat="1" ht="3.75" customHeight="1" x14ac:dyDescent="0.25">
      <c r="A8" s="76"/>
      <c r="B8" s="76"/>
      <c r="C8" s="76"/>
      <c r="D8" s="76"/>
      <c r="E8" s="76"/>
      <c r="F8" s="76"/>
      <c r="G8" s="76"/>
      <c r="H8" s="76"/>
    </row>
    <row r="9" spans="1:47" s="80" customFormat="1" ht="15" customHeight="1" x14ac:dyDescent="0.25">
      <c r="A9" s="135" t="s">
        <v>68</v>
      </c>
      <c r="B9" s="83" t="s">
        <v>16</v>
      </c>
      <c r="C9" s="83" t="s">
        <v>16</v>
      </c>
      <c r="D9" s="83" t="s">
        <v>16</v>
      </c>
      <c r="E9" s="83">
        <v>11.699999809265137</v>
      </c>
      <c r="F9" s="83" t="s">
        <v>16</v>
      </c>
      <c r="G9" s="83" t="s">
        <v>16</v>
      </c>
      <c r="H9" s="84">
        <v>11.699999809265137</v>
      </c>
    </row>
    <row r="10" spans="1:47" s="80" customFormat="1" ht="15" customHeight="1" x14ac:dyDescent="0.25">
      <c r="A10" s="135" t="s">
        <v>69</v>
      </c>
      <c r="B10" s="83">
        <v>2.319100022315979</v>
      </c>
      <c r="C10" s="83" t="s">
        <v>16</v>
      </c>
      <c r="D10" s="83" t="s">
        <v>16</v>
      </c>
      <c r="E10" s="83">
        <v>11.699999809265137</v>
      </c>
      <c r="F10" s="83" t="s">
        <v>16</v>
      </c>
      <c r="G10" s="83" t="s">
        <v>16</v>
      </c>
      <c r="H10" s="84">
        <v>14.019099831581116</v>
      </c>
    </row>
    <row r="11" spans="1:47" s="80" customFormat="1" ht="15" customHeight="1" x14ac:dyDescent="0.25">
      <c r="A11" s="135" t="s">
        <v>70</v>
      </c>
      <c r="B11" s="83" t="s">
        <v>16</v>
      </c>
      <c r="C11" s="83" t="s">
        <v>16</v>
      </c>
      <c r="D11" s="83" t="s">
        <v>16</v>
      </c>
      <c r="E11" s="83" t="s">
        <v>16</v>
      </c>
      <c r="F11" s="83">
        <v>4.1600160598754883</v>
      </c>
      <c r="G11" s="83" t="s">
        <v>16</v>
      </c>
      <c r="H11" s="84">
        <v>4.1600160598754883</v>
      </c>
    </row>
    <row r="12" spans="1:47" s="80" customFormat="1" ht="3.75" customHeight="1" x14ac:dyDescent="0.25">
      <c r="A12" s="89"/>
      <c r="B12" s="90"/>
      <c r="C12" s="90"/>
      <c r="D12" s="90"/>
      <c r="E12" s="90"/>
      <c r="F12" s="90"/>
      <c r="G12" s="90"/>
      <c r="H12" s="91"/>
    </row>
    <row r="13" spans="1:47" s="80" customFormat="1" ht="15" customHeight="1" x14ac:dyDescent="0.25">
      <c r="A13" s="64" t="s">
        <v>71</v>
      </c>
      <c r="B13" s="99">
        <v>2.319100022315979</v>
      </c>
      <c r="C13" s="99" t="s">
        <v>16</v>
      </c>
      <c r="D13" s="99" t="s">
        <v>16</v>
      </c>
      <c r="E13" s="99">
        <v>23.399999618530273</v>
      </c>
      <c r="F13" s="99">
        <v>4.1600160598754883</v>
      </c>
      <c r="G13" s="99" t="s">
        <v>16</v>
      </c>
      <c r="H13" s="99">
        <v>29.879115700721741</v>
      </c>
    </row>
    <row r="14" spans="1:47" s="80" customFormat="1" ht="9" customHeight="1" x14ac:dyDescent="0.25"/>
    <row r="15" spans="1:47" s="80" customFormat="1" ht="19.5" customHeight="1" x14ac:dyDescent="0.3">
      <c r="A15" s="100" t="s">
        <v>25</v>
      </c>
      <c r="B15" s="79"/>
      <c r="C15" s="79"/>
      <c r="D15" s="79"/>
      <c r="E15" s="79"/>
      <c r="F15" s="79"/>
      <c r="G15" s="79"/>
      <c r="H15" s="79"/>
    </row>
    <row r="16" spans="1:47" s="80" customFormat="1" ht="3.75" customHeight="1" x14ac:dyDescent="0.25">
      <c r="A16" s="82"/>
      <c r="B16" s="82"/>
      <c r="C16" s="82"/>
      <c r="D16" s="82"/>
      <c r="E16" s="82"/>
      <c r="F16" s="82"/>
      <c r="G16" s="82"/>
      <c r="H16" s="82"/>
    </row>
    <row r="17" spans="1:8" s="80" customFormat="1" ht="15" customHeight="1" x14ac:dyDescent="0.25">
      <c r="A17" s="62" t="s">
        <v>72</v>
      </c>
      <c r="B17" s="243" t="s">
        <v>16</v>
      </c>
      <c r="C17" s="243" t="s">
        <v>16</v>
      </c>
      <c r="D17" s="243" t="s">
        <v>16</v>
      </c>
      <c r="E17" s="243" t="s">
        <v>16</v>
      </c>
      <c r="F17" s="243" t="s">
        <v>16</v>
      </c>
      <c r="G17" s="243" t="s">
        <v>51</v>
      </c>
      <c r="H17" s="244" t="s">
        <v>51</v>
      </c>
    </row>
    <row r="18" spans="1:8" s="80" customFormat="1" ht="15" customHeight="1" x14ac:dyDescent="0.25">
      <c r="A18" s="62" t="s">
        <v>73</v>
      </c>
      <c r="B18" s="243" t="s">
        <v>16</v>
      </c>
      <c r="C18" s="243" t="s">
        <v>51</v>
      </c>
      <c r="D18" s="243" t="s">
        <v>16</v>
      </c>
      <c r="E18" s="243" t="s">
        <v>16</v>
      </c>
      <c r="F18" s="243" t="s">
        <v>16</v>
      </c>
      <c r="G18" s="243" t="s">
        <v>16</v>
      </c>
      <c r="H18" s="244" t="s">
        <v>51</v>
      </c>
    </row>
    <row r="19" spans="1:8" s="80" customFormat="1" ht="15" customHeight="1" x14ac:dyDescent="0.25">
      <c r="A19" s="62" t="s">
        <v>74</v>
      </c>
      <c r="B19" s="243">
        <v>2.319100022315979</v>
      </c>
      <c r="C19" s="243" t="s">
        <v>16</v>
      </c>
      <c r="D19" s="243" t="s">
        <v>16</v>
      </c>
      <c r="E19" s="243" t="s">
        <v>16</v>
      </c>
      <c r="F19" s="243" t="s">
        <v>16</v>
      </c>
      <c r="G19" s="243" t="s">
        <v>51</v>
      </c>
      <c r="H19" s="244">
        <v>2.3193000223109266</v>
      </c>
    </row>
    <row r="20" spans="1:8" s="80" customFormat="1" ht="15" customHeight="1" x14ac:dyDescent="0.25">
      <c r="A20" s="62" t="s">
        <v>75</v>
      </c>
      <c r="B20" s="243">
        <v>0.16640065610408783</v>
      </c>
      <c r="C20" s="243">
        <v>0.29060093313455582</v>
      </c>
      <c r="D20" s="243" t="s">
        <v>16</v>
      </c>
      <c r="E20" s="243" t="s">
        <v>16</v>
      </c>
      <c r="F20" s="243" t="s">
        <v>16</v>
      </c>
      <c r="G20" s="243" t="s">
        <v>16</v>
      </c>
      <c r="H20" s="244">
        <v>0.45700158923864365</v>
      </c>
    </row>
    <row r="21" spans="1:8" s="80" customFormat="1" ht="15" customHeight="1" x14ac:dyDescent="0.25">
      <c r="A21" s="62" t="s">
        <v>76</v>
      </c>
      <c r="B21" s="243">
        <v>6.6299997270107269E-2</v>
      </c>
      <c r="C21" s="243">
        <v>0</v>
      </c>
      <c r="D21" s="243">
        <v>0</v>
      </c>
      <c r="E21" s="243">
        <v>2.1858055293560028</v>
      </c>
      <c r="F21" s="243">
        <v>0</v>
      </c>
      <c r="G21" s="243">
        <v>9.9399998784065247E-2</v>
      </c>
      <c r="H21" s="244">
        <v>2.3515055254101753</v>
      </c>
    </row>
    <row r="22" spans="1:8" s="80" customFormat="1" ht="15" customHeight="1" x14ac:dyDescent="0.25">
      <c r="A22" s="62" t="s">
        <v>77</v>
      </c>
      <c r="B22" s="243">
        <v>7.2800282388925552E-2</v>
      </c>
      <c r="C22" s="243">
        <v>1.4610384553670883</v>
      </c>
      <c r="D22" s="243">
        <v>0.81473523378372192</v>
      </c>
      <c r="E22" s="243" t="s">
        <v>16</v>
      </c>
      <c r="F22" s="243" t="s">
        <v>16</v>
      </c>
      <c r="G22" s="243" t="s">
        <v>16</v>
      </c>
      <c r="H22" s="244">
        <v>2.3485739715397358</v>
      </c>
    </row>
    <row r="23" spans="1:8" s="80" customFormat="1" ht="3.75" customHeight="1" x14ac:dyDescent="0.25">
      <c r="A23" s="89"/>
      <c r="B23" s="245"/>
      <c r="C23" s="245"/>
      <c r="D23" s="245"/>
      <c r="E23" s="245"/>
      <c r="F23" s="245"/>
      <c r="G23" s="245"/>
      <c r="H23" s="246"/>
    </row>
    <row r="24" spans="1:8" s="80" customFormat="1" ht="15" customHeight="1" x14ac:dyDescent="0.25">
      <c r="A24" s="64" t="s">
        <v>78</v>
      </c>
      <c r="B24" s="247">
        <v>2.6246009580790997</v>
      </c>
      <c r="C24" s="247">
        <v>1.7655393881723285</v>
      </c>
      <c r="D24" s="247">
        <v>0.81473523378372192</v>
      </c>
      <c r="E24" s="247">
        <v>2.1858055293560028</v>
      </c>
      <c r="F24" s="247" t="s">
        <v>16</v>
      </c>
      <c r="G24" s="247">
        <v>0.10939999889524188</v>
      </c>
      <c r="H24" s="247">
        <v>7.5000811082863947</v>
      </c>
    </row>
    <row r="25" spans="1:8" s="80" customFormat="1" ht="15" customHeight="1" x14ac:dyDescent="0.25"/>
    <row r="26" spans="1:8" s="80" customFormat="1" ht="15" customHeight="1" x14ac:dyDescent="0.25"/>
    <row r="27" spans="1:8" s="80" customFormat="1" ht="15" customHeight="1" x14ac:dyDescent="0.25"/>
    <row r="28" spans="1:8" s="80" customFormat="1" ht="15" customHeight="1" x14ac:dyDescent="0.25"/>
    <row r="29" spans="1:8" s="80" customFormat="1" ht="15" customHeight="1" x14ac:dyDescent="0.25"/>
    <row r="30" spans="1:8" s="80" customFormat="1" ht="15" customHeight="1" x14ac:dyDescent="0.25"/>
    <row r="31" spans="1:8" s="80" customFormat="1" ht="15" customHeight="1" x14ac:dyDescent="0.25"/>
    <row r="32" spans="1:8" s="80" customFormat="1" ht="15" customHeight="1" x14ac:dyDescent="0.25"/>
    <row r="33" s="80" customFormat="1" ht="15" customHeight="1" x14ac:dyDescent="0.25"/>
    <row r="34" s="80" customFormat="1" ht="15" customHeight="1" x14ac:dyDescent="0.25"/>
    <row r="35" s="80" customFormat="1" ht="15" customHeight="1" x14ac:dyDescent="0.25"/>
    <row r="36" s="80" customFormat="1" ht="15" customHeight="1" x14ac:dyDescent="0.25"/>
    <row r="37" s="80" customFormat="1" x14ac:dyDescent="0.25"/>
    <row r="38" s="80" customFormat="1" x14ac:dyDescent="0.25"/>
    <row r="39" s="80" customFormat="1" x14ac:dyDescent="0.25"/>
    <row r="40" s="80" customFormat="1" x14ac:dyDescent="0.25"/>
    <row r="41" s="80" customFormat="1" x14ac:dyDescent="0.25"/>
    <row r="42" s="80" customFormat="1" x14ac:dyDescent="0.25"/>
    <row r="43" s="80" customFormat="1" x14ac:dyDescent="0.25"/>
    <row r="44" s="80" customFormat="1" x14ac:dyDescent="0.25"/>
    <row r="45" s="80" customFormat="1" x14ac:dyDescent="0.25"/>
    <row r="46" s="80" customFormat="1" x14ac:dyDescent="0.25"/>
    <row r="47" s="80" customFormat="1" x14ac:dyDescent="0.25"/>
    <row r="48" s="80" customFormat="1" x14ac:dyDescent="0.25"/>
    <row r="49" s="80" customFormat="1" x14ac:dyDescent="0.25"/>
    <row r="50" s="80" customFormat="1" x14ac:dyDescent="0.25"/>
    <row r="51" s="80" customFormat="1" x14ac:dyDescent="0.25"/>
    <row r="52" s="80" customFormat="1" x14ac:dyDescent="0.25"/>
    <row r="53" s="80" customFormat="1" x14ac:dyDescent="0.25"/>
    <row r="54" s="80" customFormat="1" x14ac:dyDescent="0.25"/>
    <row r="55" s="80" customFormat="1" x14ac:dyDescent="0.25"/>
    <row r="56" s="80" customFormat="1" x14ac:dyDescent="0.25"/>
    <row r="57" s="80" customFormat="1" x14ac:dyDescent="0.25"/>
    <row r="58" s="80" customFormat="1" x14ac:dyDescent="0.25"/>
    <row r="59" s="80" customFormat="1" x14ac:dyDescent="0.25"/>
    <row r="60" s="80" customFormat="1" x14ac:dyDescent="0.25"/>
    <row r="61" s="80" customFormat="1" x14ac:dyDescent="0.25"/>
    <row r="62" s="80" customFormat="1" x14ac:dyDescent="0.25"/>
    <row r="63" s="80" customFormat="1" x14ac:dyDescent="0.25"/>
    <row r="64" s="80" customFormat="1" x14ac:dyDescent="0.25"/>
    <row r="65" s="80" customFormat="1" x14ac:dyDescent="0.25"/>
    <row r="66" s="80" customFormat="1" x14ac:dyDescent="0.25"/>
    <row r="67" s="80" customFormat="1" x14ac:dyDescent="0.25"/>
    <row r="68" s="80" customFormat="1" x14ac:dyDescent="0.25"/>
    <row r="69" s="80" customFormat="1" x14ac:dyDescent="0.25"/>
    <row r="70" s="80" customFormat="1" x14ac:dyDescent="0.25"/>
    <row r="71" s="80" customFormat="1" x14ac:dyDescent="0.25"/>
    <row r="72" s="80" customFormat="1" x14ac:dyDescent="0.25"/>
    <row r="73" s="80" customFormat="1" x14ac:dyDescent="0.25"/>
    <row r="74" s="80" customFormat="1" x14ac:dyDescent="0.25"/>
    <row r="75" s="80" customFormat="1" x14ac:dyDescent="0.25"/>
    <row r="76" s="80" customFormat="1" x14ac:dyDescent="0.25"/>
    <row r="77" s="80" customFormat="1" x14ac:dyDescent="0.25"/>
    <row r="78" s="80" customFormat="1" x14ac:dyDescent="0.25"/>
    <row r="79" s="80" customFormat="1" x14ac:dyDescent="0.25"/>
    <row r="80" s="80" customFormat="1" x14ac:dyDescent="0.25"/>
    <row r="81" s="80" customFormat="1" x14ac:dyDescent="0.25"/>
    <row r="82" s="80" customFormat="1" x14ac:dyDescent="0.25"/>
    <row r="83" s="80" customFormat="1" x14ac:dyDescent="0.25"/>
    <row r="84" s="80" customFormat="1" x14ac:dyDescent="0.25"/>
    <row r="85" s="80" customFormat="1" x14ac:dyDescent="0.25"/>
    <row r="86" s="80" customFormat="1" x14ac:dyDescent="0.25"/>
    <row r="87" s="80" customFormat="1" x14ac:dyDescent="0.25"/>
    <row r="88" s="80" customFormat="1" x14ac:dyDescent="0.25"/>
    <row r="89" s="80" customFormat="1" x14ac:dyDescent="0.25"/>
    <row r="90" s="80" customFormat="1" x14ac:dyDescent="0.25"/>
    <row r="91" s="80" customFormat="1" x14ac:dyDescent="0.25"/>
    <row r="92" s="80" customFormat="1" x14ac:dyDescent="0.25"/>
    <row r="93" s="80" customFormat="1" x14ac:dyDescent="0.25"/>
    <row r="94" s="80" customFormat="1" x14ac:dyDescent="0.25"/>
    <row r="95" s="80" customFormat="1" x14ac:dyDescent="0.25"/>
    <row r="96" s="80" customFormat="1" x14ac:dyDescent="0.25"/>
    <row r="97" s="80" customFormat="1" x14ac:dyDescent="0.25"/>
    <row r="98" s="80" customFormat="1" x14ac:dyDescent="0.25"/>
    <row r="99" s="80" customFormat="1" x14ac:dyDescent="0.25"/>
    <row r="100" s="80" customFormat="1" x14ac:dyDescent="0.25"/>
    <row r="101" s="80" customFormat="1" x14ac:dyDescent="0.25"/>
    <row r="102" s="80" customFormat="1" x14ac:dyDescent="0.25"/>
    <row r="103" s="80" customFormat="1" x14ac:dyDescent="0.25"/>
    <row r="104" s="80" customFormat="1" x14ac:dyDescent="0.25"/>
    <row r="105" s="80" customFormat="1" x14ac:dyDescent="0.25"/>
    <row r="106" s="80" customFormat="1" x14ac:dyDescent="0.25"/>
    <row r="107" s="80" customFormat="1" x14ac:dyDescent="0.25"/>
    <row r="108" s="80" customFormat="1" x14ac:dyDescent="0.25"/>
    <row r="109" s="80" customFormat="1" x14ac:dyDescent="0.25"/>
    <row r="110" s="80" customFormat="1" x14ac:dyDescent="0.25"/>
    <row r="111" s="80" customFormat="1" x14ac:dyDescent="0.25"/>
    <row r="112" s="80" customFormat="1" x14ac:dyDescent="0.25"/>
    <row r="113" s="80" customFormat="1" x14ac:dyDescent="0.25"/>
    <row r="114" s="80" customFormat="1" x14ac:dyDescent="0.25"/>
    <row r="115" s="80" customFormat="1" x14ac:dyDescent="0.25"/>
  </sheetData>
  <mergeCells count="1">
    <mergeCell ref="B3:G3"/>
  </mergeCells>
  <pageMargins left="0.7" right="0.7" top="0.75" bottom="0.75" header="0.3" footer="0.3"/>
  <pageSetup paperSize="9" orientation="portrait" r:id="rId1"/>
  <headerFooter alignWithMargins="0">
    <oddFooter>&amp;L&amp;"Arial,Italic"&amp;8&amp;F &amp;A &amp;D&amp;R&amp;"Arial,Italic"&amp;8&amp;P/&amp;N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Table 1</vt:lpstr>
      <vt:lpstr>Table 2</vt:lpstr>
      <vt:lpstr>Table 3a</vt:lpstr>
      <vt:lpstr>Table 3b</vt:lpstr>
      <vt:lpstr>Table 4</vt:lpstr>
      <vt:lpstr>Table 5</vt:lpstr>
      <vt:lpstr>Table 6</vt:lpstr>
      <vt:lpstr>Table 7</vt:lpstr>
      <vt:lpstr>Table 7 contd</vt:lpstr>
      <vt:lpstr>Table 8</vt:lpstr>
      <vt:lpstr>Table 8 contd</vt:lpstr>
      <vt:lpstr>Table 9</vt:lpstr>
      <vt:lpstr>Table 10</vt:lpstr>
      <vt:lpstr>T11 RST Brassicas</vt:lpstr>
      <vt:lpstr>T12 RST Celery and parsley</vt:lpstr>
      <vt:lpstr>T13 RST Onions and leeks</vt:lpstr>
      <vt:lpstr>T14 RST Lettuce</vt:lpstr>
      <vt:lpstr>T15 RST Tomatoes</vt:lpstr>
      <vt:lpstr>T16 RST Other crops</vt:lpstr>
      <vt:lpstr>Table 17 Comparison</vt:lpstr>
      <vt:lpstr>Table 18 Comparison</vt:lpstr>
    </vt:vector>
  </TitlesOfParts>
  <Company>NICS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Lavery</dc:creator>
  <cp:lastModifiedBy>Michael Lavery</cp:lastModifiedBy>
  <dcterms:created xsi:type="dcterms:W3CDTF">2018-10-03T08:51:38Z</dcterms:created>
  <dcterms:modified xsi:type="dcterms:W3CDTF">2018-10-24T13:26:29Z</dcterms:modified>
</cp:coreProperties>
</file>