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EB\Non AWP\EU\71437_NEW_HARMONICA\Science\WP3\D3.1_Report\OneDrive_1_14-03-2024\"/>
    </mc:Choice>
  </mc:AlternateContent>
  <xr:revisionPtr revIDLastSave="0" documentId="13_ncr:101_{4A48372E-1A6E-4B86-80B4-72811DDDD3EF}" xr6:coauthVersionLast="47" xr6:coauthVersionMax="47" xr10:uidLastSave="{00000000-0000-0000-0000-000000000000}"/>
  <bookViews>
    <workbookView xWindow="-108" yWindow="-108" windowWidth="23256" windowHeight="12576" xr2:uid="{2B6C4D79-3439-44E9-AA28-BD81A49196EA}"/>
  </bookViews>
  <sheets>
    <sheet name="Longlist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tc={1A20B38F-CC9E-4B05-977E-E733659E3252}</author>
    <author>tc={0FE04DDA-5E79-4203-BC90-DF171EA2820C}</author>
    <author>tc={661BE044-C339-44B0-929B-CBDBB8FA6FD0}</author>
    <author>tc={8E952831-FD0E-409A-913D-916667B5ABFA}</author>
    <author>tc={241D314B-308D-4DE4-8BA8-3040C1EF31C6}</author>
    <author>tc={419FAF76-933C-4BC8-80A5-3EDD9B39855B}</author>
    <author>tc={742F4A2D-7FD0-4EC8-80F9-1ED2C8E918BF}</author>
    <author>tc={B94FE1C8-42C0-401E-B451-3EAA5335CBB1}</author>
    <author>tc={15F22F50-E367-414E-B927-920AD29DA034}</author>
    <author>tc={E2F8082A-0353-448E-99F6-751D30F82A38}</author>
    <author>tc={A76A6115-3896-481D-BEB9-AC527783F0D1}</author>
    <author>tc={E8A06A3C-E6AF-4F3E-819E-3423C717D9FA}</author>
    <author>tc={86D88D55-2B1C-4EF3-9688-631DA56545E0}</author>
  </authors>
  <commentList>
    <comment ref="I1" authorId="0" shapeId="0" xr:uid="{1A20B38F-CC9E-4B05-977E-E733659E3252}">
      <text>
        <t>[Threaded comment]
Your version of Excel allows you to read this threaded comment; however, any edits to it will get removed if the file is opened in a newer version of Excel. Learn more: https://go.microsoft.com/fwlink/?linkid=870924
Comment:
    A "y" indicates that the load is reduced unless indicated otherwise by "?"</t>
      </text>
    </comment>
    <comment ref="L1" authorId="1" shapeId="0" xr:uid="{0FE04DDA-5E79-4203-BC90-DF171EA2820C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impact can be + or -ve so sign indicates this</t>
      </text>
    </comment>
    <comment ref="R1" authorId="2" shapeId="0" xr:uid="{661BE044-C339-44B0-929B-CBDBB8FA6FD0}">
      <text>
        <t>[Threaded comment]
Your version of Excel allows you to read this threaded comment; however, any edits to it will get removed if the file is opened in a newer version of Excel. Learn more: https://go.microsoft.com/fwlink/?linkid=870924
Comment:
    Indicates reduction by default unless indicated as "Y(+)"</t>
      </text>
    </comment>
    <comment ref="V36" authorId="3" shapeId="0" xr:uid="{8E952831-FD0E-409A-913D-916667B5ABFA}">
      <text>
        <t>[Threaded comment]
Your version of Excel allows you to read this threaded comment; however, any edits to it will get removed if the file is opened in a newer version of Excel. Learn more: https://go.microsoft.com/fwlink/?linkid=870924
Comment:
    T1= Table 1 in Schoumans paper</t>
      </text>
    </comment>
    <comment ref="L37" authorId="4" shapeId="0" xr:uid="{241D314B-308D-4DE4-8BA8-3040C1EF31C6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this applies to organic manures yes</t>
      </text>
    </comment>
    <comment ref="L38" authorId="5" shapeId="0" xr:uid="{419FAF76-933C-4BC8-80A5-3EDD9B39855B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this applies to organic manures yes</t>
      </text>
    </comment>
    <comment ref="J44" authorId="6" shapeId="0" xr:uid="{742F4A2D-7FD0-4EC8-80F9-1ED2C8E918BF}">
      <text>
        <t>[Threaded comment]
Your version of Excel allows you to read this threaded comment; however, any edits to it will get removed if the file is opened in a newer version of Excel. Learn more: https://go.microsoft.com/fwlink/?linkid=870924
Comment:
    May export the pollution from manures elsewhere to a different catchment?</t>
      </text>
    </comment>
    <comment ref="L44" authorId="7" shapeId="0" xr:uid="{B94FE1C8-42C0-401E-B451-3EAA5335CBB1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this applies to organic manures yes</t>
      </text>
    </comment>
    <comment ref="Q46" authorId="8" shapeId="0" xr:uid="{15F22F50-E367-414E-B927-920AD29DA034}">
      <text>
        <t>[Threaded comment]
Your version of Excel allows you to read this threaded comment; however, any edits to it will get removed if the file is opened in a newer version of Excel. Learn more: https://go.microsoft.com/fwlink/?linkid=870924
Comment:
    L for effects on soil structure to be seen</t>
      </text>
    </comment>
    <comment ref="V46" authorId="9" shapeId="0" xr:uid="{E2F8082A-0353-448E-99F6-751D30F82A38}">
      <text>
        <t>[Threaded comment]
Your version of Excel allows you to read this threaded comment; however, any edits to it will get removed if the file is opened in a newer version of Excel. Learn more: https://go.microsoft.com/fwlink/?linkid=870924
Comment:
    "T2" = Table 2 in Schoumans et al. (2014)</t>
      </text>
    </comment>
    <comment ref="M47" authorId="10" shapeId="0" xr:uid="{A76A6115-3896-481D-BEB9-AC527783F0D1}">
      <text>
        <t>[Threaded comment]
Your version of Excel allows you to read this threaded comment; however, any edits to it will get removed if the file is opened in a newer version of Excel. Learn more: https://go.microsoft.com/fwlink/?linkid=870924
Comment:
    Could reduce soil P in deeper layers?</t>
      </text>
    </comment>
    <comment ref="V56" authorId="11" shapeId="0" xr:uid="{E8A06A3C-E6AF-4F3E-819E-3423C717D9FA}">
      <text>
        <t>[Threaded comment]
Your version of Excel allows you to read this threaded comment; however, any edits to it will get removed if the file is opened in a newer version of Excel. Learn more: https://go.microsoft.com/fwlink/?linkid=870924
Comment:
    "T3" = Table 3 in Schoumans et al. (2014)</t>
      </text>
    </comment>
    <comment ref="R63" authorId="12" shapeId="0" xr:uid="{86D88D55-2B1C-4EF3-9688-631DA56545E0}">
      <text>
        <t>[Threaded comment]
Your version of Excel allows you to read this threaded comment; however, any edits to it will get removed if the file is opened in a newer version of Excel. Learn more: https://go.microsoft.com/fwlink/?linkid=870924
Comment:
    Possibly reduce ammonia emissions??</t>
      </text>
    </comment>
  </commentList>
</comments>
</file>

<file path=xl/sharedStrings.xml><?xml version="1.0" encoding="utf-8"?>
<sst xmlns="http://schemas.openxmlformats.org/spreadsheetml/2006/main" count="1327" uniqueCount="171">
  <si>
    <t>BMP ID</t>
  </si>
  <si>
    <t>BMP Evaluated</t>
  </si>
  <si>
    <t>Target</t>
  </si>
  <si>
    <t>Scale</t>
  </si>
  <si>
    <t>Impact on Diffuse Loads (to rivers)</t>
  </si>
  <si>
    <t>Impact on Balance (Soil Nutrients)</t>
  </si>
  <si>
    <t xml:space="preserve">Impact on Losses to Groundwater </t>
  </si>
  <si>
    <t>Timescale for Effectiveness</t>
  </si>
  <si>
    <t>Impact on Gaseous Emissions</t>
  </si>
  <si>
    <t>Risk of Pollution Swapping</t>
  </si>
  <si>
    <t>Published Report/Papers</t>
  </si>
  <si>
    <t>Published Report/Papers/Website 1</t>
  </si>
  <si>
    <t>Published Report/Papers/Website 2</t>
  </si>
  <si>
    <t>Existing Data Sets</t>
  </si>
  <si>
    <t>Source</t>
  </si>
  <si>
    <t>Pathways</t>
  </si>
  <si>
    <t>Receptor</t>
  </si>
  <si>
    <t>Field-scale</t>
  </si>
  <si>
    <t>Farm-scale</t>
  </si>
  <si>
    <t>Catchment Scale</t>
  </si>
  <si>
    <t>N</t>
  </si>
  <si>
    <t>P</t>
  </si>
  <si>
    <t>C</t>
  </si>
  <si>
    <t>N (Shallow G/W)</t>
  </si>
  <si>
    <t>N (Deeper G/W)</t>
  </si>
  <si>
    <t>(S)hort or (L)ong</t>
  </si>
  <si>
    <t>Reduce Inorganic Fertiliser application based on Soil-P Status</t>
  </si>
  <si>
    <t>X</t>
  </si>
  <si>
    <t>Y</t>
  </si>
  <si>
    <t>Y(-)</t>
  </si>
  <si>
    <t>Y (-)</t>
  </si>
  <si>
    <t>L</t>
  </si>
  <si>
    <t>NAP policy (maximum inorganic P application)</t>
  </si>
  <si>
    <r>
      <t xml:space="preserve">Fencing plus narrow buffer strips along field boundaries with watercourses </t>
    </r>
    <r>
      <rPr>
        <i/>
        <sz val="11"/>
        <rFont val="Calibri"/>
        <family val="2"/>
      </rPr>
      <t>(COST 869 #76)</t>
    </r>
  </si>
  <si>
    <t>S</t>
  </si>
  <si>
    <r>
      <t>NAP EFS policy,</t>
    </r>
    <r>
      <rPr>
        <b/>
        <sz val="11"/>
        <rFont val="Calibri"/>
        <family val="2"/>
      </rPr>
      <t xml:space="preserve"> FS 19 </t>
    </r>
    <r>
      <rPr>
        <i/>
        <sz val="11"/>
        <rFont val="Calibri"/>
        <family val="2"/>
      </rPr>
      <t>(FS # in Schoumans et al 2014)</t>
    </r>
  </si>
  <si>
    <t>Upper Bann nutrient data from UB22 (EFS evaluation  -NI)</t>
  </si>
  <si>
    <t xml:space="preserve"> General measures for preventing erosion / increase infiltration</t>
  </si>
  <si>
    <t>Y (-N20)</t>
  </si>
  <si>
    <r>
      <rPr>
        <sz val="11"/>
        <color rgb="FF000000"/>
        <rFont val="Calibri"/>
        <family val="2"/>
      </rPr>
      <t>Newell-Price 2011 (</t>
    </r>
    <r>
      <rPr>
        <i/>
        <sz val="11"/>
        <color rgb="FF000000"/>
        <rFont val="Calibri"/>
        <family val="2"/>
      </rPr>
      <t>their #5</t>
    </r>
    <r>
      <rPr>
        <sz val="11"/>
        <color rgb="FF000000"/>
        <rFont val="Calibri"/>
        <family val="2"/>
      </rPr>
      <t>)</t>
    </r>
  </si>
  <si>
    <r>
      <rPr>
        <sz val="11"/>
        <color rgb="FF000000"/>
        <rFont val="Calibri"/>
        <family val="2"/>
      </rPr>
      <t xml:space="preserve">From FAIRWAYS report/ COST869 user guide (2011) </t>
    </r>
    <r>
      <rPr>
        <i/>
        <sz val="11"/>
        <color rgb="FF000000"/>
        <rFont val="Calibri"/>
        <family val="2"/>
      </rPr>
      <t>numbers (*) refer to latter's list, "FS#" to Schoumans et al. (2014)</t>
    </r>
  </si>
  <si>
    <t>Land use and management change (arable to grassland , no livestock) (1A)</t>
  </si>
  <si>
    <t>Y(+)</t>
  </si>
  <si>
    <t>Newell-Price 2011, FS 52</t>
  </si>
  <si>
    <t>Land use and management change (arable to grassland ext grazing, livestock) (1B)</t>
  </si>
  <si>
    <t>Y (+)</t>
  </si>
  <si>
    <t>Newell-Price 2011</t>
  </si>
  <si>
    <t>Land use and management change (arable or grassland to woodland) (2)</t>
  </si>
  <si>
    <t>Newell-Price 2011, Gascuel-Odoux (2011)</t>
  </si>
  <si>
    <t>Land use and management change (arable to biomass SRC) (3)</t>
  </si>
  <si>
    <t>Land use and management change (autumn cover crops) (4)</t>
  </si>
  <si>
    <t>Y (-N2O)</t>
  </si>
  <si>
    <t>Y (+ small rise of CO2)</t>
  </si>
  <si>
    <t>Newell-Price 2011, FS51</t>
  </si>
  <si>
    <t>Soil management - Addition of organic materials &amp; retention of crop residues (12)</t>
  </si>
  <si>
    <t>Y(+sol)</t>
  </si>
  <si>
    <t>Y (+ NO3 leaching)</t>
  </si>
  <si>
    <t>Soil management - buffer strips along contours in tillage fields , "Magic Margins" (13)</t>
  </si>
  <si>
    <t>Y (Lower N2O emissions)</t>
  </si>
  <si>
    <t>https://measure-selection-tool.hutton.ac.uk/smarterbuffer.html</t>
  </si>
  <si>
    <t>Riparian buffer strip as measure along watercourses (14)</t>
  </si>
  <si>
    <t>Y (Higher N2O emissions)</t>
  </si>
  <si>
    <t>Y (risk of N oxide, denitrification)</t>
  </si>
  <si>
    <t>Y (SRP release under some conditions)</t>
  </si>
  <si>
    <t>Newell-Price 2011, COST Report 2141, FS17,22</t>
  </si>
  <si>
    <t>Reichenberger et al., (2007), CORPEN (2007), Collins et al. (2009), Stutter et al. (2021)</t>
  </si>
  <si>
    <t>Soil management - loosening compacted soil layers (Grassland) (15)</t>
  </si>
  <si>
    <t>Water management  - clearing ditches out (17)</t>
  </si>
  <si>
    <t>Y(+ PP)</t>
  </si>
  <si>
    <t>Improve Efficiency - better application of fertiliser:  recommendations (22)</t>
  </si>
  <si>
    <t>Y (- small fall in CO2)</t>
  </si>
  <si>
    <t>Newell-Price 2011, FS 59, 63</t>
  </si>
  <si>
    <r>
      <t>Reduce fertilisation rates (24) (</t>
    </r>
    <r>
      <rPr>
        <i/>
        <sz val="11"/>
        <rFont val="Calibri"/>
        <family val="2"/>
      </rPr>
      <t>FS 63</t>
    </r>
    <r>
      <rPr>
        <sz val="11"/>
        <rFont val="Calibri"/>
        <family val="2"/>
      </rPr>
      <t>)</t>
    </r>
  </si>
  <si>
    <t>Apply nitrification inhibitor (NI) to N fertiliser +organic manure (28)</t>
  </si>
  <si>
    <t>Y (risk of ammonia gas/aqueous +)</t>
  </si>
  <si>
    <t>Replace urea fertiliser with Amm N or other mineral N (29)</t>
  </si>
  <si>
    <t>Y (amm)</t>
  </si>
  <si>
    <t>Use urease inhibitor (UI) in fertiliser with urea (30)</t>
  </si>
  <si>
    <t>Land use and management - plant clover (31)</t>
  </si>
  <si>
    <t>Restrict fertiliser application on high index P soils (32)</t>
  </si>
  <si>
    <r>
      <t>Improve Efficiency - reduced N&amp;P in diets (33)  (</t>
    </r>
    <r>
      <rPr>
        <i/>
        <sz val="11"/>
        <rFont val="Calibri"/>
        <family val="2"/>
      </rPr>
      <t>FS 1,80</t>
    </r>
    <r>
      <rPr>
        <sz val="11"/>
        <rFont val="Calibri"/>
        <family val="2"/>
      </rPr>
      <t>)</t>
    </r>
  </si>
  <si>
    <t>Improve Efficiency - shorten outdoor grazing season (35)</t>
  </si>
  <si>
    <t>Y (+amm)</t>
  </si>
  <si>
    <t>Y (+CO2)</t>
  </si>
  <si>
    <t>Improve Efficiency - lengthen  outdoor grazing season (36)</t>
  </si>
  <si>
    <t>Y (+N2O)</t>
  </si>
  <si>
    <t>Y (increased ammonium &amp; nitrate leaching)</t>
  </si>
  <si>
    <t>Land use and management - stock reduction (on wet soils) (37)</t>
  </si>
  <si>
    <t>Reduce overall stocking rates on livestock farms (41)</t>
  </si>
  <si>
    <t xml:space="preserve">N </t>
  </si>
  <si>
    <t>Increase capacity of farm slurry (manure) stores to improve timing of slurry aps (52)</t>
  </si>
  <si>
    <t>Y (+amm, - N2O)</t>
  </si>
  <si>
    <t>Newell-Price 2011 FS83</t>
  </si>
  <si>
    <t>Site solid manure field heaps away from watercourses/drains (60)</t>
  </si>
  <si>
    <t>Slurry injection (and other improved spreading methods) (71)</t>
  </si>
  <si>
    <t>Y (- AMM)</t>
  </si>
  <si>
    <t>Manure incorporation into soil (73)</t>
  </si>
  <si>
    <t>Constructed field &amp; farm surface flow wetlands (81)</t>
  </si>
  <si>
    <t>Y (SRP and/or PP release under some conditions)</t>
  </si>
  <si>
    <t>FS81 (Gascuel-Odoux et al. , 2008), Kleinman et al (2022)</t>
  </si>
  <si>
    <t>Carty et al. (2008) COST Report 2141, Barber (2013)</t>
  </si>
  <si>
    <t>Integrated ("smart") buffer zones intercepting tile drainage, can include ponds</t>
  </si>
  <si>
    <t>Y (+N20)</t>
  </si>
  <si>
    <t>Y (SRP release under some conditions but planting trees can uptake P)</t>
  </si>
  <si>
    <t xml:space="preserve">Zak et al. (2019), Stutter et al. (2021),  </t>
  </si>
  <si>
    <r>
      <rPr>
        <i/>
        <sz val="11"/>
        <color rgb="FF000000"/>
        <rFont val="Calibri"/>
        <family val="2"/>
      </rPr>
      <t>Schoumans et al 2014 (</t>
    </r>
    <r>
      <rPr>
        <sz val="11"/>
        <color rgb="FF000000"/>
        <rFont val="Calibri"/>
        <family val="2"/>
      </rPr>
      <t>Refers to 83 factsheets (</t>
    </r>
    <r>
      <rPr>
        <b/>
        <sz val="11"/>
        <color rgb="FF000000"/>
        <rFont val="Calibri"/>
        <family val="2"/>
      </rPr>
      <t>FS#</t>
    </r>
    <r>
      <rPr>
        <sz val="11"/>
        <color rgb="FF000000"/>
        <rFont val="Calibri"/>
        <family val="2"/>
      </rPr>
      <t>) in COST869)</t>
    </r>
  </si>
  <si>
    <r>
      <t>Improved soil management for P (make use of available P in soils) (</t>
    </r>
    <r>
      <rPr>
        <i/>
        <sz val="11"/>
        <rFont val="Calibri"/>
        <family val="2"/>
      </rPr>
      <t>FS 6,28,30,36,48,49</t>
    </r>
    <r>
      <rPr>
        <sz val="11"/>
        <rFont val="Calibri"/>
        <family val="2"/>
      </rPr>
      <t>)</t>
    </r>
  </si>
  <si>
    <t>COST 869 Factsheets/T1</t>
  </si>
  <si>
    <r>
      <t>Avoiding P application (manure and inorganic) at high risk hotspots (</t>
    </r>
    <r>
      <rPr>
        <i/>
        <sz val="11"/>
        <rFont val="Calibri"/>
        <family val="2"/>
      </rPr>
      <t>FS 82,28,30,34,35,45,4)</t>
    </r>
  </si>
  <si>
    <r>
      <t xml:space="preserve">Use separated manure fractions (solids) and correct N:P ratio for the crops </t>
    </r>
    <r>
      <rPr>
        <i/>
        <sz val="11"/>
        <rFont val="Calibri"/>
        <family val="2"/>
      </rPr>
      <t>(FS 59,63)</t>
    </r>
  </si>
  <si>
    <r>
      <t>Avoid nutrient applications inc slurry spreading before heavy or prolonged rainfall (</t>
    </r>
    <r>
      <rPr>
        <i/>
        <sz val="11"/>
        <rFont val="Calibri"/>
        <family val="2"/>
      </rPr>
      <t>FS81</t>
    </r>
    <r>
      <rPr>
        <sz val="11"/>
        <rFont val="Calibri"/>
        <family val="2"/>
      </rPr>
      <t>)</t>
    </r>
  </si>
  <si>
    <r>
      <t>Phased nutrient applications over the year (</t>
    </r>
    <r>
      <rPr>
        <i/>
        <sz val="11"/>
        <rFont val="Calibri"/>
        <family val="2"/>
      </rPr>
      <t>FS24,25</t>
    </r>
    <r>
      <rPr>
        <sz val="11"/>
        <rFont val="Calibri"/>
        <family val="2"/>
      </rPr>
      <t>)</t>
    </r>
  </si>
  <si>
    <r>
      <t>Sufficient storage capacity (slurry?) (</t>
    </r>
    <r>
      <rPr>
        <i/>
        <sz val="11"/>
        <rFont val="Calibri"/>
        <family val="2"/>
      </rPr>
      <t>FS83</t>
    </r>
    <r>
      <rPr>
        <sz val="11"/>
        <rFont val="Calibri"/>
        <family val="2"/>
      </rPr>
      <t>)</t>
    </r>
  </si>
  <si>
    <r>
      <t xml:space="preserve">Feed livestock refined fodder in accordance with their requirements  </t>
    </r>
    <r>
      <rPr>
        <i/>
        <sz val="11"/>
        <rFont val="Calibri"/>
        <family val="2"/>
      </rPr>
      <t>(FS1,80)</t>
    </r>
  </si>
  <si>
    <t>Denitrifying Bioreactors</t>
  </si>
  <si>
    <r>
      <t>Export manure surplus, or use on arable farms (</t>
    </r>
    <r>
      <rPr>
        <i/>
        <sz val="11"/>
        <rFont val="Calibri"/>
        <family val="2"/>
      </rPr>
      <t>FS46)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(COST 869 #74)</t>
    </r>
  </si>
  <si>
    <t>Y(?)</t>
  </si>
  <si>
    <t>Schoumans et al, (2014)</t>
  </si>
  <si>
    <r>
      <t xml:space="preserve">Incinerate to P-ash excess surplus </t>
    </r>
    <r>
      <rPr>
        <i/>
        <sz val="11"/>
        <rFont val="Calibri"/>
        <family val="2"/>
      </rPr>
      <t>(FS46)</t>
    </r>
  </si>
  <si>
    <r>
      <t xml:space="preserve">No tillage/drilling measures to reduce PP </t>
    </r>
    <r>
      <rPr>
        <i/>
        <sz val="11"/>
        <rFont val="Calibri"/>
        <family val="2"/>
      </rPr>
      <t>(FS3,69)</t>
    </r>
  </si>
  <si>
    <t>Y (SRP increases at expense of PP)</t>
  </si>
  <si>
    <t>COST 869 Factsheets/T2</t>
  </si>
  <si>
    <t>Kleinman et al 2022</t>
  </si>
  <si>
    <r>
      <t xml:space="preserve">Shallow cultivation (tillage to less than 10cm depth) </t>
    </r>
    <r>
      <rPr>
        <i/>
        <sz val="11"/>
        <rFont val="Calibri"/>
        <family val="2"/>
      </rPr>
      <t>(FS73,76,71)</t>
    </r>
  </si>
  <si>
    <r>
      <t xml:space="preserve">Contour ploughing </t>
    </r>
    <r>
      <rPr>
        <i/>
        <sz val="11"/>
        <rFont val="Calibri"/>
        <family val="2"/>
      </rPr>
      <t>(FS65)</t>
    </r>
  </si>
  <si>
    <r>
      <t xml:space="preserve">Switch from autumn to spring tillage </t>
    </r>
    <r>
      <rPr>
        <i/>
        <sz val="11"/>
        <rFont val="Calibri"/>
        <family val="2"/>
      </rPr>
      <t>(FS74)</t>
    </r>
  </si>
  <si>
    <r>
      <t>Reduce soil compaction and improve structure (</t>
    </r>
    <r>
      <rPr>
        <i/>
        <sz val="11"/>
        <rFont val="Calibri"/>
        <family val="2"/>
      </rPr>
      <t>FS68,72,75,66,67</t>
    </r>
    <r>
      <rPr>
        <sz val="11"/>
        <rFont val="Calibri"/>
        <family val="2"/>
      </rPr>
      <t>)</t>
    </r>
  </si>
  <si>
    <r>
      <t>Conventional ploughing/ploughless tillage (</t>
    </r>
    <r>
      <rPr>
        <i/>
        <sz val="11"/>
        <rFont val="Calibri"/>
        <family val="2"/>
      </rPr>
      <t>SRP reduction?</t>
    </r>
    <r>
      <rPr>
        <sz val="11"/>
        <rFont val="Calibri"/>
        <family val="2"/>
      </rPr>
      <t>)</t>
    </r>
  </si>
  <si>
    <t>Y (other forms of P?)</t>
  </si>
  <si>
    <t>Ulen et al (2012,2010)</t>
  </si>
  <si>
    <r>
      <t xml:space="preserve">Add chemical componds to bind soluble P </t>
    </r>
    <r>
      <rPr>
        <i/>
        <sz val="11"/>
        <rFont val="Calibri"/>
        <family val="2"/>
      </rPr>
      <t>(FS5,79)</t>
    </r>
  </si>
  <si>
    <r>
      <t xml:space="preserve">Crop rotation and more grassland in the rotation, set aside </t>
    </r>
    <r>
      <rPr>
        <i/>
        <sz val="11"/>
        <rFont val="Calibri"/>
        <family val="2"/>
      </rPr>
      <t>(FS21)</t>
    </r>
  </si>
  <si>
    <r>
      <t>Avoiding P losses down tramlines by tillage (</t>
    </r>
    <r>
      <rPr>
        <i/>
        <sz val="11"/>
        <rFont val="Calibri"/>
        <family val="2"/>
      </rPr>
      <t>FS 78)</t>
    </r>
  </si>
  <si>
    <r>
      <t xml:space="preserve">Zero fertilisation of crops and P mining </t>
    </r>
    <r>
      <rPr>
        <i/>
        <sz val="11"/>
        <rFont val="Calibri"/>
        <family val="2"/>
      </rPr>
      <t>(FS4)</t>
    </r>
  </si>
  <si>
    <r>
      <t xml:space="preserve">Create Ponding system by reducing/blocking O.F </t>
    </r>
    <r>
      <rPr>
        <i/>
        <sz val="11"/>
        <rFont val="Calibri"/>
        <family val="2"/>
      </rPr>
      <t>(FS 53)</t>
    </r>
  </si>
  <si>
    <t>Y(N20)</t>
  </si>
  <si>
    <t>COST 869 Factsheets/T3</t>
  </si>
  <si>
    <r>
      <t xml:space="preserve">Construct grass waterways reducing O.F. </t>
    </r>
    <r>
      <rPr>
        <i/>
        <sz val="11"/>
        <rFont val="Calibri"/>
        <family val="2"/>
      </rPr>
      <t>(FS52)</t>
    </r>
  </si>
  <si>
    <r>
      <t xml:space="preserve">Create Sediment boxes(traps) </t>
    </r>
    <r>
      <rPr>
        <i/>
        <sz val="11"/>
        <rFont val="Calibri"/>
        <family val="2"/>
      </rPr>
      <t>(FS56)</t>
    </r>
  </si>
  <si>
    <t>X (field edge)</t>
  </si>
  <si>
    <t>Y (Potential legacy source of PP and SRP during large runoff events if not cleared out?)</t>
  </si>
  <si>
    <r>
      <t xml:space="preserve">Ditch/trench removal  (or allow to deteriorate) </t>
    </r>
    <r>
      <rPr>
        <i/>
        <sz val="11"/>
        <rFont val="Calibri"/>
        <family val="2"/>
      </rPr>
      <t>(FS58)</t>
    </r>
  </si>
  <si>
    <r>
      <t>Drain Installation/ Controlled drainage system (</t>
    </r>
    <r>
      <rPr>
        <i/>
        <sz val="11"/>
        <rFont val="Calibri"/>
        <family val="2"/>
      </rPr>
      <t>FS10,55,64,7,54)</t>
    </r>
  </si>
  <si>
    <t>Y (risk of N2O, denitrification)</t>
  </si>
  <si>
    <r>
      <t xml:space="preserve">Irrigation of meadows using drainage waters </t>
    </r>
    <r>
      <rPr>
        <i/>
        <sz val="11"/>
        <rFont val="Calibri"/>
        <family val="2"/>
      </rPr>
      <t>(FS 57)</t>
    </r>
  </si>
  <si>
    <r>
      <t xml:space="preserve">Land use changes  (arable / grassland), better location, high nutrient uptake </t>
    </r>
    <r>
      <rPr>
        <i/>
        <sz val="11"/>
        <rFont val="Calibri"/>
        <family val="2"/>
      </rPr>
      <t>(FS 21)</t>
    </r>
  </si>
  <si>
    <r>
      <t>Y (s</t>
    </r>
    <r>
      <rPr>
        <i/>
        <sz val="11"/>
        <color theme="1"/>
        <rFont val="Calibri"/>
        <family val="2"/>
        <scheme val="minor"/>
      </rPr>
      <t>mall risk of increased P leaching to soil in place of P loss to runoff</t>
    </r>
    <r>
      <rPr>
        <sz val="11"/>
        <color theme="1"/>
        <rFont val="Calibri"/>
        <family val="2"/>
        <scheme val="minor"/>
      </rPr>
      <t>)</t>
    </r>
  </si>
  <si>
    <t>Gascuel-Odoux et al. (2011)</t>
  </si>
  <si>
    <r>
      <t xml:space="preserve">Collect farm yard runoff and minimise dirty water </t>
    </r>
    <r>
      <rPr>
        <i/>
        <sz val="11"/>
        <rFont val="Calibri"/>
        <family val="2"/>
      </rPr>
      <t>(FS 47,44,27)</t>
    </r>
  </si>
  <si>
    <r>
      <t xml:space="preserve">Restrict livestock access by fences, bridges  </t>
    </r>
    <r>
      <rPr>
        <i/>
        <sz val="11"/>
        <rFont val="Calibri"/>
        <family val="2"/>
      </rPr>
      <t xml:space="preserve">(FS 11,19, COST 869 #77) </t>
    </r>
  </si>
  <si>
    <t xml:space="preserve">COST 869 Factsheets/T3
New Paper on Riparian Fencing by Scott et al. https://doi.org/10.1016/j.ecolind.2023.111067 </t>
  </si>
  <si>
    <r>
      <t>Re-site tracks, gateways, roads, controlled access points etc</t>
    </r>
    <r>
      <rPr>
        <i/>
        <sz val="11"/>
        <rFont val="Calibri"/>
        <family val="2"/>
      </rPr>
      <t xml:space="preserve"> (FS 12,19,20 COST 869 #78)</t>
    </r>
  </si>
  <si>
    <t>The following were suggested by the catchment groups and were added later</t>
  </si>
  <si>
    <t>Technical End of Pipe (drainage waters)</t>
  </si>
  <si>
    <t>Closed slurry spreading periods</t>
  </si>
  <si>
    <t> </t>
  </si>
  <si>
    <t>Adams &amp; Doody (2022), NI NAP regulations</t>
  </si>
  <si>
    <t>Additional slurry spreading restrictions (not covered by #63 or #35), e.g. steep land, waterways</t>
  </si>
  <si>
    <t>NI NAP regulations, e.g. restrictions on steep land (&gt; 20% grassland slope)</t>
  </si>
  <si>
    <t>Upper Bann/ Ballinderry monitoring data (NI)</t>
  </si>
  <si>
    <t>Improved application and timing of manure applications (incl poultry litter)</t>
  </si>
  <si>
    <r>
      <t>Aim for zero P surplus in grassland by exporting or processing manure (</t>
    </r>
    <r>
      <rPr>
        <i/>
        <sz val="11"/>
        <color rgb="FF000000"/>
        <rFont val="Calibri"/>
        <family val="2"/>
      </rPr>
      <t>COST 869 #75)</t>
    </r>
  </si>
  <si>
    <t>Y (Lower localised emissions of ammonia?)</t>
  </si>
  <si>
    <t>The following are in the JHI Smarterbuffers project and not listed above (#39 is one)</t>
  </si>
  <si>
    <t>Raised bund placed across flow pathway to store runoff</t>
  </si>
  <si>
    <t>Raised buffer next to channel for temporary flood storage (sediment retention)</t>
  </si>
  <si>
    <t>Sediment filter fence (part of arable field erosion control measures)</t>
  </si>
  <si>
    <t xml:space="preserve">Tile-drain fed wetlands </t>
  </si>
  <si>
    <t>Y (risk of N2O , denitrification)</t>
  </si>
  <si>
    <t>Multi-stage channels</t>
  </si>
  <si>
    <t>In-ditch sediment traps or filters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</si>
</sst>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top" wrapText="1" readingOrder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0" fillId="0" borderId="1" xfId="0" applyBorder="1"/>
    <xf numFmtId="0" fontId="3" fillId="0" borderId="1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wrapText="1" readingOrder="1"/>
    </xf>
    <xf numFmtId="0" fontId="1" fillId="5" borderId="4" xfId="0" applyFont="1" applyFill="1" applyBorder="1" applyAlignment="1">
      <alignment wrapText="1" readingOrder="1"/>
    </xf>
    <xf numFmtId="0" fontId="1" fillId="5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0" xfId="0" applyFont="1"/>
    <xf numFmtId="0" fontId="1" fillId="5" borderId="5" xfId="0" applyFont="1" applyFill="1" applyBorder="1" applyAlignment="1">
      <alignment horizontal="center" wrapText="1" readingOrder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10" xfId="0" applyFont="1" applyBorder="1"/>
    <xf numFmtId="0" fontId="9" fillId="0" borderId="1" xfId="0" applyFont="1" applyBorder="1"/>
    <xf numFmtId="0" fontId="6" fillId="4" borderId="4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4" xfId="0" applyFont="1" applyBorder="1"/>
    <xf numFmtId="0" fontId="7" fillId="0" borderId="7" xfId="0" applyFont="1" applyBorder="1"/>
    <xf numFmtId="0" fontId="3" fillId="6" borderId="1" xfId="0" applyFont="1" applyFill="1" applyBorder="1"/>
    <xf numFmtId="0" fontId="0" fillId="0" borderId="1" xfId="0" applyBorder="1" applyAlignment="1">
      <alignment wrapText="1"/>
    </xf>
    <xf numFmtId="0" fontId="3" fillId="0" borderId="9" xfId="0" applyFont="1" applyBorder="1" applyAlignment="1">
      <alignment wrapText="1"/>
    </xf>
    <xf numFmtId="0" fontId="10" fillId="6" borderId="1" xfId="0" applyFont="1" applyFill="1" applyBorder="1"/>
    <xf numFmtId="0" fontId="2" fillId="6" borderId="1" xfId="0" applyFont="1" applyFill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3" fillId="0" borderId="5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3" fillId="0" borderId="12" xfId="0" applyFont="1" applyBorder="1"/>
    <xf numFmtId="0" fontId="5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1" xfId="0" applyFont="1" applyBorder="1" applyAlignment="1">
      <alignment horizontal="left" wrapText="1" readingOrder="1"/>
    </xf>
    <xf numFmtId="0" fontId="3" fillId="0" borderId="12" xfId="0" applyFont="1" applyBorder="1" applyAlignment="1">
      <alignment horizontal="left" wrapText="1" readingOrder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2" fillId="0" borderId="1" xfId="0" applyFont="1" applyBorder="1"/>
    <xf numFmtId="0" fontId="13" fillId="0" borderId="0" xfId="0" applyFont="1"/>
    <xf numFmtId="0" fontId="14" fillId="0" borderId="0" xfId="0" applyFont="1"/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/>
    <xf numFmtId="0" fontId="1" fillId="2" borderId="1" xfId="0" applyFont="1" applyFill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wrapText="1" readingOrder="1"/>
    </xf>
    <xf numFmtId="0" fontId="1" fillId="5" borderId="4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ussell Adams" id="{AB4220DF-A250-4A68-8DAB-5FA9DAE0C0B0}" userId="Russell Adams" providerId="None"/>
  <person displayName="Adams, Russell" id="{AEEE540B-F43C-4952-ADBE-D0FB10D2360A}" userId="S::Russell.Adams@afbini.gov.uk::44bad8fe-aba4-4130-b3d8-80eabf17d1b3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" dT="2023-01-05T15:28:41.37" personId="{AEEE540B-F43C-4952-ADBE-D0FB10D2360A}" id="{1A20B38F-CC9E-4B05-977E-E733659E3252}">
    <text>A "y" indicates that the load is reduced unless indicated otherwise by "?"</text>
  </threadedComment>
  <threadedComment ref="L1" dT="2023-01-05T15:29:11.60" personId="{AEEE540B-F43C-4952-ADBE-D0FB10D2360A}" id="{0FE04DDA-5E79-4203-BC90-DF171EA2820C}">
    <text>Balance impact can be + or -ve so sign indicates this</text>
  </threadedComment>
  <threadedComment ref="R1" dT="2023-01-05T15:29:33.34" personId="{AEEE540B-F43C-4952-ADBE-D0FB10D2360A}" id="{661BE044-C339-44B0-929B-CBDBB8FA6FD0}">
    <text>Indicates reduction by default unless indicated as "Y(+)"</text>
  </threadedComment>
  <threadedComment ref="V36" dT="2023-06-05T16:13:30.57" personId="{AEEE540B-F43C-4952-ADBE-D0FB10D2360A}" id="{8E952831-FD0E-409A-913D-916667B5ABFA}">
    <text>T1= Table 1 in Schoumans paper</text>
  </threadedComment>
  <threadedComment ref="L37" dT="2023-01-17T14:51:04.34" personId="{AEEE540B-F43C-4952-ADBE-D0FB10D2360A}" id="{241D314B-308D-4DE4-8BA8-3040C1EF31C6}">
    <text>If this applies to organic manures yes</text>
  </threadedComment>
  <threadedComment ref="L38" dT="2023-01-17T14:51:04.34" personId="{AEEE540B-F43C-4952-ADBE-D0FB10D2360A}" id="{419FAF76-933C-4BC8-80A5-3EDD9B39855B}">
    <text>If this applies to organic manures yes</text>
  </threadedComment>
  <threadedComment ref="J44" dT="2023-01-17T15:51:04.19" personId="{AEEE540B-F43C-4952-ADBE-D0FB10D2360A}" id="{742F4A2D-7FD0-4EC8-80F9-1ED2C8E918BF}">
    <text>May export the pollution from manures elsewhere to a different catchment?</text>
  </threadedComment>
  <threadedComment ref="L44" dT="2023-01-17T14:51:04.34" personId="{AEEE540B-F43C-4952-ADBE-D0FB10D2360A}" id="{B94FE1C8-42C0-401E-B451-3EAA5335CBB1}">
    <text>If this applies to organic manures yes</text>
  </threadedComment>
  <threadedComment ref="Q46" dT="2023-11-21T12:08:45.44" personId="{AB4220DF-A250-4A68-8DAB-5FA9DAE0C0B0}" id="{15F22F50-E367-414E-B927-920AD29DA034}">
    <text>L for effects on soil structure to be seen</text>
  </threadedComment>
  <threadedComment ref="V46" dT="2023-12-12T10:13:51.78" personId="{AB4220DF-A250-4A68-8DAB-5FA9DAE0C0B0}" id="{E2F8082A-0353-448E-99F6-751D30F82A38}">
    <text>"T2" = Table 2 in Schoumans et al. (2014)</text>
  </threadedComment>
  <threadedComment ref="M47" dT="2023-01-17T14:57:53.49" personId="{AEEE540B-F43C-4952-ADBE-D0FB10D2360A}" id="{A76A6115-3896-481D-BEB9-AC527783F0D1}">
    <text>Could reduce soil P in deeper layers?</text>
  </threadedComment>
  <threadedComment ref="V56" dT="2023-12-12T10:14:11.96" personId="{AB4220DF-A250-4A68-8DAB-5FA9DAE0C0B0}" id="{E8A06A3C-E6AF-4F3E-819E-3423C717D9FA}">
    <text>"T3" = Table 3 in Schoumans et al. (2014)</text>
  </threadedComment>
  <threadedComment ref="R63" dT="2023-01-17T15:13:16.75" personId="{AEEE540B-F43C-4952-ADBE-D0FB10D2360A}" id="{86D88D55-2B1C-4EF3-9688-631DA56545E0}">
    <text>Possibly reduce ammonia emissions??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46427-7D1C-43F0-899E-1FC3F464BD0D}">
  <dimension ref="A1:Y79"/>
  <sheetViews>
    <sheetView tabSelected="1" zoomScale="99" zoomScaleNormal="99" workbookViewId="0">
      <selection activeCell="H8" sqref="H8"/>
    </sheetView>
  </sheetViews>
  <sheetFormatPr defaultColWidth="23.109375" defaultRowHeight="15" customHeight="1" x14ac:dyDescent="0.3"/>
  <cols>
    <col min="1" max="1" width="10.33203125" style="1" customWidth="1"/>
    <col min="2" max="2" width="88.6640625" style="1" customWidth="1"/>
    <col min="3" max="3" width="9.88671875" style="1" customWidth="1"/>
    <col min="4" max="4" width="9.44140625" style="1" bestFit="1" customWidth="1"/>
    <col min="5" max="5" width="9" style="1" bestFit="1" customWidth="1"/>
    <col min="6" max="6" width="9.5546875" style="1" customWidth="1"/>
    <col min="7" max="7" width="8.33203125" style="1" customWidth="1"/>
    <col min="8" max="8" width="10.88671875" style="1" customWidth="1"/>
    <col min="9" max="9" width="5.5546875" style="1" customWidth="1"/>
    <col min="10" max="10" width="7.109375" style="1" customWidth="1"/>
    <col min="11" max="11" width="0.109375" style="1" customWidth="1"/>
    <col min="12" max="13" width="5.5546875" style="1" customWidth="1"/>
    <col min="14" max="16" width="8.33203125" style="1" customWidth="1"/>
    <col min="17" max="17" width="19.44140625" style="25" customWidth="1"/>
    <col min="18" max="19" width="19" style="1" customWidth="1"/>
    <col min="20" max="20" width="32.33203125" style="1" customWidth="1"/>
    <col min="21" max="21" width="27.6640625" style="1" customWidth="1"/>
    <col min="22" max="22" width="58.33203125" style="1" customWidth="1"/>
    <col min="23" max="23" width="55.6640625" style="1" customWidth="1"/>
    <col min="24" max="24" width="23.109375" style="1"/>
    <col min="25" max="25" width="37.33203125" style="1" customWidth="1"/>
    <col min="26" max="16384" width="23.109375" style="1"/>
  </cols>
  <sheetData>
    <row r="1" spans="1:25" s="4" customFormat="1" ht="46.5" customHeight="1" x14ac:dyDescent="0.3">
      <c r="A1" s="12" t="s">
        <v>0</v>
      </c>
      <c r="B1" s="59" t="s">
        <v>1</v>
      </c>
      <c r="C1" s="60" t="s">
        <v>2</v>
      </c>
      <c r="D1" s="60"/>
      <c r="E1" s="60"/>
      <c r="F1" s="61" t="s">
        <v>3</v>
      </c>
      <c r="G1" s="62"/>
      <c r="H1" s="63"/>
      <c r="I1" s="60" t="s">
        <v>4</v>
      </c>
      <c r="J1" s="60"/>
      <c r="K1" s="60"/>
      <c r="L1" s="60" t="s">
        <v>5</v>
      </c>
      <c r="M1" s="60"/>
      <c r="N1" s="60"/>
      <c r="O1" s="64" t="s">
        <v>6</v>
      </c>
      <c r="P1" s="65"/>
      <c r="Q1" s="21" t="s">
        <v>7</v>
      </c>
      <c r="R1" s="60" t="s">
        <v>8</v>
      </c>
      <c r="S1" s="60"/>
      <c r="T1" s="60" t="s">
        <v>9</v>
      </c>
      <c r="U1" s="60"/>
      <c r="V1" s="3" t="s">
        <v>10</v>
      </c>
      <c r="W1" s="3" t="s">
        <v>11</v>
      </c>
      <c r="X1" s="3" t="s">
        <v>12</v>
      </c>
      <c r="Y1" s="13" t="s">
        <v>13</v>
      </c>
    </row>
    <row r="2" spans="1:25" s="4" customFormat="1" ht="43.2" x14ac:dyDescent="0.3">
      <c r="A2" s="12"/>
      <c r="B2" s="59"/>
      <c r="C2" s="5" t="s">
        <v>14</v>
      </c>
      <c r="D2" s="5" t="s">
        <v>15</v>
      </c>
      <c r="E2" s="5" t="s">
        <v>16</v>
      </c>
      <c r="F2" s="6" t="s">
        <v>17</v>
      </c>
      <c r="G2" s="6" t="s">
        <v>18</v>
      </c>
      <c r="H2" s="6" t="s">
        <v>19</v>
      </c>
      <c r="I2" s="5" t="s">
        <v>20</v>
      </c>
      <c r="J2" s="5" t="s">
        <v>21</v>
      </c>
      <c r="K2" s="5" t="s">
        <v>22</v>
      </c>
      <c r="L2" s="5" t="s">
        <v>20</v>
      </c>
      <c r="M2" s="5" t="s">
        <v>21</v>
      </c>
      <c r="N2" s="5" t="s">
        <v>22</v>
      </c>
      <c r="O2" s="14" t="s">
        <v>23</v>
      </c>
      <c r="P2" s="15" t="s">
        <v>24</v>
      </c>
      <c r="Q2" s="16" t="s">
        <v>25</v>
      </c>
      <c r="R2" s="5" t="s">
        <v>20</v>
      </c>
      <c r="S2" s="5" t="s">
        <v>22</v>
      </c>
      <c r="T2" s="5" t="s">
        <v>20</v>
      </c>
      <c r="U2" s="5" t="s">
        <v>21</v>
      </c>
      <c r="V2" s="17"/>
      <c r="W2" s="12"/>
    </row>
    <row r="3" spans="1:25" ht="14.4" x14ac:dyDescent="0.3">
      <c r="A3" s="8">
        <v>1</v>
      </c>
      <c r="B3" s="2" t="s">
        <v>26</v>
      </c>
      <c r="C3" s="2" t="s">
        <v>27</v>
      </c>
      <c r="D3" s="2"/>
      <c r="E3" s="2"/>
      <c r="F3" s="2" t="s">
        <v>27</v>
      </c>
      <c r="G3" s="2"/>
      <c r="H3" s="2"/>
      <c r="I3" s="8" t="s">
        <v>28</v>
      </c>
      <c r="J3" s="8" t="s">
        <v>28</v>
      </c>
      <c r="K3" s="18" t="s">
        <v>20</v>
      </c>
      <c r="L3" s="18" t="s">
        <v>29</v>
      </c>
      <c r="M3" s="18" t="s">
        <v>30</v>
      </c>
      <c r="N3" s="18" t="s">
        <v>20</v>
      </c>
      <c r="O3" s="8" t="s">
        <v>20</v>
      </c>
      <c r="P3" s="8" t="s">
        <v>20</v>
      </c>
      <c r="Q3" s="22" t="s">
        <v>31</v>
      </c>
      <c r="R3" s="18" t="s">
        <v>20</v>
      </c>
      <c r="S3" s="18" t="s">
        <v>20</v>
      </c>
      <c r="T3" s="18" t="s">
        <v>20</v>
      </c>
      <c r="U3" s="18" t="s">
        <v>20</v>
      </c>
      <c r="V3" s="2" t="s">
        <v>32</v>
      </c>
      <c r="W3" s="8"/>
    </row>
    <row r="4" spans="1:25" ht="28.8" x14ac:dyDescent="0.3">
      <c r="A4" s="8">
        <v>2</v>
      </c>
      <c r="B4" s="8" t="s">
        <v>33</v>
      </c>
      <c r="C4" s="8" t="s">
        <v>27</v>
      </c>
      <c r="D4" s="8" t="s">
        <v>27</v>
      </c>
      <c r="E4" s="8"/>
      <c r="F4" s="8" t="s">
        <v>27</v>
      </c>
      <c r="G4" s="8" t="s">
        <v>27</v>
      </c>
      <c r="H4" s="8" t="s">
        <v>27</v>
      </c>
      <c r="I4" s="8" t="s">
        <v>28</v>
      </c>
      <c r="J4" s="8" t="s">
        <v>28</v>
      </c>
      <c r="K4" s="8" t="s">
        <v>28</v>
      </c>
      <c r="L4" s="8" t="s">
        <v>20</v>
      </c>
      <c r="M4" s="8" t="s">
        <v>20</v>
      </c>
      <c r="N4" s="8" t="s">
        <v>20</v>
      </c>
      <c r="O4" s="8" t="s">
        <v>20</v>
      </c>
      <c r="P4" s="8" t="s">
        <v>20</v>
      </c>
      <c r="Q4" s="23" t="s">
        <v>34</v>
      </c>
      <c r="R4" s="8" t="s">
        <v>20</v>
      </c>
      <c r="S4" s="8" t="s">
        <v>20</v>
      </c>
      <c r="T4" s="8" t="s">
        <v>20</v>
      </c>
      <c r="U4" s="8" t="s">
        <v>20</v>
      </c>
      <c r="V4" s="8" t="s">
        <v>35</v>
      </c>
      <c r="W4" s="8"/>
      <c r="Y4" s="49" t="s">
        <v>36</v>
      </c>
    </row>
    <row r="5" spans="1:25" ht="14.4" x14ac:dyDescent="0.3">
      <c r="A5" s="8">
        <v>3</v>
      </c>
      <c r="B5" s="8" t="s">
        <v>37</v>
      </c>
      <c r="C5" s="8" t="s">
        <v>27</v>
      </c>
      <c r="D5" s="8" t="s">
        <v>27</v>
      </c>
      <c r="E5" s="8"/>
      <c r="F5" s="8" t="s">
        <v>27</v>
      </c>
      <c r="G5" s="8" t="s">
        <v>27</v>
      </c>
      <c r="H5" s="8"/>
      <c r="I5" s="18" t="s">
        <v>20</v>
      </c>
      <c r="J5" s="8" t="s">
        <v>28</v>
      </c>
      <c r="K5" s="18" t="s">
        <v>28</v>
      </c>
      <c r="L5" s="7" t="s">
        <v>20</v>
      </c>
      <c r="M5" s="18" t="s">
        <v>28</v>
      </c>
      <c r="N5" s="18" t="s">
        <v>28</v>
      </c>
      <c r="O5" s="8" t="s">
        <v>20</v>
      </c>
      <c r="P5" s="18" t="s">
        <v>20</v>
      </c>
      <c r="Q5" s="22" t="s">
        <v>34</v>
      </c>
      <c r="R5" s="8" t="s">
        <v>38</v>
      </c>
      <c r="S5" s="8" t="s">
        <v>20</v>
      </c>
      <c r="T5" s="8" t="s">
        <v>20</v>
      </c>
      <c r="U5" s="8" t="s">
        <v>20</v>
      </c>
      <c r="V5" s="54" t="s">
        <v>39</v>
      </c>
      <c r="W5" s="8"/>
    </row>
    <row r="6" spans="1:25" ht="28.8" x14ac:dyDescent="0.3">
      <c r="A6" s="8"/>
      <c r="B6" s="57" t="s">
        <v>40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3"/>
      <c r="R6" s="8"/>
      <c r="S6" s="8"/>
      <c r="T6" s="8"/>
      <c r="U6" s="8"/>
      <c r="V6" s="8"/>
      <c r="W6" s="8"/>
    </row>
    <row r="7" spans="1:25" ht="14.4" x14ac:dyDescent="0.3">
      <c r="A7" s="8">
        <v>4</v>
      </c>
      <c r="B7" s="8" t="s">
        <v>41</v>
      </c>
      <c r="C7" s="8" t="s">
        <v>27</v>
      </c>
      <c r="D7" s="8"/>
      <c r="E7" s="8"/>
      <c r="F7" s="8" t="s">
        <v>27</v>
      </c>
      <c r="G7" s="8"/>
      <c r="H7" s="8"/>
      <c r="I7" s="8" t="s">
        <v>28</v>
      </c>
      <c r="J7" s="8" t="s">
        <v>28</v>
      </c>
      <c r="K7" s="8" t="s">
        <v>28</v>
      </c>
      <c r="L7" s="8" t="s">
        <v>42</v>
      </c>
      <c r="M7" s="8" t="s">
        <v>29</v>
      </c>
      <c r="N7" s="8" t="s">
        <v>42</v>
      </c>
      <c r="O7" s="1" t="s">
        <v>29</v>
      </c>
      <c r="P7" s="7" t="s">
        <v>20</v>
      </c>
      <c r="Q7" s="23" t="s">
        <v>31</v>
      </c>
      <c r="R7" s="8" t="s">
        <v>38</v>
      </c>
      <c r="S7" s="8" t="s">
        <v>28</v>
      </c>
      <c r="T7" s="8" t="s">
        <v>20</v>
      </c>
      <c r="U7" s="8" t="s">
        <v>20</v>
      </c>
      <c r="V7" s="8" t="s">
        <v>43</v>
      </c>
      <c r="W7" s="8"/>
    </row>
    <row r="8" spans="1:25" ht="14.4" x14ac:dyDescent="0.3">
      <c r="A8" s="8">
        <v>5</v>
      </c>
      <c r="B8" s="8" t="s">
        <v>44</v>
      </c>
      <c r="C8" s="8" t="s">
        <v>27</v>
      </c>
      <c r="D8" s="8"/>
      <c r="E8" s="8"/>
      <c r="F8" s="8" t="s">
        <v>27</v>
      </c>
      <c r="G8" s="8"/>
      <c r="H8" s="8"/>
      <c r="I8" s="8" t="s">
        <v>28</v>
      </c>
      <c r="J8" s="8" t="s">
        <v>28</v>
      </c>
      <c r="K8" s="8" t="s">
        <v>28</v>
      </c>
      <c r="L8" s="8" t="s">
        <v>42</v>
      </c>
      <c r="M8" s="8" t="s">
        <v>29</v>
      </c>
      <c r="N8" s="8" t="s">
        <v>42</v>
      </c>
      <c r="O8" s="1" t="s">
        <v>29</v>
      </c>
      <c r="P8" s="7" t="s">
        <v>20</v>
      </c>
      <c r="Q8" s="23" t="s">
        <v>31</v>
      </c>
      <c r="R8" s="8" t="s">
        <v>45</v>
      </c>
      <c r="S8" s="8" t="s">
        <v>28</v>
      </c>
      <c r="T8" s="8" t="s">
        <v>28</v>
      </c>
      <c r="U8" s="18" t="s">
        <v>28</v>
      </c>
      <c r="V8" s="8" t="s">
        <v>46</v>
      </c>
      <c r="W8" s="8"/>
    </row>
    <row r="9" spans="1:25" ht="14.4" x14ac:dyDescent="0.3">
      <c r="A9" s="8">
        <v>6</v>
      </c>
      <c r="B9" s="8" t="s">
        <v>47</v>
      </c>
      <c r="C9" s="8" t="s">
        <v>27</v>
      </c>
      <c r="D9" s="8"/>
      <c r="E9" s="8"/>
      <c r="F9" s="8" t="s">
        <v>27</v>
      </c>
      <c r="G9" s="8"/>
      <c r="H9" s="8"/>
      <c r="I9" s="8" t="s">
        <v>28</v>
      </c>
      <c r="J9" s="8" t="s">
        <v>28</v>
      </c>
      <c r="K9" s="8" t="s">
        <v>28</v>
      </c>
      <c r="L9" s="8" t="s">
        <v>42</v>
      </c>
      <c r="M9" s="8" t="s">
        <v>29</v>
      </c>
      <c r="N9" s="8" t="s">
        <v>42</v>
      </c>
      <c r="O9" s="1" t="s">
        <v>29</v>
      </c>
      <c r="P9" s="7" t="s">
        <v>20</v>
      </c>
      <c r="Q9" s="23" t="s">
        <v>31</v>
      </c>
      <c r="R9" s="8" t="s">
        <v>28</v>
      </c>
      <c r="S9" s="8" t="s">
        <v>28</v>
      </c>
      <c r="T9" s="8" t="s">
        <v>20</v>
      </c>
      <c r="U9" s="8" t="s">
        <v>20</v>
      </c>
      <c r="V9" s="8" t="s">
        <v>48</v>
      </c>
      <c r="W9" s="8"/>
    </row>
    <row r="10" spans="1:25" ht="14.4" x14ac:dyDescent="0.3">
      <c r="A10" s="8">
        <v>7</v>
      </c>
      <c r="B10" s="8" t="s">
        <v>49</v>
      </c>
      <c r="C10" s="8" t="s">
        <v>27</v>
      </c>
      <c r="D10" s="8"/>
      <c r="E10" s="8"/>
      <c r="F10" s="8" t="s">
        <v>27</v>
      </c>
      <c r="G10" s="8"/>
      <c r="H10" s="8"/>
      <c r="I10" s="8" t="s">
        <v>28</v>
      </c>
      <c r="J10" s="8" t="s">
        <v>28</v>
      </c>
      <c r="K10" s="8" t="s">
        <v>28</v>
      </c>
      <c r="L10" s="8" t="s">
        <v>42</v>
      </c>
      <c r="M10" s="8" t="s">
        <v>29</v>
      </c>
      <c r="N10" s="8" t="s">
        <v>42</v>
      </c>
      <c r="O10" s="1" t="s">
        <v>29</v>
      </c>
      <c r="P10" s="7" t="s">
        <v>20</v>
      </c>
      <c r="Q10" s="23" t="s">
        <v>31</v>
      </c>
      <c r="R10" s="8" t="s">
        <v>28</v>
      </c>
      <c r="S10" s="8" t="s">
        <v>28</v>
      </c>
      <c r="T10" s="8" t="s">
        <v>20</v>
      </c>
      <c r="U10" s="8" t="s">
        <v>20</v>
      </c>
      <c r="V10" s="8" t="s">
        <v>46</v>
      </c>
      <c r="W10" s="8"/>
    </row>
    <row r="11" spans="1:25" ht="35.4" customHeight="1" x14ac:dyDescent="0.3">
      <c r="A11" s="8">
        <v>8</v>
      </c>
      <c r="B11" s="8" t="s">
        <v>50</v>
      </c>
      <c r="C11" s="8" t="s">
        <v>27</v>
      </c>
      <c r="D11" s="8"/>
      <c r="E11" s="8"/>
      <c r="F11" s="8" t="s">
        <v>27</v>
      </c>
      <c r="G11" s="8"/>
      <c r="H11" s="8"/>
      <c r="I11" s="8" t="s">
        <v>28</v>
      </c>
      <c r="J11" s="8" t="s">
        <v>28</v>
      </c>
      <c r="K11" s="8" t="s">
        <v>20</v>
      </c>
      <c r="L11" s="1" t="s">
        <v>29</v>
      </c>
      <c r="M11" s="8" t="s">
        <v>20</v>
      </c>
      <c r="N11" s="53" t="s">
        <v>42</v>
      </c>
      <c r="O11" s="7" t="s">
        <v>28</v>
      </c>
      <c r="P11" s="7" t="s">
        <v>20</v>
      </c>
      <c r="Q11" s="23" t="s">
        <v>34</v>
      </c>
      <c r="R11" s="8" t="s">
        <v>51</v>
      </c>
      <c r="S11" s="31" t="s">
        <v>52</v>
      </c>
      <c r="T11" s="8" t="s">
        <v>20</v>
      </c>
      <c r="U11" s="8" t="s">
        <v>20</v>
      </c>
      <c r="V11" s="8" t="s">
        <v>53</v>
      </c>
      <c r="W11" s="8"/>
    </row>
    <row r="12" spans="1:25" ht="36" customHeight="1" x14ac:dyDescent="0.3">
      <c r="A12" s="8">
        <v>9</v>
      </c>
      <c r="B12" s="8" t="s">
        <v>54</v>
      </c>
      <c r="C12" s="8" t="s">
        <v>27</v>
      </c>
      <c r="D12" s="8"/>
      <c r="E12" s="8"/>
      <c r="F12" s="8" t="s">
        <v>27</v>
      </c>
      <c r="G12" s="8"/>
      <c r="H12" s="8"/>
      <c r="I12" s="8" t="s">
        <v>42</v>
      </c>
      <c r="J12" s="8" t="s">
        <v>55</v>
      </c>
      <c r="K12" s="8" t="s">
        <v>20</v>
      </c>
      <c r="L12" s="8" t="s">
        <v>42</v>
      </c>
      <c r="M12" s="8" t="s">
        <v>42</v>
      </c>
      <c r="N12" s="8" t="s">
        <v>42</v>
      </c>
      <c r="O12" s="7" t="s">
        <v>28</v>
      </c>
      <c r="P12" s="7" t="s">
        <v>20</v>
      </c>
      <c r="Q12" s="23" t="s">
        <v>34</v>
      </c>
      <c r="R12" s="8" t="s">
        <v>45</v>
      </c>
      <c r="S12" s="31" t="s">
        <v>52</v>
      </c>
      <c r="T12" s="8" t="s">
        <v>56</v>
      </c>
      <c r="U12" s="8" t="s">
        <v>28</v>
      </c>
      <c r="V12" s="8" t="s">
        <v>46</v>
      </c>
      <c r="W12" s="8"/>
    </row>
    <row r="13" spans="1:25" ht="28.8" x14ac:dyDescent="0.3">
      <c r="A13" s="8">
        <v>10</v>
      </c>
      <c r="B13" s="8" t="s">
        <v>57</v>
      </c>
      <c r="C13" s="8" t="s">
        <v>27</v>
      </c>
      <c r="D13" s="8" t="s">
        <v>27</v>
      </c>
      <c r="E13" s="8"/>
      <c r="F13" s="8" t="s">
        <v>27</v>
      </c>
      <c r="G13" s="8"/>
      <c r="H13" s="8"/>
      <c r="I13" s="8" t="s">
        <v>28</v>
      </c>
      <c r="J13" s="8" t="s">
        <v>28</v>
      </c>
      <c r="K13" s="8" t="s">
        <v>28</v>
      </c>
      <c r="L13" s="8" t="s">
        <v>20</v>
      </c>
      <c r="M13" s="8" t="s">
        <v>20</v>
      </c>
      <c r="N13" s="8" t="s">
        <v>42</v>
      </c>
      <c r="O13" s="8" t="s">
        <v>20</v>
      </c>
      <c r="P13" s="8" t="s">
        <v>20</v>
      </c>
      <c r="Q13" s="23" t="s">
        <v>34</v>
      </c>
      <c r="R13" s="31" t="s">
        <v>58</v>
      </c>
      <c r="S13" s="8" t="s">
        <v>28</v>
      </c>
      <c r="T13" s="8" t="s">
        <v>20</v>
      </c>
      <c r="U13" s="8" t="s">
        <v>20</v>
      </c>
      <c r="V13" s="8" t="s">
        <v>46</v>
      </c>
      <c r="W13" s="49" t="s">
        <v>59</v>
      </c>
    </row>
    <row r="14" spans="1:25" ht="43.2" x14ac:dyDescent="0.3">
      <c r="A14" s="8">
        <v>11</v>
      </c>
      <c r="B14" s="8" t="s">
        <v>60</v>
      </c>
      <c r="C14" s="8"/>
      <c r="D14" s="8" t="s">
        <v>27</v>
      </c>
      <c r="E14" s="8" t="s">
        <v>27</v>
      </c>
      <c r="F14" s="8" t="s">
        <v>27</v>
      </c>
      <c r="G14" s="8" t="s">
        <v>27</v>
      </c>
      <c r="H14" s="8" t="s">
        <v>27</v>
      </c>
      <c r="I14" s="8" t="s">
        <v>28</v>
      </c>
      <c r="J14" s="8" t="s">
        <v>28</v>
      </c>
      <c r="K14" s="8" t="s">
        <v>28</v>
      </c>
      <c r="L14" s="8" t="s">
        <v>20</v>
      </c>
      <c r="M14" s="8" t="s">
        <v>20</v>
      </c>
      <c r="N14" s="8" t="s">
        <v>42</v>
      </c>
      <c r="O14" s="8" t="s">
        <v>20</v>
      </c>
      <c r="P14" s="8" t="s">
        <v>20</v>
      </c>
      <c r="Q14" s="23" t="s">
        <v>31</v>
      </c>
      <c r="R14" s="31" t="s">
        <v>61</v>
      </c>
      <c r="S14" s="8" t="s">
        <v>20</v>
      </c>
      <c r="T14" s="8" t="s">
        <v>62</v>
      </c>
      <c r="U14" s="31" t="s">
        <v>63</v>
      </c>
      <c r="V14" s="8" t="s">
        <v>64</v>
      </c>
      <c r="W14" s="31" t="s">
        <v>65</v>
      </c>
      <c r="X14" s="49" t="s">
        <v>59</v>
      </c>
    </row>
    <row r="15" spans="1:25" ht="14.4" x14ac:dyDescent="0.3">
      <c r="A15" s="8">
        <v>12</v>
      </c>
      <c r="B15" s="8" t="s">
        <v>66</v>
      </c>
      <c r="C15" s="8" t="s">
        <v>27</v>
      </c>
      <c r="D15" s="8"/>
      <c r="E15" s="8"/>
      <c r="F15" s="8" t="s">
        <v>27</v>
      </c>
      <c r="G15" s="8"/>
      <c r="H15" s="8"/>
      <c r="I15" s="8" t="s">
        <v>20</v>
      </c>
      <c r="J15" s="8" t="s">
        <v>28</v>
      </c>
      <c r="K15" s="8" t="s">
        <v>20</v>
      </c>
      <c r="L15" s="8" t="s">
        <v>42</v>
      </c>
      <c r="M15" s="8" t="s">
        <v>42</v>
      </c>
      <c r="N15" s="8" t="s">
        <v>20</v>
      </c>
      <c r="O15" s="8" t="s">
        <v>20</v>
      </c>
      <c r="P15" s="8" t="s">
        <v>20</v>
      </c>
      <c r="Q15" s="23" t="s">
        <v>34</v>
      </c>
      <c r="R15" s="8" t="s">
        <v>28</v>
      </c>
      <c r="S15" s="8" t="s">
        <v>28</v>
      </c>
      <c r="T15" s="8" t="s">
        <v>20</v>
      </c>
      <c r="U15" s="8" t="s">
        <v>20</v>
      </c>
      <c r="V15" s="8" t="s">
        <v>46</v>
      </c>
      <c r="W15" s="8"/>
    </row>
    <row r="16" spans="1:25" ht="14.4" x14ac:dyDescent="0.3">
      <c r="A16" s="8">
        <v>13</v>
      </c>
      <c r="B16" s="8" t="s">
        <v>67</v>
      </c>
      <c r="C16" s="8"/>
      <c r="D16" s="8" t="s">
        <v>27</v>
      </c>
      <c r="E16" s="8"/>
      <c r="F16" s="8"/>
      <c r="G16" s="8" t="s">
        <v>27</v>
      </c>
      <c r="H16" s="8" t="s">
        <v>27</v>
      </c>
      <c r="I16" s="8" t="s">
        <v>42</v>
      </c>
      <c r="J16" s="8" t="s">
        <v>68</v>
      </c>
      <c r="K16" s="8" t="s">
        <v>20</v>
      </c>
      <c r="L16" s="8" t="s">
        <v>20</v>
      </c>
      <c r="M16" s="8" t="s">
        <v>20</v>
      </c>
      <c r="N16" s="8" t="s">
        <v>20</v>
      </c>
      <c r="O16" s="7" t="s">
        <v>28</v>
      </c>
      <c r="P16" s="8" t="s">
        <v>20</v>
      </c>
      <c r="Q16" s="23" t="s">
        <v>34</v>
      </c>
      <c r="R16" s="8" t="s">
        <v>28</v>
      </c>
      <c r="S16" s="8" t="s">
        <v>45</v>
      </c>
      <c r="T16" s="8" t="s">
        <v>20</v>
      </c>
      <c r="U16" s="8" t="s">
        <v>20</v>
      </c>
      <c r="V16" s="8" t="s">
        <v>46</v>
      </c>
      <c r="W16" s="8"/>
    </row>
    <row r="17" spans="1:23" ht="14.4" x14ac:dyDescent="0.3">
      <c r="A17" s="8">
        <f t="shared" ref="A17:A34" si="0">A16+1</f>
        <v>14</v>
      </c>
      <c r="B17" s="8" t="s">
        <v>69</v>
      </c>
      <c r="C17" s="8" t="s">
        <v>27</v>
      </c>
      <c r="D17" s="8"/>
      <c r="E17" s="8"/>
      <c r="F17" s="8" t="s">
        <v>27</v>
      </c>
      <c r="G17" s="8"/>
      <c r="H17" s="8"/>
      <c r="I17" s="8" t="s">
        <v>28</v>
      </c>
      <c r="J17" s="8" t="s">
        <v>28</v>
      </c>
      <c r="K17" s="8" t="s">
        <v>20</v>
      </c>
      <c r="L17" s="8" t="s">
        <v>20</v>
      </c>
      <c r="M17" s="8" t="s">
        <v>29</v>
      </c>
      <c r="N17" s="8" t="s">
        <v>20</v>
      </c>
      <c r="O17" s="1" t="s">
        <v>29</v>
      </c>
      <c r="P17" s="1" t="s">
        <v>29</v>
      </c>
      <c r="Q17" s="23" t="s">
        <v>34</v>
      </c>
      <c r="R17" s="8" t="s">
        <v>28</v>
      </c>
      <c r="S17" s="8" t="s">
        <v>70</v>
      </c>
      <c r="T17" s="8" t="s">
        <v>20</v>
      </c>
      <c r="U17" s="8" t="s">
        <v>20</v>
      </c>
      <c r="V17" s="8" t="s">
        <v>71</v>
      </c>
      <c r="W17" s="8"/>
    </row>
    <row r="18" spans="1:23" ht="14.4" x14ac:dyDescent="0.3">
      <c r="A18" s="8">
        <f t="shared" si="0"/>
        <v>15</v>
      </c>
      <c r="B18" s="8" t="s">
        <v>72</v>
      </c>
      <c r="C18" s="8" t="s">
        <v>27</v>
      </c>
      <c r="D18" s="8"/>
      <c r="E18" s="8"/>
      <c r="F18" s="8" t="s">
        <v>27</v>
      </c>
      <c r="G18" s="8" t="s">
        <v>27</v>
      </c>
      <c r="H18" s="8"/>
      <c r="I18" s="8" t="s">
        <v>28</v>
      </c>
      <c r="J18" s="8" t="s">
        <v>28</v>
      </c>
      <c r="K18" s="8" t="s">
        <v>20</v>
      </c>
      <c r="L18" s="8" t="s">
        <v>20</v>
      </c>
      <c r="M18" s="8" t="s">
        <v>29</v>
      </c>
      <c r="N18" s="8" t="s">
        <v>20</v>
      </c>
      <c r="O18" s="1" t="s">
        <v>29</v>
      </c>
      <c r="P18" s="1" t="s">
        <v>29</v>
      </c>
      <c r="Q18" s="23" t="s">
        <v>31</v>
      </c>
      <c r="R18" s="8" t="s">
        <v>20</v>
      </c>
      <c r="S18" s="8" t="s">
        <v>20</v>
      </c>
      <c r="T18" s="8" t="s">
        <v>20</v>
      </c>
      <c r="U18" s="8" t="s">
        <v>20</v>
      </c>
      <c r="V18" s="8" t="s">
        <v>46</v>
      </c>
      <c r="W18" s="8"/>
    </row>
    <row r="19" spans="1:23" ht="14.4" x14ac:dyDescent="0.3">
      <c r="A19" s="8">
        <f t="shared" si="0"/>
        <v>16</v>
      </c>
      <c r="B19" s="8" t="s">
        <v>73</v>
      </c>
      <c r="C19" s="8" t="s">
        <v>27</v>
      </c>
      <c r="D19" s="8"/>
      <c r="E19" s="8"/>
      <c r="F19" s="8" t="s">
        <v>27</v>
      </c>
      <c r="G19" s="8"/>
      <c r="H19" s="8"/>
      <c r="I19" s="8" t="s">
        <v>28</v>
      </c>
      <c r="J19" s="8" t="s">
        <v>20</v>
      </c>
      <c r="K19" s="8" t="s">
        <v>20</v>
      </c>
      <c r="L19" s="8" t="s">
        <v>20</v>
      </c>
      <c r="M19" s="8" t="s">
        <v>20</v>
      </c>
      <c r="N19" s="8" t="s">
        <v>20</v>
      </c>
      <c r="O19" s="1" t="s">
        <v>29</v>
      </c>
      <c r="P19" s="1" t="s">
        <v>29</v>
      </c>
      <c r="Q19" s="23" t="s">
        <v>34</v>
      </c>
      <c r="R19" s="8" t="s">
        <v>28</v>
      </c>
      <c r="S19" s="8" t="s">
        <v>20</v>
      </c>
      <c r="T19" s="8" t="s">
        <v>74</v>
      </c>
      <c r="U19" s="8" t="s">
        <v>20</v>
      </c>
      <c r="V19" s="8" t="s">
        <v>46</v>
      </c>
      <c r="W19" s="8"/>
    </row>
    <row r="20" spans="1:23" ht="14.4" x14ac:dyDescent="0.3">
      <c r="A20" s="8">
        <f t="shared" si="0"/>
        <v>17</v>
      </c>
      <c r="B20" s="8" t="s">
        <v>75</v>
      </c>
      <c r="C20" s="8" t="s">
        <v>27</v>
      </c>
      <c r="D20" s="8"/>
      <c r="E20" s="8"/>
      <c r="F20" s="8" t="s">
        <v>27</v>
      </c>
      <c r="G20" s="8"/>
      <c r="H20" s="8"/>
      <c r="I20" s="8" t="s">
        <v>28</v>
      </c>
      <c r="J20" s="8" t="s">
        <v>20</v>
      </c>
      <c r="K20" s="8" t="s">
        <v>20</v>
      </c>
      <c r="L20" s="8" t="s">
        <v>20</v>
      </c>
      <c r="M20" s="8" t="s">
        <v>20</v>
      </c>
      <c r="N20" s="8" t="s">
        <v>20</v>
      </c>
      <c r="O20" s="1" t="s">
        <v>29</v>
      </c>
      <c r="P20" s="1" t="s">
        <v>29</v>
      </c>
      <c r="Q20" s="23" t="s">
        <v>34</v>
      </c>
      <c r="R20" s="8" t="s">
        <v>76</v>
      </c>
      <c r="S20" s="8" t="s">
        <v>20</v>
      </c>
      <c r="T20" s="8" t="s">
        <v>56</v>
      </c>
      <c r="U20" s="8" t="s">
        <v>20</v>
      </c>
      <c r="V20" s="8" t="s">
        <v>46</v>
      </c>
      <c r="W20" s="8"/>
    </row>
    <row r="21" spans="1:23" ht="14.4" x14ac:dyDescent="0.3">
      <c r="A21" s="8">
        <f t="shared" si="0"/>
        <v>18</v>
      </c>
      <c r="B21" s="8" t="s">
        <v>77</v>
      </c>
      <c r="C21" s="8" t="s">
        <v>27</v>
      </c>
      <c r="D21" s="8"/>
      <c r="E21" s="8"/>
      <c r="F21" s="8" t="s">
        <v>27</v>
      </c>
      <c r="G21" s="8"/>
      <c r="H21" s="8"/>
      <c r="I21" s="8" t="s">
        <v>42</v>
      </c>
      <c r="J21" s="8" t="s">
        <v>20</v>
      </c>
      <c r="K21" s="8" t="s">
        <v>20</v>
      </c>
      <c r="L21" s="8" t="s">
        <v>20</v>
      </c>
      <c r="M21" s="8" t="s">
        <v>20</v>
      </c>
      <c r="N21" s="8" t="s">
        <v>20</v>
      </c>
      <c r="O21" s="1" t="s">
        <v>29</v>
      </c>
      <c r="P21" s="1" t="s">
        <v>29</v>
      </c>
      <c r="Q21" s="23" t="s">
        <v>34</v>
      </c>
      <c r="R21" s="8" t="s">
        <v>76</v>
      </c>
      <c r="S21" s="8" t="s">
        <v>20</v>
      </c>
      <c r="T21" s="8" t="s">
        <v>56</v>
      </c>
      <c r="U21" s="8" t="s">
        <v>20</v>
      </c>
      <c r="V21" s="8" t="s">
        <v>46</v>
      </c>
      <c r="W21" s="8"/>
    </row>
    <row r="22" spans="1:23" ht="14.4" x14ac:dyDescent="0.3">
      <c r="A22" s="8">
        <f t="shared" si="0"/>
        <v>19</v>
      </c>
      <c r="B22" s="8" t="s">
        <v>78</v>
      </c>
      <c r="C22" s="8" t="s">
        <v>27</v>
      </c>
      <c r="D22" s="8"/>
      <c r="E22" s="8"/>
      <c r="F22" s="8" t="s">
        <v>27</v>
      </c>
      <c r="G22" s="8"/>
      <c r="H22" s="8"/>
      <c r="I22" s="8" t="s">
        <v>28</v>
      </c>
      <c r="J22" s="8" t="s">
        <v>20</v>
      </c>
      <c r="K22" s="8" t="s">
        <v>20</v>
      </c>
      <c r="L22" s="8" t="s">
        <v>20</v>
      </c>
      <c r="M22" s="8" t="s">
        <v>20</v>
      </c>
      <c r="N22" s="8" t="s">
        <v>20</v>
      </c>
      <c r="O22" s="1" t="s">
        <v>29</v>
      </c>
      <c r="P22" s="1" t="s">
        <v>29</v>
      </c>
      <c r="Q22" s="23" t="s">
        <v>34</v>
      </c>
      <c r="R22" s="8" t="s">
        <v>28</v>
      </c>
      <c r="S22" s="8" t="s">
        <v>20</v>
      </c>
      <c r="T22" s="8" t="s">
        <v>20</v>
      </c>
      <c r="U22" s="8" t="s">
        <v>20</v>
      </c>
      <c r="V22" s="8" t="s">
        <v>46</v>
      </c>
      <c r="W22" s="8"/>
    </row>
    <row r="23" spans="1:23" ht="14.4" x14ac:dyDescent="0.3">
      <c r="A23" s="8">
        <f t="shared" si="0"/>
        <v>20</v>
      </c>
      <c r="B23" s="8" t="s">
        <v>79</v>
      </c>
      <c r="C23" s="8" t="s">
        <v>27</v>
      </c>
      <c r="D23" s="8"/>
      <c r="E23" s="8"/>
      <c r="F23" s="8" t="s">
        <v>27</v>
      </c>
      <c r="G23" s="8"/>
      <c r="H23" s="8"/>
      <c r="I23" s="8" t="s">
        <v>20</v>
      </c>
      <c r="J23" s="8" t="s">
        <v>28</v>
      </c>
      <c r="K23" s="8" t="s">
        <v>20</v>
      </c>
      <c r="L23" s="8" t="s">
        <v>20</v>
      </c>
      <c r="M23" s="8" t="s">
        <v>29</v>
      </c>
      <c r="N23" s="8" t="s">
        <v>20</v>
      </c>
      <c r="O23" s="8" t="s">
        <v>20</v>
      </c>
      <c r="P23" s="8" t="s">
        <v>20</v>
      </c>
      <c r="Q23" s="23" t="s">
        <v>34</v>
      </c>
      <c r="R23" s="8" t="s">
        <v>20</v>
      </c>
      <c r="S23" s="8" t="s">
        <v>20</v>
      </c>
      <c r="T23" s="8" t="s">
        <v>20</v>
      </c>
      <c r="U23" s="8" t="s">
        <v>20</v>
      </c>
      <c r="V23" s="8" t="s">
        <v>46</v>
      </c>
      <c r="W23" s="8"/>
    </row>
    <row r="24" spans="1:23" ht="14.4" x14ac:dyDescent="0.3">
      <c r="A24" s="8">
        <f t="shared" si="0"/>
        <v>21</v>
      </c>
      <c r="B24" s="8" t="s">
        <v>80</v>
      </c>
      <c r="C24" s="8" t="s">
        <v>27</v>
      </c>
      <c r="D24" s="8"/>
      <c r="E24" s="8"/>
      <c r="F24" s="8"/>
      <c r="G24" s="8"/>
      <c r="H24" s="8"/>
      <c r="I24" s="8" t="s">
        <v>28</v>
      </c>
      <c r="J24" s="8" t="s">
        <v>28</v>
      </c>
      <c r="K24" s="8" t="s">
        <v>20</v>
      </c>
      <c r="L24" s="8" t="s">
        <v>20</v>
      </c>
      <c r="M24" s="8" t="s">
        <v>29</v>
      </c>
      <c r="N24" s="8" t="s">
        <v>20</v>
      </c>
      <c r="O24" s="8" t="s">
        <v>20</v>
      </c>
      <c r="P24" s="8" t="s">
        <v>20</v>
      </c>
      <c r="Q24" s="23" t="s">
        <v>34</v>
      </c>
      <c r="R24" s="8" t="s">
        <v>28</v>
      </c>
      <c r="S24" s="18" t="s">
        <v>20</v>
      </c>
      <c r="T24" s="8" t="s">
        <v>20</v>
      </c>
      <c r="U24" s="8" t="s">
        <v>20</v>
      </c>
      <c r="V24" s="8" t="s">
        <v>46</v>
      </c>
      <c r="W24" s="8"/>
    </row>
    <row r="25" spans="1:23" ht="14.4" x14ac:dyDescent="0.3">
      <c r="A25" s="8">
        <f t="shared" si="0"/>
        <v>22</v>
      </c>
      <c r="B25" s="8" t="s">
        <v>81</v>
      </c>
      <c r="C25" s="8" t="s">
        <v>27</v>
      </c>
      <c r="D25" s="8"/>
      <c r="E25" s="8"/>
      <c r="F25" s="8" t="s">
        <v>27</v>
      </c>
      <c r="G25" s="8" t="s">
        <v>27</v>
      </c>
      <c r="H25" s="8"/>
      <c r="I25" s="8" t="s">
        <v>28</v>
      </c>
      <c r="J25" s="8" t="s">
        <v>28</v>
      </c>
      <c r="K25" s="8" t="s">
        <v>20</v>
      </c>
      <c r="L25" s="8" t="s">
        <v>20</v>
      </c>
      <c r="M25" s="8" t="s">
        <v>29</v>
      </c>
      <c r="N25" s="8" t="s">
        <v>20</v>
      </c>
      <c r="O25" s="8" t="s">
        <v>20</v>
      </c>
      <c r="P25" s="8" t="s">
        <v>20</v>
      </c>
      <c r="Q25" s="23" t="s">
        <v>31</v>
      </c>
      <c r="R25" s="8" t="s">
        <v>82</v>
      </c>
      <c r="S25" s="8" t="s">
        <v>83</v>
      </c>
      <c r="T25" s="8" t="s">
        <v>74</v>
      </c>
      <c r="U25" s="8" t="s">
        <v>20</v>
      </c>
      <c r="V25" s="8" t="s">
        <v>46</v>
      </c>
      <c r="W25" s="8"/>
    </row>
    <row r="26" spans="1:23" ht="28.8" x14ac:dyDescent="0.3">
      <c r="A26" s="8">
        <f t="shared" si="0"/>
        <v>23</v>
      </c>
      <c r="B26" s="8" t="s">
        <v>84</v>
      </c>
      <c r="C26" s="8" t="s">
        <v>27</v>
      </c>
      <c r="D26" s="8"/>
      <c r="E26" s="8"/>
      <c r="F26" s="8" t="s">
        <v>27</v>
      </c>
      <c r="G26" s="8" t="s">
        <v>27</v>
      </c>
      <c r="H26" s="8"/>
      <c r="I26" s="8" t="s">
        <v>42</v>
      </c>
      <c r="J26" s="8" t="s">
        <v>42</v>
      </c>
      <c r="K26" s="8" t="s">
        <v>20</v>
      </c>
      <c r="L26" s="8" t="s">
        <v>20</v>
      </c>
      <c r="M26" s="8" t="s">
        <v>42</v>
      </c>
      <c r="N26" s="8" t="s">
        <v>20</v>
      </c>
      <c r="O26" s="1" t="s">
        <v>29</v>
      </c>
      <c r="P26" s="7" t="s">
        <v>20</v>
      </c>
      <c r="Q26" s="23" t="s">
        <v>31</v>
      </c>
      <c r="R26" s="8" t="s">
        <v>85</v>
      </c>
      <c r="S26" s="8" t="s">
        <v>28</v>
      </c>
      <c r="T26" s="31" t="s">
        <v>86</v>
      </c>
      <c r="U26" s="8" t="s">
        <v>20</v>
      </c>
      <c r="V26" s="8" t="s">
        <v>46</v>
      </c>
      <c r="W26" s="8"/>
    </row>
    <row r="27" spans="1:23" ht="14.4" x14ac:dyDescent="0.3">
      <c r="A27" s="8">
        <f t="shared" si="0"/>
        <v>24</v>
      </c>
      <c r="B27" s="8" t="s">
        <v>87</v>
      </c>
      <c r="C27" s="8" t="s">
        <v>27</v>
      </c>
      <c r="D27" s="8"/>
      <c r="E27" s="8"/>
      <c r="F27" s="8" t="s">
        <v>27</v>
      </c>
      <c r="G27" s="8" t="s">
        <v>27</v>
      </c>
      <c r="H27" s="8"/>
      <c r="I27" s="8" t="s">
        <v>28</v>
      </c>
      <c r="J27" s="8" t="s">
        <v>28</v>
      </c>
      <c r="K27" s="8" t="s">
        <v>28</v>
      </c>
      <c r="L27" s="8" t="s">
        <v>29</v>
      </c>
      <c r="M27" s="8" t="s">
        <v>29</v>
      </c>
      <c r="N27" s="8" t="s">
        <v>29</v>
      </c>
      <c r="O27" s="1" t="s">
        <v>29</v>
      </c>
      <c r="P27" s="7" t="s">
        <v>20</v>
      </c>
      <c r="Q27" s="23" t="s">
        <v>34</v>
      </c>
      <c r="R27" s="8" t="s">
        <v>82</v>
      </c>
      <c r="S27" s="8" t="s">
        <v>83</v>
      </c>
      <c r="T27" s="8" t="s">
        <v>82</v>
      </c>
      <c r="U27" s="8" t="s">
        <v>20</v>
      </c>
      <c r="V27" s="8" t="s">
        <v>46</v>
      </c>
      <c r="W27" s="8"/>
    </row>
    <row r="28" spans="1:23" ht="14.4" x14ac:dyDescent="0.3">
      <c r="A28" s="8">
        <f t="shared" si="0"/>
        <v>25</v>
      </c>
      <c r="B28" s="8" t="s">
        <v>88</v>
      </c>
      <c r="C28" s="8" t="s">
        <v>27</v>
      </c>
      <c r="D28" s="8"/>
      <c r="E28" s="8"/>
      <c r="F28" s="8" t="s">
        <v>27</v>
      </c>
      <c r="G28" s="8" t="s">
        <v>27</v>
      </c>
      <c r="H28" s="8"/>
      <c r="I28" s="8" t="s">
        <v>28</v>
      </c>
      <c r="J28" s="8" t="s">
        <v>28</v>
      </c>
      <c r="K28" s="8" t="s">
        <v>20</v>
      </c>
      <c r="L28" s="8" t="s">
        <v>20</v>
      </c>
      <c r="M28" s="8" t="s">
        <v>20</v>
      </c>
      <c r="N28" s="8" t="s">
        <v>20</v>
      </c>
      <c r="O28" s="1" t="s">
        <v>29</v>
      </c>
      <c r="P28" s="7" t="s">
        <v>20</v>
      </c>
      <c r="Q28" s="23" t="s">
        <v>31</v>
      </c>
      <c r="R28" s="8" t="s">
        <v>28</v>
      </c>
      <c r="S28" s="8" t="s">
        <v>28</v>
      </c>
      <c r="T28" s="8" t="s">
        <v>89</v>
      </c>
      <c r="U28" s="8" t="s">
        <v>89</v>
      </c>
      <c r="V28" s="8" t="s">
        <v>46</v>
      </c>
      <c r="W28" s="8"/>
    </row>
    <row r="29" spans="1:23" ht="14.4" x14ac:dyDescent="0.3">
      <c r="A29" s="8">
        <f t="shared" si="0"/>
        <v>26</v>
      </c>
      <c r="B29" s="8" t="s">
        <v>90</v>
      </c>
      <c r="C29" s="8" t="s">
        <v>27</v>
      </c>
      <c r="D29" s="8"/>
      <c r="E29" s="8"/>
      <c r="F29" s="8"/>
      <c r="G29" s="8" t="s">
        <v>27</v>
      </c>
      <c r="H29" s="8"/>
      <c r="I29" s="8" t="s">
        <v>28</v>
      </c>
      <c r="J29" s="8" t="s">
        <v>28</v>
      </c>
      <c r="K29" s="8" t="s">
        <v>20</v>
      </c>
      <c r="L29" s="8" t="s">
        <v>20</v>
      </c>
      <c r="M29" s="8" t="s">
        <v>20</v>
      </c>
      <c r="N29" s="8" t="s">
        <v>20</v>
      </c>
      <c r="O29" s="1" t="s">
        <v>29</v>
      </c>
      <c r="P29" s="7" t="s">
        <v>20</v>
      </c>
      <c r="Q29" s="23" t="s">
        <v>34</v>
      </c>
      <c r="R29" s="8" t="s">
        <v>91</v>
      </c>
      <c r="S29" s="8" t="s">
        <v>83</v>
      </c>
      <c r="T29" s="8" t="s">
        <v>82</v>
      </c>
      <c r="U29" s="8" t="s">
        <v>89</v>
      </c>
      <c r="V29" s="8" t="s">
        <v>92</v>
      </c>
      <c r="W29" s="8"/>
    </row>
    <row r="30" spans="1:23" ht="14.4" x14ac:dyDescent="0.3">
      <c r="A30" s="8">
        <f t="shared" si="0"/>
        <v>27</v>
      </c>
      <c r="B30" s="8" t="s">
        <v>93</v>
      </c>
      <c r="C30" s="8" t="s">
        <v>27</v>
      </c>
      <c r="D30" s="8"/>
      <c r="E30" s="8"/>
      <c r="F30" s="8"/>
      <c r="G30" s="8" t="s">
        <v>27</v>
      </c>
      <c r="H30" s="8"/>
      <c r="I30" s="8" t="s">
        <v>28</v>
      </c>
      <c r="J30" s="8" t="s">
        <v>28</v>
      </c>
      <c r="K30" s="8" t="s">
        <v>20</v>
      </c>
      <c r="L30" s="8" t="s">
        <v>20</v>
      </c>
      <c r="M30" s="8" t="s">
        <v>20</v>
      </c>
      <c r="N30" s="8" t="s">
        <v>20</v>
      </c>
      <c r="O30" s="8" t="s">
        <v>20</v>
      </c>
      <c r="P30" s="8" t="s">
        <v>20</v>
      </c>
      <c r="Q30" s="23" t="s">
        <v>34</v>
      </c>
      <c r="R30" s="8" t="s">
        <v>28</v>
      </c>
      <c r="S30" s="8" t="s">
        <v>28</v>
      </c>
      <c r="T30" s="8" t="s">
        <v>89</v>
      </c>
      <c r="U30" s="8" t="s">
        <v>89</v>
      </c>
      <c r="V30" s="8" t="s">
        <v>46</v>
      </c>
      <c r="W30" s="8"/>
    </row>
    <row r="31" spans="1:23" ht="14.4" x14ac:dyDescent="0.3">
      <c r="A31" s="8">
        <f t="shared" si="0"/>
        <v>28</v>
      </c>
      <c r="B31" s="8" t="s">
        <v>94</v>
      </c>
      <c r="C31" s="8" t="s">
        <v>27</v>
      </c>
      <c r="D31" s="8"/>
      <c r="E31" s="8"/>
      <c r="F31" s="8" t="s">
        <v>27</v>
      </c>
      <c r="G31" s="8"/>
      <c r="H31" s="8"/>
      <c r="I31" s="8" t="s">
        <v>42</v>
      </c>
      <c r="J31" s="8" t="s">
        <v>20</v>
      </c>
      <c r="K31" s="8" t="s">
        <v>20</v>
      </c>
      <c r="L31" s="8" t="s">
        <v>42</v>
      </c>
      <c r="M31" s="8" t="s">
        <v>20</v>
      </c>
      <c r="N31" s="8" t="s">
        <v>20</v>
      </c>
      <c r="O31" s="8" t="s">
        <v>20</v>
      </c>
      <c r="P31" s="8" t="s">
        <v>20</v>
      </c>
      <c r="Q31" s="23" t="s">
        <v>34</v>
      </c>
      <c r="R31" s="8" t="s">
        <v>95</v>
      </c>
      <c r="S31" s="8" t="s">
        <v>83</v>
      </c>
      <c r="T31" s="8" t="s">
        <v>20</v>
      </c>
      <c r="U31" s="8" t="s">
        <v>20</v>
      </c>
      <c r="V31" s="8" t="s">
        <v>46</v>
      </c>
      <c r="W31" s="8"/>
    </row>
    <row r="32" spans="1:23" ht="14.4" x14ac:dyDescent="0.3">
      <c r="A32" s="8">
        <f t="shared" si="0"/>
        <v>29</v>
      </c>
      <c r="B32" s="8" t="s">
        <v>96</v>
      </c>
      <c r="C32" s="8" t="s">
        <v>27</v>
      </c>
      <c r="D32" s="8"/>
      <c r="E32" s="8"/>
      <c r="F32" s="8" t="s">
        <v>27</v>
      </c>
      <c r="G32" s="8"/>
      <c r="H32" s="8"/>
      <c r="I32" s="8" t="s">
        <v>42</v>
      </c>
      <c r="J32" s="8" t="s">
        <v>28</v>
      </c>
      <c r="K32" s="8" t="s">
        <v>20</v>
      </c>
      <c r="L32" s="8" t="s">
        <v>42</v>
      </c>
      <c r="M32" s="8" t="s">
        <v>20</v>
      </c>
      <c r="N32" s="8" t="s">
        <v>20</v>
      </c>
      <c r="O32" s="8" t="s">
        <v>20</v>
      </c>
      <c r="P32" s="8" t="s">
        <v>20</v>
      </c>
      <c r="Q32" s="23" t="s">
        <v>34</v>
      </c>
      <c r="R32" s="8" t="s">
        <v>76</v>
      </c>
      <c r="S32" s="8" t="s">
        <v>20</v>
      </c>
      <c r="T32" s="8" t="s">
        <v>56</v>
      </c>
      <c r="U32" s="8" t="s">
        <v>89</v>
      </c>
      <c r="V32" s="8" t="s">
        <v>46</v>
      </c>
      <c r="W32" s="8"/>
    </row>
    <row r="33" spans="1:23" ht="28.8" x14ac:dyDescent="0.3">
      <c r="A33" s="8">
        <f t="shared" si="0"/>
        <v>30</v>
      </c>
      <c r="B33" s="8" t="s">
        <v>97</v>
      </c>
      <c r="C33" s="8"/>
      <c r="D33" s="8" t="s">
        <v>27</v>
      </c>
      <c r="E33" s="8" t="s">
        <v>27</v>
      </c>
      <c r="F33" s="8"/>
      <c r="G33" s="8" t="s">
        <v>27</v>
      </c>
      <c r="H33" s="8" t="s">
        <v>27</v>
      </c>
      <c r="I33" s="8" t="s">
        <v>28</v>
      </c>
      <c r="J33" s="8" t="s">
        <v>28</v>
      </c>
      <c r="K33" s="8" t="s">
        <v>28</v>
      </c>
      <c r="L33" s="8" t="s">
        <v>20</v>
      </c>
      <c r="M33" s="8" t="s">
        <v>20</v>
      </c>
      <c r="N33" s="8" t="s">
        <v>20</v>
      </c>
      <c r="O33" s="7" t="s">
        <v>20</v>
      </c>
      <c r="P33" s="7" t="s">
        <v>20</v>
      </c>
      <c r="Q33" s="23" t="s">
        <v>31</v>
      </c>
      <c r="R33" s="8" t="s">
        <v>20</v>
      </c>
      <c r="S33" s="8" t="s">
        <v>20</v>
      </c>
      <c r="T33" s="8" t="s">
        <v>62</v>
      </c>
      <c r="U33" s="31" t="s">
        <v>98</v>
      </c>
      <c r="V33" s="31" t="s">
        <v>99</v>
      </c>
      <c r="W33" s="56" t="s">
        <v>100</v>
      </c>
    </row>
    <row r="34" spans="1:23" ht="43.2" x14ac:dyDescent="0.3">
      <c r="A34" s="8">
        <f t="shared" si="0"/>
        <v>31</v>
      </c>
      <c r="B34" s="8" t="s">
        <v>101</v>
      </c>
      <c r="C34" s="8"/>
      <c r="D34" s="8" t="s">
        <v>27</v>
      </c>
      <c r="E34" s="8" t="s">
        <v>27</v>
      </c>
      <c r="F34" s="8" t="s">
        <v>27</v>
      </c>
      <c r="G34" s="8" t="s">
        <v>27</v>
      </c>
      <c r="H34" s="8" t="s">
        <v>27</v>
      </c>
      <c r="I34" s="8" t="s">
        <v>28</v>
      </c>
      <c r="J34" s="8" t="s">
        <v>28</v>
      </c>
      <c r="K34" s="8" t="s">
        <v>28</v>
      </c>
      <c r="L34" s="8" t="s">
        <v>20</v>
      </c>
      <c r="M34" s="8" t="s">
        <v>20</v>
      </c>
      <c r="N34" s="8" t="s">
        <v>42</v>
      </c>
      <c r="O34" s="8" t="s">
        <v>20</v>
      </c>
      <c r="P34" s="8" t="s">
        <v>20</v>
      </c>
      <c r="Q34" s="23" t="s">
        <v>31</v>
      </c>
      <c r="R34" s="8" t="s">
        <v>102</v>
      </c>
      <c r="S34" s="8" t="s">
        <v>20</v>
      </c>
      <c r="T34" s="8" t="s">
        <v>89</v>
      </c>
      <c r="U34" s="31" t="s">
        <v>103</v>
      </c>
      <c r="V34" s="31" t="s">
        <v>104</v>
      </c>
      <c r="W34" s="55" t="s">
        <v>59</v>
      </c>
    </row>
    <row r="35" spans="1:23" ht="14.4" x14ac:dyDescent="0.3">
      <c r="A35" s="8"/>
      <c r="B35" s="58" t="s">
        <v>105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3"/>
      <c r="R35" s="8"/>
      <c r="S35" s="8"/>
      <c r="T35" s="8"/>
      <c r="U35" s="8"/>
      <c r="V35" s="8"/>
      <c r="W35" s="8"/>
    </row>
    <row r="36" spans="1:23" ht="14.4" x14ac:dyDescent="0.3">
      <c r="A36" s="8">
        <v>32</v>
      </c>
      <c r="B36" s="8" t="s">
        <v>106</v>
      </c>
      <c r="C36" s="8" t="s">
        <v>27</v>
      </c>
      <c r="D36" s="8"/>
      <c r="E36" s="8"/>
      <c r="F36" s="8" t="s">
        <v>27</v>
      </c>
      <c r="G36" s="8" t="s">
        <v>27</v>
      </c>
      <c r="H36" s="8"/>
      <c r="I36" s="8" t="s">
        <v>20</v>
      </c>
      <c r="J36" s="8" t="s">
        <v>28</v>
      </c>
      <c r="K36" s="8" t="s">
        <v>20</v>
      </c>
      <c r="L36" s="8" t="s">
        <v>20</v>
      </c>
      <c r="M36" s="8" t="s">
        <v>29</v>
      </c>
      <c r="N36" s="8" t="s">
        <v>20</v>
      </c>
      <c r="O36" s="8" t="s">
        <v>20</v>
      </c>
      <c r="P36" s="8" t="s">
        <v>20</v>
      </c>
      <c r="Q36" s="23" t="s">
        <v>34</v>
      </c>
      <c r="R36" s="8" t="s">
        <v>20</v>
      </c>
      <c r="S36" s="8" t="s">
        <v>20</v>
      </c>
      <c r="T36" s="8" t="s">
        <v>20</v>
      </c>
      <c r="U36" s="8" t="s">
        <v>20</v>
      </c>
      <c r="V36" s="8" t="s">
        <v>107</v>
      </c>
      <c r="W36" s="8"/>
    </row>
    <row r="37" spans="1:23" ht="14.4" x14ac:dyDescent="0.3">
      <c r="A37" s="8">
        <f>A36+1</f>
        <v>33</v>
      </c>
      <c r="B37" s="8" t="s">
        <v>108</v>
      </c>
      <c r="C37" s="8" t="s">
        <v>27</v>
      </c>
      <c r="D37" s="8"/>
      <c r="E37" s="8"/>
      <c r="F37" s="8" t="s">
        <v>27</v>
      </c>
      <c r="G37" s="8" t="s">
        <v>27</v>
      </c>
      <c r="H37" s="8"/>
      <c r="I37" s="8" t="s">
        <v>28</v>
      </c>
      <c r="J37" s="8" t="s">
        <v>28</v>
      </c>
      <c r="K37" s="8" t="s">
        <v>20</v>
      </c>
      <c r="L37" s="8" t="s">
        <v>29</v>
      </c>
      <c r="M37" s="8" t="s">
        <v>29</v>
      </c>
      <c r="N37" s="8" t="s">
        <v>20</v>
      </c>
      <c r="O37" s="8" t="s">
        <v>20</v>
      </c>
      <c r="P37" s="8" t="s">
        <v>20</v>
      </c>
      <c r="Q37" s="23" t="s">
        <v>34</v>
      </c>
      <c r="R37" s="8" t="s">
        <v>20</v>
      </c>
      <c r="S37" s="8" t="s">
        <v>20</v>
      </c>
      <c r="T37" s="8" t="s">
        <v>20</v>
      </c>
      <c r="U37" s="8" t="s">
        <v>20</v>
      </c>
      <c r="V37" s="8" t="s">
        <v>107</v>
      </c>
      <c r="W37" s="8"/>
    </row>
    <row r="38" spans="1:23" ht="14.4" x14ac:dyDescent="0.3">
      <c r="A38" s="8">
        <f t="shared" ref="A38:A65" si="1">A37+1</f>
        <v>34</v>
      </c>
      <c r="B38" s="8" t="s">
        <v>109</v>
      </c>
      <c r="C38" s="8" t="s">
        <v>27</v>
      </c>
      <c r="D38" s="8"/>
      <c r="E38" s="8"/>
      <c r="F38" s="8" t="s">
        <v>27</v>
      </c>
      <c r="G38" s="8" t="s">
        <v>27</v>
      </c>
      <c r="H38" s="8"/>
      <c r="I38" s="8" t="s">
        <v>28</v>
      </c>
      <c r="J38" s="8" t="s">
        <v>28</v>
      </c>
      <c r="K38" s="8" t="s">
        <v>20</v>
      </c>
      <c r="L38" s="8" t="s">
        <v>29</v>
      </c>
      <c r="M38" s="8" t="s">
        <v>29</v>
      </c>
      <c r="N38" s="8" t="s">
        <v>20</v>
      </c>
      <c r="O38" s="8" t="s">
        <v>20</v>
      </c>
      <c r="P38" s="8" t="s">
        <v>20</v>
      </c>
      <c r="Q38" s="23" t="s">
        <v>34</v>
      </c>
      <c r="R38" s="1" t="s">
        <v>29</v>
      </c>
      <c r="S38" s="8" t="s">
        <v>20</v>
      </c>
      <c r="T38" s="8" t="s">
        <v>20</v>
      </c>
      <c r="U38" s="8" t="s">
        <v>20</v>
      </c>
      <c r="V38" s="8" t="s">
        <v>107</v>
      </c>
      <c r="W38" s="8"/>
    </row>
    <row r="39" spans="1:23" ht="14.4" x14ac:dyDescent="0.3">
      <c r="A39" s="8">
        <f t="shared" si="1"/>
        <v>35</v>
      </c>
      <c r="B39" s="8" t="s">
        <v>110</v>
      </c>
      <c r="C39" s="8" t="s">
        <v>27</v>
      </c>
      <c r="D39" s="8"/>
      <c r="E39" s="8"/>
      <c r="F39" s="8" t="s">
        <v>27</v>
      </c>
      <c r="G39" s="8" t="s">
        <v>27</v>
      </c>
      <c r="H39" s="8"/>
      <c r="I39" s="8" t="s">
        <v>20</v>
      </c>
      <c r="J39" s="8" t="s">
        <v>28</v>
      </c>
      <c r="K39" s="8" t="s">
        <v>20</v>
      </c>
      <c r="L39" s="8" t="s">
        <v>20</v>
      </c>
      <c r="M39" s="8" t="s">
        <v>29</v>
      </c>
      <c r="N39" s="8" t="s">
        <v>20</v>
      </c>
      <c r="O39" s="8" t="s">
        <v>20</v>
      </c>
      <c r="P39" s="8" t="s">
        <v>20</v>
      </c>
      <c r="Q39" s="23" t="s">
        <v>34</v>
      </c>
      <c r="R39" s="8" t="s">
        <v>20</v>
      </c>
      <c r="S39" s="8" t="s">
        <v>20</v>
      </c>
      <c r="T39" s="8" t="s">
        <v>20</v>
      </c>
      <c r="U39" s="8" t="s">
        <v>20</v>
      </c>
      <c r="V39" s="8" t="s">
        <v>107</v>
      </c>
      <c r="W39" s="8"/>
    </row>
    <row r="40" spans="1:23" ht="14.4" x14ac:dyDescent="0.3">
      <c r="A40" s="8">
        <f t="shared" si="1"/>
        <v>36</v>
      </c>
      <c r="B40" s="8" t="s">
        <v>111</v>
      </c>
      <c r="C40" s="8" t="s">
        <v>27</v>
      </c>
      <c r="D40" s="8"/>
      <c r="E40" s="8"/>
      <c r="F40" s="8" t="s">
        <v>27</v>
      </c>
      <c r="G40" s="8" t="s">
        <v>27</v>
      </c>
      <c r="H40" s="8"/>
      <c r="I40" s="8" t="s">
        <v>20</v>
      </c>
      <c r="J40" s="8" t="s">
        <v>28</v>
      </c>
      <c r="K40" s="8" t="s">
        <v>20</v>
      </c>
      <c r="L40" s="8" t="s">
        <v>20</v>
      </c>
      <c r="M40" s="8" t="s">
        <v>29</v>
      </c>
      <c r="N40" s="8" t="s">
        <v>20</v>
      </c>
      <c r="O40" s="8" t="s">
        <v>20</v>
      </c>
      <c r="P40" s="8" t="s">
        <v>20</v>
      </c>
      <c r="Q40" s="23" t="s">
        <v>34</v>
      </c>
      <c r="R40" s="8" t="s">
        <v>20</v>
      </c>
      <c r="S40" s="8" t="s">
        <v>20</v>
      </c>
      <c r="T40" s="8" t="s">
        <v>20</v>
      </c>
      <c r="U40" s="8" t="s">
        <v>20</v>
      </c>
      <c r="V40" s="8" t="s">
        <v>107</v>
      </c>
      <c r="W40" s="8"/>
    </row>
    <row r="41" spans="1:23" ht="14.4" x14ac:dyDescent="0.3">
      <c r="A41" s="8">
        <f t="shared" si="1"/>
        <v>37</v>
      </c>
      <c r="B41" s="8" t="s">
        <v>112</v>
      </c>
      <c r="C41" s="8" t="s">
        <v>27</v>
      </c>
      <c r="D41" s="8"/>
      <c r="E41" s="8"/>
      <c r="F41" s="8" t="s">
        <v>27</v>
      </c>
      <c r="G41" s="8" t="s">
        <v>27</v>
      </c>
      <c r="H41" s="8"/>
      <c r="I41" s="8" t="s">
        <v>20</v>
      </c>
      <c r="J41" s="8" t="s">
        <v>28</v>
      </c>
      <c r="K41" s="8" t="s">
        <v>20</v>
      </c>
      <c r="L41" s="8" t="s">
        <v>20</v>
      </c>
      <c r="M41" s="8" t="s">
        <v>29</v>
      </c>
      <c r="N41" s="8" t="s">
        <v>20</v>
      </c>
      <c r="O41" s="8" t="s">
        <v>20</v>
      </c>
      <c r="P41" s="8" t="s">
        <v>20</v>
      </c>
      <c r="Q41" s="23" t="s">
        <v>31</v>
      </c>
      <c r="R41" s="8" t="s">
        <v>20</v>
      </c>
      <c r="S41" s="8" t="s">
        <v>20</v>
      </c>
      <c r="T41" s="8" t="s">
        <v>20</v>
      </c>
      <c r="U41" s="8" t="s">
        <v>20</v>
      </c>
      <c r="V41" s="8" t="s">
        <v>107</v>
      </c>
      <c r="W41" s="8"/>
    </row>
    <row r="42" spans="1:23" ht="14.4" x14ac:dyDescent="0.3">
      <c r="A42" s="8">
        <f t="shared" si="1"/>
        <v>38</v>
      </c>
      <c r="B42" s="8" t="s">
        <v>113</v>
      </c>
      <c r="C42" s="8" t="s">
        <v>27</v>
      </c>
      <c r="D42" s="8"/>
      <c r="E42" s="8"/>
      <c r="F42" s="8"/>
      <c r="G42" s="8" t="s">
        <v>27</v>
      </c>
      <c r="H42" s="8"/>
      <c r="I42" s="8" t="s">
        <v>20</v>
      </c>
      <c r="J42" s="8" t="s">
        <v>28</v>
      </c>
      <c r="K42" s="8" t="s">
        <v>20</v>
      </c>
      <c r="L42" s="8" t="s">
        <v>20</v>
      </c>
      <c r="M42" s="8" t="s">
        <v>29</v>
      </c>
      <c r="N42" s="8" t="s">
        <v>20</v>
      </c>
      <c r="O42" s="8" t="s">
        <v>20</v>
      </c>
      <c r="P42" s="8" t="s">
        <v>20</v>
      </c>
      <c r="Q42" s="23" t="s">
        <v>34</v>
      </c>
      <c r="R42" s="8" t="s">
        <v>20</v>
      </c>
      <c r="S42" s="8" t="s">
        <v>20</v>
      </c>
      <c r="T42" s="8" t="s">
        <v>20</v>
      </c>
      <c r="U42" s="8" t="s">
        <v>20</v>
      </c>
      <c r="V42" s="8" t="s">
        <v>107</v>
      </c>
      <c r="W42" s="8"/>
    </row>
    <row r="43" spans="1:23" ht="14.4" x14ac:dyDescent="0.3">
      <c r="A43" s="8">
        <f t="shared" si="1"/>
        <v>39</v>
      </c>
      <c r="B43" s="34" t="s">
        <v>114</v>
      </c>
      <c r="C43" s="8"/>
      <c r="D43" s="8" t="s">
        <v>27</v>
      </c>
      <c r="E43" s="8"/>
      <c r="F43" s="8" t="s">
        <v>27</v>
      </c>
      <c r="G43" s="8"/>
      <c r="H43" s="8"/>
      <c r="I43" s="8" t="s">
        <v>28</v>
      </c>
      <c r="J43" s="8" t="s">
        <v>28</v>
      </c>
      <c r="K43" s="8" t="s">
        <v>20</v>
      </c>
      <c r="L43" s="8" t="s">
        <v>20</v>
      </c>
      <c r="M43" s="8" t="s">
        <v>29</v>
      </c>
      <c r="N43" s="8" t="s">
        <v>20</v>
      </c>
      <c r="O43" s="8" t="s">
        <v>28</v>
      </c>
      <c r="P43" s="8" t="s">
        <v>28</v>
      </c>
      <c r="Q43" s="23" t="s">
        <v>31</v>
      </c>
      <c r="R43" s="8" t="s">
        <v>82</v>
      </c>
      <c r="S43" s="8" t="s">
        <v>20</v>
      </c>
      <c r="T43" s="8" t="s">
        <v>82</v>
      </c>
      <c r="U43" s="8" t="s">
        <v>20</v>
      </c>
      <c r="V43" s="1" t="s">
        <v>59</v>
      </c>
      <c r="W43" s="8"/>
    </row>
    <row r="44" spans="1:23" ht="14.4" x14ac:dyDescent="0.3">
      <c r="A44" s="8">
        <f t="shared" si="1"/>
        <v>40</v>
      </c>
      <c r="B44" s="8" t="s">
        <v>115</v>
      </c>
      <c r="C44" s="8" t="s">
        <v>27</v>
      </c>
      <c r="D44" s="8"/>
      <c r="E44" s="8"/>
      <c r="F44" s="8"/>
      <c r="G44" s="8" t="s">
        <v>27</v>
      </c>
      <c r="H44" s="8"/>
      <c r="I44" s="8" t="s">
        <v>28</v>
      </c>
      <c r="J44" s="8" t="s">
        <v>28</v>
      </c>
      <c r="K44" s="8" t="s">
        <v>116</v>
      </c>
      <c r="L44" s="8" t="s">
        <v>29</v>
      </c>
      <c r="M44" s="8" t="s">
        <v>29</v>
      </c>
      <c r="N44" s="8" t="s">
        <v>20</v>
      </c>
      <c r="O44" s="1" t="s">
        <v>29</v>
      </c>
      <c r="P44" s="7" t="s">
        <v>20</v>
      </c>
      <c r="Q44" s="23" t="s">
        <v>31</v>
      </c>
      <c r="R44" s="8" t="s">
        <v>20</v>
      </c>
      <c r="S44" s="8" t="s">
        <v>20</v>
      </c>
      <c r="T44" s="8" t="s">
        <v>20</v>
      </c>
      <c r="U44" s="8" t="s">
        <v>20</v>
      </c>
      <c r="V44" s="8" t="s">
        <v>107</v>
      </c>
      <c r="W44" s="8" t="s">
        <v>117</v>
      </c>
    </row>
    <row r="45" spans="1:23" ht="14.4" x14ac:dyDescent="0.3">
      <c r="A45" s="8">
        <f t="shared" si="1"/>
        <v>41</v>
      </c>
      <c r="B45" s="8" t="s">
        <v>118</v>
      </c>
      <c r="C45" s="8" t="s">
        <v>27</v>
      </c>
      <c r="D45" s="8"/>
      <c r="E45" s="8"/>
      <c r="F45" s="8"/>
      <c r="G45" s="8" t="s">
        <v>27</v>
      </c>
      <c r="H45" s="8"/>
      <c r="I45" s="8" t="s">
        <v>28</v>
      </c>
      <c r="J45" s="8" t="s">
        <v>28</v>
      </c>
      <c r="K45" s="8" t="s">
        <v>116</v>
      </c>
      <c r="L45" s="8" t="s">
        <v>29</v>
      </c>
      <c r="M45" s="8" t="s">
        <v>29</v>
      </c>
      <c r="N45" s="8" t="s">
        <v>20</v>
      </c>
      <c r="O45" s="8" t="s">
        <v>20</v>
      </c>
      <c r="P45" s="8" t="s">
        <v>20</v>
      </c>
      <c r="Q45" s="23" t="s">
        <v>31</v>
      </c>
      <c r="R45" s="8" t="s">
        <v>20</v>
      </c>
      <c r="S45" s="8" t="s">
        <v>20</v>
      </c>
      <c r="T45" s="8" t="s">
        <v>20</v>
      </c>
      <c r="U45" s="8" t="s">
        <v>20</v>
      </c>
      <c r="V45" s="8" t="s">
        <v>107</v>
      </c>
      <c r="W45" s="8"/>
    </row>
    <row r="46" spans="1:23" ht="28.8" x14ac:dyDescent="0.3">
      <c r="A46" s="8">
        <f t="shared" si="1"/>
        <v>42</v>
      </c>
      <c r="B46" s="8" t="s">
        <v>119</v>
      </c>
      <c r="C46" s="8" t="s">
        <v>27</v>
      </c>
      <c r="D46" s="8"/>
      <c r="E46" s="8"/>
      <c r="F46" s="8" t="s">
        <v>27</v>
      </c>
      <c r="G46" s="8"/>
      <c r="H46" s="8"/>
      <c r="I46" s="8" t="s">
        <v>20</v>
      </c>
      <c r="J46" s="8" t="s">
        <v>28</v>
      </c>
      <c r="K46" s="8" t="s">
        <v>116</v>
      </c>
      <c r="L46" s="8" t="s">
        <v>20</v>
      </c>
      <c r="M46" s="8" t="s">
        <v>42</v>
      </c>
      <c r="N46" s="8" t="s">
        <v>20</v>
      </c>
      <c r="O46" s="8" t="s">
        <v>20</v>
      </c>
      <c r="P46" s="8" t="s">
        <v>20</v>
      </c>
      <c r="Q46" s="23" t="s">
        <v>34</v>
      </c>
      <c r="R46" s="8" t="s">
        <v>20</v>
      </c>
      <c r="S46" s="8" t="s">
        <v>20</v>
      </c>
      <c r="T46" s="8" t="s">
        <v>20</v>
      </c>
      <c r="U46" s="31" t="s">
        <v>120</v>
      </c>
      <c r="V46" s="8" t="s">
        <v>121</v>
      </c>
      <c r="W46" s="8" t="s">
        <v>122</v>
      </c>
    </row>
    <row r="47" spans="1:23" ht="14.4" x14ac:dyDescent="0.3">
      <c r="A47" s="8">
        <f t="shared" si="1"/>
        <v>43</v>
      </c>
      <c r="B47" s="8" t="s">
        <v>123</v>
      </c>
      <c r="C47" s="8" t="s">
        <v>27</v>
      </c>
      <c r="D47" s="8"/>
      <c r="E47" s="8"/>
      <c r="F47" s="8" t="s">
        <v>27</v>
      </c>
      <c r="G47" s="8"/>
      <c r="H47" s="8"/>
      <c r="I47" s="8" t="s">
        <v>20</v>
      </c>
      <c r="J47" s="8" t="s">
        <v>28</v>
      </c>
      <c r="K47" s="8" t="s">
        <v>20</v>
      </c>
      <c r="L47" s="8" t="s">
        <v>20</v>
      </c>
      <c r="M47" s="8" t="s">
        <v>29</v>
      </c>
      <c r="N47" s="8" t="s">
        <v>20</v>
      </c>
      <c r="O47" s="8" t="s">
        <v>20</v>
      </c>
      <c r="P47" s="8" t="s">
        <v>20</v>
      </c>
      <c r="Q47" s="23" t="s">
        <v>34</v>
      </c>
      <c r="R47" s="8" t="s">
        <v>20</v>
      </c>
      <c r="S47" s="8" t="s">
        <v>20</v>
      </c>
      <c r="T47" s="8" t="s">
        <v>20</v>
      </c>
      <c r="U47" s="8" t="s">
        <v>20</v>
      </c>
      <c r="V47" s="8" t="s">
        <v>121</v>
      </c>
      <c r="W47" s="8"/>
    </row>
    <row r="48" spans="1:23" ht="14.4" x14ac:dyDescent="0.3">
      <c r="A48" s="8">
        <f t="shared" si="1"/>
        <v>44</v>
      </c>
      <c r="B48" s="8" t="s">
        <v>124</v>
      </c>
      <c r="C48" s="8" t="s">
        <v>27</v>
      </c>
      <c r="D48" s="8"/>
      <c r="E48" s="8"/>
      <c r="F48" s="8" t="s">
        <v>27</v>
      </c>
      <c r="G48" s="8"/>
      <c r="H48" s="8"/>
      <c r="I48" s="8" t="s">
        <v>20</v>
      </c>
      <c r="J48" s="8" t="s">
        <v>28</v>
      </c>
      <c r="K48" s="8" t="s">
        <v>116</v>
      </c>
      <c r="L48" s="8" t="s">
        <v>20</v>
      </c>
      <c r="M48" s="8" t="s">
        <v>20</v>
      </c>
      <c r="N48" s="8" t="s">
        <v>20</v>
      </c>
      <c r="O48" s="8" t="s">
        <v>20</v>
      </c>
      <c r="P48" s="8" t="s">
        <v>20</v>
      </c>
      <c r="Q48" s="23" t="s">
        <v>31</v>
      </c>
      <c r="R48" s="8" t="s">
        <v>20</v>
      </c>
      <c r="S48" s="8" t="s">
        <v>20</v>
      </c>
      <c r="T48" s="8" t="s">
        <v>20</v>
      </c>
      <c r="U48" s="8" t="s">
        <v>20</v>
      </c>
      <c r="V48" s="8" t="s">
        <v>121</v>
      </c>
      <c r="W48" s="8"/>
    </row>
    <row r="49" spans="1:24" ht="14.4" x14ac:dyDescent="0.3">
      <c r="A49" s="8">
        <f t="shared" si="1"/>
        <v>45</v>
      </c>
      <c r="B49" s="8" t="s">
        <v>125</v>
      </c>
      <c r="C49" s="8" t="s">
        <v>27</v>
      </c>
      <c r="D49" s="8"/>
      <c r="E49" s="8"/>
      <c r="F49" s="8" t="s">
        <v>27</v>
      </c>
      <c r="G49" s="8"/>
      <c r="H49" s="8"/>
      <c r="I49" s="8" t="s">
        <v>28</v>
      </c>
      <c r="J49" s="8" t="s">
        <v>28</v>
      </c>
      <c r="K49" s="8" t="s">
        <v>20</v>
      </c>
      <c r="L49" s="8" t="s">
        <v>20</v>
      </c>
      <c r="M49" s="8" t="s">
        <v>20</v>
      </c>
      <c r="N49" s="8" t="s">
        <v>20</v>
      </c>
      <c r="O49" s="8" t="s">
        <v>20</v>
      </c>
      <c r="P49" s="8" t="s">
        <v>20</v>
      </c>
      <c r="Q49" s="23" t="s">
        <v>31</v>
      </c>
      <c r="R49" s="8" t="s">
        <v>20</v>
      </c>
      <c r="S49" s="8" t="s">
        <v>20</v>
      </c>
      <c r="T49" s="8" t="s">
        <v>20</v>
      </c>
      <c r="U49" s="8" t="s">
        <v>20</v>
      </c>
      <c r="V49" s="8" t="s">
        <v>121</v>
      </c>
      <c r="W49" s="8"/>
    </row>
    <row r="50" spans="1:24" ht="14.4" x14ac:dyDescent="0.3">
      <c r="A50" s="8">
        <f t="shared" si="1"/>
        <v>46</v>
      </c>
      <c r="B50" s="8" t="s">
        <v>126</v>
      </c>
      <c r="C50" s="8" t="s">
        <v>27</v>
      </c>
      <c r="D50" s="8"/>
      <c r="E50" s="8"/>
      <c r="F50" s="8" t="s">
        <v>27</v>
      </c>
      <c r="G50" s="8"/>
      <c r="H50" s="8"/>
      <c r="I50" s="8" t="s">
        <v>20</v>
      </c>
      <c r="J50" s="8" t="s">
        <v>28</v>
      </c>
      <c r="K50" s="8" t="s">
        <v>28</v>
      </c>
      <c r="L50" s="8" t="s">
        <v>20</v>
      </c>
      <c r="M50" s="8" t="s">
        <v>20</v>
      </c>
      <c r="N50" s="8" t="s">
        <v>20</v>
      </c>
      <c r="O50" s="8" t="s">
        <v>20</v>
      </c>
      <c r="P50" s="8" t="s">
        <v>20</v>
      </c>
      <c r="Q50" s="23" t="s">
        <v>31</v>
      </c>
      <c r="R50" s="8" t="s">
        <v>20</v>
      </c>
      <c r="S50" s="8" t="s">
        <v>20</v>
      </c>
      <c r="T50" s="8" t="s">
        <v>20</v>
      </c>
      <c r="U50" s="8" t="s">
        <v>20</v>
      </c>
      <c r="V50" s="8" t="s">
        <v>121</v>
      </c>
      <c r="W50" s="8"/>
    </row>
    <row r="51" spans="1:24" ht="14.4" x14ac:dyDescent="0.3">
      <c r="A51" s="8">
        <f t="shared" si="1"/>
        <v>47</v>
      </c>
      <c r="B51" s="8" t="s">
        <v>127</v>
      </c>
      <c r="C51" s="8" t="s">
        <v>27</v>
      </c>
      <c r="D51" s="8"/>
      <c r="E51" s="8"/>
      <c r="F51" s="8" t="s">
        <v>27</v>
      </c>
      <c r="G51" s="8"/>
      <c r="H51" s="8"/>
      <c r="I51" s="8" t="s">
        <v>20</v>
      </c>
      <c r="J51" s="8" t="s">
        <v>28</v>
      </c>
      <c r="K51" s="8" t="s">
        <v>20</v>
      </c>
      <c r="L51" s="8" t="s">
        <v>20</v>
      </c>
      <c r="M51" s="8" t="s">
        <v>29</v>
      </c>
      <c r="N51" s="8" t="s">
        <v>20</v>
      </c>
      <c r="O51" s="8" t="s">
        <v>20</v>
      </c>
      <c r="P51" s="8" t="s">
        <v>20</v>
      </c>
      <c r="Q51" s="23" t="s">
        <v>31</v>
      </c>
      <c r="R51" s="8" t="s">
        <v>20</v>
      </c>
      <c r="S51" s="8" t="s">
        <v>20</v>
      </c>
      <c r="T51" s="8" t="s">
        <v>20</v>
      </c>
      <c r="U51" s="8" t="s">
        <v>128</v>
      </c>
      <c r="V51" s="8" t="s">
        <v>129</v>
      </c>
      <c r="W51" s="8"/>
    </row>
    <row r="52" spans="1:24" ht="14.4" x14ac:dyDescent="0.3">
      <c r="A52" s="8">
        <f t="shared" si="1"/>
        <v>48</v>
      </c>
      <c r="B52" s="8" t="s">
        <v>130</v>
      </c>
      <c r="C52" s="8" t="s">
        <v>27</v>
      </c>
      <c r="D52" s="8"/>
      <c r="E52" s="8"/>
      <c r="F52" s="8" t="s">
        <v>27</v>
      </c>
      <c r="G52" s="8"/>
      <c r="H52" s="8"/>
      <c r="I52" s="8" t="s">
        <v>20</v>
      </c>
      <c r="J52" s="8" t="s">
        <v>28</v>
      </c>
      <c r="K52" s="8" t="s">
        <v>20</v>
      </c>
      <c r="L52" s="8" t="s">
        <v>20</v>
      </c>
      <c r="M52" s="8" t="s">
        <v>116</v>
      </c>
      <c r="N52" s="8" t="s">
        <v>20</v>
      </c>
      <c r="O52" s="8" t="s">
        <v>20</v>
      </c>
      <c r="P52" s="8" t="s">
        <v>20</v>
      </c>
      <c r="Q52" s="23" t="s">
        <v>31</v>
      </c>
      <c r="R52" s="8" t="s">
        <v>20</v>
      </c>
      <c r="S52" s="8" t="s">
        <v>20</v>
      </c>
      <c r="T52" s="8" t="s">
        <v>20</v>
      </c>
      <c r="U52" s="8" t="s">
        <v>128</v>
      </c>
      <c r="V52" s="8" t="s">
        <v>121</v>
      </c>
      <c r="W52" s="8"/>
    </row>
    <row r="53" spans="1:24" ht="14.4" x14ac:dyDescent="0.3">
      <c r="A53" s="8">
        <f t="shared" si="1"/>
        <v>49</v>
      </c>
      <c r="B53" s="8" t="s">
        <v>131</v>
      </c>
      <c r="C53" s="8" t="s">
        <v>27</v>
      </c>
      <c r="D53" s="8"/>
      <c r="E53" s="8"/>
      <c r="F53" s="8" t="s">
        <v>27</v>
      </c>
      <c r="G53" s="8"/>
      <c r="H53" s="8"/>
      <c r="I53" s="8" t="s">
        <v>28</v>
      </c>
      <c r="J53" s="8" t="s">
        <v>28</v>
      </c>
      <c r="K53" s="8" t="s">
        <v>116</v>
      </c>
      <c r="L53" s="8" t="s">
        <v>20</v>
      </c>
      <c r="M53" s="8" t="s">
        <v>29</v>
      </c>
      <c r="N53" s="8" t="s">
        <v>20</v>
      </c>
      <c r="O53" s="7" t="s">
        <v>28</v>
      </c>
      <c r="P53" s="7" t="s">
        <v>20</v>
      </c>
      <c r="Q53" s="23" t="s">
        <v>31</v>
      </c>
      <c r="R53" s="8" t="s">
        <v>20</v>
      </c>
      <c r="S53" s="8" t="s">
        <v>20</v>
      </c>
      <c r="T53" s="8" t="s">
        <v>20</v>
      </c>
      <c r="U53" s="8" t="s">
        <v>20</v>
      </c>
      <c r="V53" s="8" t="s">
        <v>121</v>
      </c>
      <c r="W53" s="8"/>
    </row>
    <row r="54" spans="1:24" ht="14.4" x14ac:dyDescent="0.3">
      <c r="A54" s="8">
        <f t="shared" si="1"/>
        <v>50</v>
      </c>
      <c r="B54" s="8" t="s">
        <v>132</v>
      </c>
      <c r="C54" s="8" t="s">
        <v>27</v>
      </c>
      <c r="D54" s="8"/>
      <c r="E54" s="8"/>
      <c r="F54" s="8" t="s">
        <v>27</v>
      </c>
      <c r="G54" s="8"/>
      <c r="H54" s="8"/>
      <c r="I54" s="8" t="s">
        <v>20</v>
      </c>
      <c r="J54" s="8" t="s">
        <v>28</v>
      </c>
      <c r="K54" s="8" t="s">
        <v>116</v>
      </c>
      <c r="L54" s="8" t="s">
        <v>20</v>
      </c>
      <c r="M54" s="8" t="s">
        <v>20</v>
      </c>
      <c r="N54" s="8" t="s">
        <v>20</v>
      </c>
      <c r="O54" s="8" t="s">
        <v>20</v>
      </c>
      <c r="P54" s="8" t="s">
        <v>20</v>
      </c>
      <c r="Q54" s="23" t="s">
        <v>31</v>
      </c>
      <c r="R54" s="8" t="s">
        <v>20</v>
      </c>
      <c r="S54" s="8" t="s">
        <v>20</v>
      </c>
      <c r="T54" s="8" t="s">
        <v>20</v>
      </c>
      <c r="U54" s="8" t="s">
        <v>20</v>
      </c>
      <c r="V54" s="8" t="s">
        <v>121</v>
      </c>
      <c r="W54" s="8"/>
    </row>
    <row r="55" spans="1:24" ht="14.4" x14ac:dyDescent="0.3">
      <c r="A55" s="8">
        <f t="shared" si="1"/>
        <v>51</v>
      </c>
      <c r="B55" s="8" t="s">
        <v>133</v>
      </c>
      <c r="C55" s="8" t="s">
        <v>27</v>
      </c>
      <c r="D55" s="8"/>
      <c r="E55" s="8"/>
      <c r="F55" s="8" t="s">
        <v>27</v>
      </c>
      <c r="G55" s="8"/>
      <c r="H55" s="8"/>
      <c r="I55" s="8" t="s">
        <v>28</v>
      </c>
      <c r="J55" s="8" t="s">
        <v>28</v>
      </c>
      <c r="K55" s="8" t="s">
        <v>20</v>
      </c>
      <c r="L55" s="8" t="s">
        <v>29</v>
      </c>
      <c r="M55" s="8" t="s">
        <v>29</v>
      </c>
      <c r="N55" s="8" t="s">
        <v>20</v>
      </c>
      <c r="O55" s="8" t="s">
        <v>20</v>
      </c>
      <c r="P55" s="8" t="s">
        <v>20</v>
      </c>
      <c r="Q55" s="23" t="s">
        <v>31</v>
      </c>
      <c r="R55" s="8" t="s">
        <v>20</v>
      </c>
      <c r="S55" s="8" t="s">
        <v>20</v>
      </c>
      <c r="T55" s="8" t="s">
        <v>20</v>
      </c>
      <c r="U55" s="8" t="s">
        <v>20</v>
      </c>
      <c r="V55" s="8" t="s">
        <v>121</v>
      </c>
      <c r="W55" s="8"/>
    </row>
    <row r="56" spans="1:24" ht="14.4" x14ac:dyDescent="0.3">
      <c r="A56" s="8">
        <f t="shared" si="1"/>
        <v>52</v>
      </c>
      <c r="B56" s="8" t="s">
        <v>134</v>
      </c>
      <c r="C56" s="8"/>
      <c r="D56" s="8" t="s">
        <v>27</v>
      </c>
      <c r="E56" s="8"/>
      <c r="F56" s="8"/>
      <c r="G56" s="8"/>
      <c r="H56" s="8" t="s">
        <v>27</v>
      </c>
      <c r="I56" s="8" t="s">
        <v>28</v>
      </c>
      <c r="J56" s="8" t="s">
        <v>28</v>
      </c>
      <c r="K56" s="8" t="s">
        <v>20</v>
      </c>
      <c r="L56" s="8" t="s">
        <v>20</v>
      </c>
      <c r="M56" s="8" t="s">
        <v>20</v>
      </c>
      <c r="N56" s="8" t="s">
        <v>20</v>
      </c>
      <c r="O56" s="7" t="s">
        <v>28</v>
      </c>
      <c r="P56" s="7" t="s">
        <v>20</v>
      </c>
      <c r="Q56" s="23" t="s">
        <v>31</v>
      </c>
      <c r="R56" s="8" t="s">
        <v>20</v>
      </c>
      <c r="S56" s="8" t="s">
        <v>20</v>
      </c>
      <c r="T56" s="8" t="s">
        <v>135</v>
      </c>
      <c r="U56" s="8" t="s">
        <v>20</v>
      </c>
      <c r="V56" s="8" t="s">
        <v>136</v>
      </c>
      <c r="W56" s="8"/>
    </row>
    <row r="57" spans="1:24" ht="14.4" x14ac:dyDescent="0.3">
      <c r="A57" s="8">
        <f t="shared" si="1"/>
        <v>53</v>
      </c>
      <c r="B57" s="8" t="s">
        <v>137</v>
      </c>
      <c r="C57" s="8"/>
      <c r="D57" s="8"/>
      <c r="E57" s="8" t="s">
        <v>27</v>
      </c>
      <c r="F57" s="8"/>
      <c r="G57" s="8"/>
      <c r="H57" s="8" t="s">
        <v>27</v>
      </c>
      <c r="I57" s="8" t="s">
        <v>28</v>
      </c>
      <c r="J57" s="8" t="s">
        <v>28</v>
      </c>
      <c r="K57" s="8" t="s">
        <v>28</v>
      </c>
      <c r="L57" s="8" t="s">
        <v>20</v>
      </c>
      <c r="M57" s="8" t="s">
        <v>20</v>
      </c>
      <c r="N57" s="8" t="s">
        <v>20</v>
      </c>
      <c r="O57" s="8" t="s">
        <v>20</v>
      </c>
      <c r="P57" s="8" t="s">
        <v>20</v>
      </c>
      <c r="Q57" s="23" t="s">
        <v>31</v>
      </c>
      <c r="R57" s="8" t="s">
        <v>20</v>
      </c>
      <c r="S57" s="8" t="s">
        <v>20</v>
      </c>
      <c r="T57" s="8" t="s">
        <v>20</v>
      </c>
      <c r="U57" s="8" t="s">
        <v>20</v>
      </c>
      <c r="V57" s="8" t="s">
        <v>136</v>
      </c>
      <c r="W57" s="8"/>
    </row>
    <row r="58" spans="1:24" ht="43.2" x14ac:dyDescent="0.3">
      <c r="A58" s="8">
        <f t="shared" si="1"/>
        <v>54</v>
      </c>
      <c r="B58" s="8" t="s">
        <v>138</v>
      </c>
      <c r="C58" s="8"/>
      <c r="D58" s="8" t="s">
        <v>27</v>
      </c>
      <c r="E58" s="8"/>
      <c r="F58" s="8" t="s">
        <v>139</v>
      </c>
      <c r="G58" s="8" t="s">
        <v>27</v>
      </c>
      <c r="H58" s="8" t="s">
        <v>27</v>
      </c>
      <c r="I58" s="8" t="s">
        <v>20</v>
      </c>
      <c r="J58" s="8" t="s">
        <v>28</v>
      </c>
      <c r="K58" s="8" t="s">
        <v>28</v>
      </c>
      <c r="L58" s="8" t="s">
        <v>20</v>
      </c>
      <c r="M58" s="8" t="s">
        <v>20</v>
      </c>
      <c r="N58" s="8" t="s">
        <v>20</v>
      </c>
      <c r="O58" s="8" t="s">
        <v>20</v>
      </c>
      <c r="P58" s="8" t="s">
        <v>20</v>
      </c>
      <c r="Q58" s="23" t="s">
        <v>31</v>
      </c>
      <c r="R58" s="8" t="s">
        <v>20</v>
      </c>
      <c r="S58" s="8" t="s">
        <v>20</v>
      </c>
      <c r="T58" s="8" t="s">
        <v>20</v>
      </c>
      <c r="U58" s="31" t="s">
        <v>140</v>
      </c>
      <c r="V58" s="8" t="s">
        <v>136</v>
      </c>
      <c r="W58" s="8" t="s">
        <v>122</v>
      </c>
      <c r="X58" s="49" t="s">
        <v>59</v>
      </c>
    </row>
    <row r="59" spans="1:24" ht="14.4" x14ac:dyDescent="0.3">
      <c r="A59" s="8">
        <f t="shared" si="1"/>
        <v>55</v>
      </c>
      <c r="B59" s="8" t="s">
        <v>141</v>
      </c>
      <c r="C59" s="8"/>
      <c r="D59" s="8" t="s">
        <v>27</v>
      </c>
      <c r="E59" s="8" t="s">
        <v>27</v>
      </c>
      <c r="F59" s="8"/>
      <c r="G59" s="8" t="s">
        <v>27</v>
      </c>
      <c r="H59" s="8" t="s">
        <v>27</v>
      </c>
      <c r="I59" s="8" t="s">
        <v>20</v>
      </c>
      <c r="J59" s="8" t="s">
        <v>28</v>
      </c>
      <c r="K59" s="8" t="s">
        <v>28</v>
      </c>
      <c r="L59" s="8" t="s">
        <v>20</v>
      </c>
      <c r="M59" s="8" t="s">
        <v>20</v>
      </c>
      <c r="N59" s="8" t="s">
        <v>20</v>
      </c>
      <c r="O59" s="1" t="s">
        <v>29</v>
      </c>
      <c r="P59" s="8" t="s">
        <v>20</v>
      </c>
      <c r="Q59" s="23" t="s">
        <v>31</v>
      </c>
      <c r="R59" s="8" t="s">
        <v>20</v>
      </c>
      <c r="S59" s="8" t="s">
        <v>20</v>
      </c>
      <c r="T59" s="8" t="s">
        <v>20</v>
      </c>
      <c r="U59" s="8" t="s">
        <v>20</v>
      </c>
      <c r="V59" s="8" t="s">
        <v>136</v>
      </c>
      <c r="W59" s="8"/>
    </row>
    <row r="60" spans="1:24" ht="28.8" x14ac:dyDescent="0.3">
      <c r="A60" s="8">
        <f t="shared" si="1"/>
        <v>56</v>
      </c>
      <c r="B60" s="8" t="s">
        <v>142</v>
      </c>
      <c r="C60" s="8"/>
      <c r="D60" s="8" t="s">
        <v>27</v>
      </c>
      <c r="E60" s="8"/>
      <c r="F60" s="8" t="s">
        <v>27</v>
      </c>
      <c r="G60" s="8"/>
      <c r="H60" s="8" t="s">
        <v>27</v>
      </c>
      <c r="I60" s="8" t="s">
        <v>28</v>
      </c>
      <c r="J60" s="8" t="s">
        <v>28</v>
      </c>
      <c r="K60" s="8" t="s">
        <v>20</v>
      </c>
      <c r="L60" s="8" t="s">
        <v>20</v>
      </c>
      <c r="M60" s="8" t="s">
        <v>20</v>
      </c>
      <c r="N60" s="8" t="s">
        <v>20</v>
      </c>
      <c r="O60" s="1" t="s">
        <v>29</v>
      </c>
      <c r="P60" s="8" t="s">
        <v>20</v>
      </c>
      <c r="Q60" s="23" t="s">
        <v>34</v>
      </c>
      <c r="R60" s="8" t="s">
        <v>20</v>
      </c>
      <c r="S60" s="8" t="s">
        <v>20</v>
      </c>
      <c r="T60" s="8" t="s">
        <v>143</v>
      </c>
      <c r="U60" s="31" t="s">
        <v>63</v>
      </c>
      <c r="V60" s="8" t="s">
        <v>136</v>
      </c>
      <c r="W60" s="31" t="s">
        <v>59</v>
      </c>
    </row>
    <row r="61" spans="1:24" ht="28.8" x14ac:dyDescent="0.3">
      <c r="A61" s="8">
        <f t="shared" si="1"/>
        <v>57</v>
      </c>
      <c r="B61" s="8" t="s">
        <v>144</v>
      </c>
      <c r="C61" s="8"/>
      <c r="D61" s="8" t="s">
        <v>27</v>
      </c>
      <c r="E61" s="8"/>
      <c r="F61" s="8" t="s">
        <v>27</v>
      </c>
      <c r="G61" s="8"/>
      <c r="H61" s="8" t="s">
        <v>27</v>
      </c>
      <c r="I61" s="8" t="s">
        <v>28</v>
      </c>
      <c r="J61" s="8" t="s">
        <v>28</v>
      </c>
      <c r="K61" s="8" t="s">
        <v>28</v>
      </c>
      <c r="L61" s="8" t="s">
        <v>20</v>
      </c>
      <c r="M61" s="8" t="s">
        <v>20</v>
      </c>
      <c r="N61" s="8" t="s">
        <v>20</v>
      </c>
      <c r="O61" s="7" t="s">
        <v>28</v>
      </c>
      <c r="P61" s="8" t="s">
        <v>20</v>
      </c>
      <c r="Q61" s="23" t="s">
        <v>34</v>
      </c>
      <c r="R61" s="8" t="s">
        <v>20</v>
      </c>
      <c r="S61" s="8" t="s">
        <v>20</v>
      </c>
      <c r="T61" s="8" t="s">
        <v>56</v>
      </c>
      <c r="U61" s="31" t="s">
        <v>63</v>
      </c>
      <c r="V61" s="8" t="s">
        <v>136</v>
      </c>
      <c r="W61" s="8"/>
    </row>
    <row r="62" spans="1:24" ht="43.2" x14ac:dyDescent="0.3">
      <c r="A62" s="8">
        <f t="shared" si="1"/>
        <v>58</v>
      </c>
      <c r="B62" s="8" t="s">
        <v>145</v>
      </c>
      <c r="C62" s="8" t="s">
        <v>27</v>
      </c>
      <c r="D62" s="8" t="s">
        <v>27</v>
      </c>
      <c r="E62" s="8"/>
      <c r="F62" s="8" t="s">
        <v>27</v>
      </c>
      <c r="G62" s="8"/>
      <c r="H62" s="8" t="s">
        <v>27</v>
      </c>
      <c r="I62" s="8" t="s">
        <v>28</v>
      </c>
      <c r="J62" s="8" t="s">
        <v>28</v>
      </c>
      <c r="K62" s="8" t="s">
        <v>28</v>
      </c>
      <c r="L62" s="8" t="s">
        <v>42</v>
      </c>
      <c r="M62" s="8" t="s">
        <v>42</v>
      </c>
      <c r="N62" s="8" t="s">
        <v>42</v>
      </c>
      <c r="O62" s="1" t="s">
        <v>29</v>
      </c>
      <c r="P62" s="1" t="s">
        <v>29</v>
      </c>
      <c r="Q62" s="30" t="s">
        <v>31</v>
      </c>
      <c r="R62" s="8" t="s">
        <v>20</v>
      </c>
      <c r="S62" s="8" t="s">
        <v>20</v>
      </c>
      <c r="T62" s="8" t="s">
        <v>20</v>
      </c>
      <c r="U62" s="35" t="s">
        <v>146</v>
      </c>
      <c r="V62" s="8" t="s">
        <v>147</v>
      </c>
      <c r="W62" s="8" t="s">
        <v>136</v>
      </c>
    </row>
    <row r="63" spans="1:24" ht="14.4" x14ac:dyDescent="0.3">
      <c r="A63" s="8">
        <f t="shared" si="1"/>
        <v>59</v>
      </c>
      <c r="B63" s="8" t="s">
        <v>148</v>
      </c>
      <c r="C63" s="8" t="s">
        <v>27</v>
      </c>
      <c r="D63" s="8" t="s">
        <v>27</v>
      </c>
      <c r="E63" s="8"/>
      <c r="F63" s="8"/>
      <c r="G63" s="8" t="s">
        <v>27</v>
      </c>
      <c r="H63" s="8" t="s">
        <v>27</v>
      </c>
      <c r="I63" s="8" t="s">
        <v>28</v>
      </c>
      <c r="J63" s="8" t="s">
        <v>28</v>
      </c>
      <c r="K63" s="8" t="s">
        <v>20</v>
      </c>
      <c r="L63" s="8" t="s">
        <v>20</v>
      </c>
      <c r="M63" s="8" t="s">
        <v>20</v>
      </c>
      <c r="N63" s="8" t="s">
        <v>20</v>
      </c>
      <c r="O63" s="8" t="s">
        <v>20</v>
      </c>
      <c r="P63" s="8" t="s">
        <v>20</v>
      </c>
      <c r="Q63" s="23" t="s">
        <v>34</v>
      </c>
      <c r="R63" s="8" t="s">
        <v>29</v>
      </c>
      <c r="S63" s="8" t="s">
        <v>20</v>
      </c>
      <c r="T63" s="8" t="s">
        <v>20</v>
      </c>
      <c r="U63" s="8" t="s">
        <v>20</v>
      </c>
      <c r="V63" s="8" t="s">
        <v>136</v>
      </c>
      <c r="W63" s="8"/>
    </row>
    <row r="64" spans="1:24" ht="43.2" x14ac:dyDescent="0.3">
      <c r="A64" s="8">
        <f t="shared" si="1"/>
        <v>60</v>
      </c>
      <c r="B64" s="8" t="s">
        <v>149</v>
      </c>
      <c r="C64" s="8" t="s">
        <v>27</v>
      </c>
      <c r="D64" s="8" t="s">
        <v>27</v>
      </c>
      <c r="E64" s="8"/>
      <c r="F64" s="8" t="s">
        <v>27</v>
      </c>
      <c r="G64" s="8" t="s">
        <v>27</v>
      </c>
      <c r="H64" s="8" t="s">
        <v>27</v>
      </c>
      <c r="I64" s="8" t="s">
        <v>28</v>
      </c>
      <c r="J64" s="8" t="s">
        <v>28</v>
      </c>
      <c r="K64" s="8" t="s">
        <v>28</v>
      </c>
      <c r="L64" s="8" t="s">
        <v>20</v>
      </c>
      <c r="M64" s="8" t="s">
        <v>20</v>
      </c>
      <c r="N64" s="8" t="s">
        <v>20</v>
      </c>
      <c r="O64" s="8" t="s">
        <v>20</v>
      </c>
      <c r="P64" s="8" t="s">
        <v>20</v>
      </c>
      <c r="Q64" s="23" t="s">
        <v>34</v>
      </c>
      <c r="R64" s="8" t="s">
        <v>20</v>
      </c>
      <c r="S64" s="8" t="s">
        <v>20</v>
      </c>
      <c r="T64" s="8" t="s">
        <v>20</v>
      </c>
      <c r="U64" s="8" t="s">
        <v>20</v>
      </c>
      <c r="V64" s="31" t="s">
        <v>150</v>
      </c>
      <c r="W64" s="8"/>
    </row>
    <row r="65" spans="1:25" ht="14.4" x14ac:dyDescent="0.3">
      <c r="A65" s="8">
        <f t="shared" si="1"/>
        <v>61</v>
      </c>
      <c r="B65" s="8" t="s">
        <v>151</v>
      </c>
      <c r="C65" s="8" t="s">
        <v>27</v>
      </c>
      <c r="D65" s="8" t="s">
        <v>27</v>
      </c>
      <c r="E65" s="8"/>
      <c r="F65" s="8" t="s">
        <v>27</v>
      </c>
      <c r="G65" s="8" t="s">
        <v>27</v>
      </c>
      <c r="H65" s="8" t="s">
        <v>27</v>
      </c>
      <c r="I65" s="8" t="s">
        <v>28</v>
      </c>
      <c r="J65" s="8" t="s">
        <v>28</v>
      </c>
      <c r="K65" s="8" t="s">
        <v>28</v>
      </c>
      <c r="L65" s="8" t="s">
        <v>20</v>
      </c>
      <c r="M65" s="8" t="s">
        <v>28</v>
      </c>
      <c r="N65" s="8" t="s">
        <v>28</v>
      </c>
      <c r="O65" s="8" t="s">
        <v>20</v>
      </c>
      <c r="P65" s="8" t="s">
        <v>20</v>
      </c>
      <c r="Q65" s="23" t="s">
        <v>31</v>
      </c>
      <c r="R65" s="8" t="s">
        <v>29</v>
      </c>
      <c r="S65" s="8" t="s">
        <v>20</v>
      </c>
      <c r="T65" s="8" t="s">
        <v>20</v>
      </c>
      <c r="U65" s="8" t="s">
        <v>20</v>
      </c>
      <c r="V65" s="8" t="s">
        <v>136</v>
      </c>
      <c r="W65" s="8"/>
    </row>
    <row r="66" spans="1:25" ht="14.4" x14ac:dyDescent="0.3">
      <c r="A66" s="8"/>
      <c r="B66" s="29" t="s">
        <v>152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3"/>
      <c r="R66" s="8"/>
      <c r="S66" s="26"/>
      <c r="T66" s="8"/>
      <c r="U66" s="8"/>
      <c r="V66" s="8"/>
      <c r="W66" s="8"/>
    </row>
    <row r="67" spans="1:25" ht="14.4" x14ac:dyDescent="0.3">
      <c r="A67" s="19">
        <v>62</v>
      </c>
      <c r="B67" s="32" t="s">
        <v>153</v>
      </c>
      <c r="C67" s="39"/>
      <c r="D67" s="39"/>
      <c r="E67" s="39" t="s">
        <v>27</v>
      </c>
      <c r="F67" s="39"/>
      <c r="G67" s="39"/>
      <c r="H67" s="39" t="s">
        <v>27</v>
      </c>
      <c r="I67" s="10" t="s">
        <v>29</v>
      </c>
      <c r="J67" s="10" t="s">
        <v>29</v>
      </c>
      <c r="K67" s="39"/>
      <c r="L67" s="39" t="s">
        <v>20</v>
      </c>
      <c r="M67" s="10" t="s">
        <v>20</v>
      </c>
      <c r="N67" s="52" t="s">
        <v>20</v>
      </c>
      <c r="O67" s="39" t="s">
        <v>30</v>
      </c>
      <c r="P67" s="39" t="s">
        <v>20</v>
      </c>
      <c r="Q67" s="40" t="s">
        <v>31</v>
      </c>
      <c r="R67" s="10" t="s">
        <v>20</v>
      </c>
      <c r="S67" s="20" t="s">
        <v>20</v>
      </c>
      <c r="T67" s="41" t="s">
        <v>20</v>
      </c>
      <c r="U67" s="39" t="s">
        <v>89</v>
      </c>
      <c r="V67" s="39"/>
      <c r="W67" s="19"/>
      <c r="X67" s="7"/>
    </row>
    <row r="68" spans="1:25" ht="14.4" x14ac:dyDescent="0.3">
      <c r="A68" s="8">
        <v>63</v>
      </c>
      <c r="B68" s="9" t="s">
        <v>154</v>
      </c>
      <c r="C68" s="8" t="s">
        <v>27</v>
      </c>
      <c r="D68" s="8" t="s">
        <v>155</v>
      </c>
      <c r="E68" s="8" t="s">
        <v>155</v>
      </c>
      <c r="F68" s="8" t="s">
        <v>27</v>
      </c>
      <c r="G68" s="8" t="s">
        <v>155</v>
      </c>
      <c r="H68" s="8" t="s">
        <v>155</v>
      </c>
      <c r="I68" s="8" t="s">
        <v>28</v>
      </c>
      <c r="J68" s="8" t="s">
        <v>28</v>
      </c>
      <c r="K68" s="8" t="s">
        <v>20</v>
      </c>
      <c r="L68" s="52" t="s">
        <v>29</v>
      </c>
      <c r="M68" s="52" t="s">
        <v>29</v>
      </c>
      <c r="N68" s="8" t="s">
        <v>20</v>
      </c>
      <c r="O68" s="7" t="s">
        <v>30</v>
      </c>
      <c r="P68" s="7" t="s">
        <v>20</v>
      </c>
      <c r="Q68" s="23" t="s">
        <v>34</v>
      </c>
      <c r="R68" s="8" t="s">
        <v>95</v>
      </c>
      <c r="S68" s="9" t="s">
        <v>20</v>
      </c>
      <c r="T68" s="9" t="s">
        <v>20</v>
      </c>
      <c r="U68" s="9" t="s">
        <v>20</v>
      </c>
      <c r="V68" s="9" t="s">
        <v>156</v>
      </c>
      <c r="W68" s="19"/>
      <c r="X68" s="7"/>
    </row>
    <row r="69" spans="1:25" ht="28.8" x14ac:dyDescent="0.3">
      <c r="A69" s="10">
        <v>64</v>
      </c>
      <c r="B69" s="36" t="s">
        <v>157</v>
      </c>
      <c r="C69" s="11" t="s">
        <v>27</v>
      </c>
      <c r="D69" s="11" t="s">
        <v>155</v>
      </c>
      <c r="E69" s="11" t="s">
        <v>155</v>
      </c>
      <c r="F69" s="11" t="s">
        <v>27</v>
      </c>
      <c r="G69" s="11" t="s">
        <v>155</v>
      </c>
      <c r="H69" s="11" t="s">
        <v>155</v>
      </c>
      <c r="I69" s="11" t="s">
        <v>28</v>
      </c>
      <c r="J69" s="11" t="s">
        <v>28</v>
      </c>
      <c r="K69" s="11" t="s">
        <v>20</v>
      </c>
      <c r="L69" s="52" t="s">
        <v>29</v>
      </c>
      <c r="M69" s="52" t="s">
        <v>29</v>
      </c>
      <c r="N69" s="27" t="s">
        <v>20</v>
      </c>
      <c r="O69" s="7" t="s">
        <v>30</v>
      </c>
      <c r="P69" s="7" t="s">
        <v>20</v>
      </c>
      <c r="Q69" s="23" t="s">
        <v>34</v>
      </c>
      <c r="R69" s="11" t="s">
        <v>95</v>
      </c>
      <c r="S69" s="11" t="s">
        <v>20</v>
      </c>
      <c r="T69" s="11" t="s">
        <v>20</v>
      </c>
      <c r="U69" s="11" t="s">
        <v>20</v>
      </c>
      <c r="V69" s="36" t="s">
        <v>158</v>
      </c>
      <c r="W69" s="19"/>
      <c r="X69" s="7"/>
      <c r="Y69" s="49" t="s">
        <v>159</v>
      </c>
    </row>
    <row r="70" spans="1:25" ht="19.2" customHeight="1" x14ac:dyDescent="0.3">
      <c r="A70" s="8">
        <v>65</v>
      </c>
      <c r="B70" s="35" t="s">
        <v>160</v>
      </c>
      <c r="C70" s="9" t="s">
        <v>27</v>
      </c>
      <c r="D70" s="9" t="s">
        <v>155</v>
      </c>
      <c r="E70" s="9" t="s">
        <v>155</v>
      </c>
      <c r="F70" s="9" t="s">
        <v>155</v>
      </c>
      <c r="G70" s="9" t="s">
        <v>27</v>
      </c>
      <c r="H70" s="9" t="s">
        <v>155</v>
      </c>
      <c r="I70" s="9" t="s">
        <v>28</v>
      </c>
      <c r="J70" s="9" t="s">
        <v>28</v>
      </c>
      <c r="K70" s="9" t="s">
        <v>20</v>
      </c>
      <c r="L70" s="52" t="s">
        <v>29</v>
      </c>
      <c r="M70" s="52" t="s">
        <v>29</v>
      </c>
      <c r="N70" s="26" t="s">
        <v>20</v>
      </c>
      <c r="O70" s="7" t="s">
        <v>30</v>
      </c>
      <c r="P70" s="7" t="s">
        <v>20</v>
      </c>
      <c r="Q70" s="23" t="s">
        <v>31</v>
      </c>
      <c r="R70" s="9" t="s">
        <v>28</v>
      </c>
      <c r="S70" s="9" t="s">
        <v>28</v>
      </c>
      <c r="T70" s="9" t="s">
        <v>89</v>
      </c>
      <c r="U70" s="9" t="s">
        <v>89</v>
      </c>
      <c r="V70" s="11"/>
      <c r="W70" s="19"/>
      <c r="X70" s="7"/>
    </row>
    <row r="71" spans="1:25" ht="49.95" customHeight="1" x14ac:dyDescent="0.3">
      <c r="A71" s="8">
        <v>66</v>
      </c>
      <c r="B71" s="33" t="s">
        <v>161</v>
      </c>
      <c r="C71" s="50" t="s">
        <v>27</v>
      </c>
      <c r="D71" s="51"/>
      <c r="E71" s="51"/>
      <c r="F71" s="51"/>
      <c r="G71" s="51" t="s">
        <v>27</v>
      </c>
      <c r="H71" s="51" t="s">
        <v>27</v>
      </c>
      <c r="I71" s="51" t="s">
        <v>28</v>
      </c>
      <c r="J71" s="42" t="s">
        <v>28</v>
      </c>
      <c r="K71" s="43" t="s">
        <v>28</v>
      </c>
      <c r="L71" s="43" t="s">
        <v>30</v>
      </c>
      <c r="M71" s="43" t="s">
        <v>30</v>
      </c>
      <c r="N71" s="44" t="s">
        <v>30</v>
      </c>
      <c r="O71" s="45" t="s">
        <v>30</v>
      </c>
      <c r="P71" s="45" t="s">
        <v>20</v>
      </c>
      <c r="Q71" s="46" t="s">
        <v>31</v>
      </c>
      <c r="R71" s="48" t="s">
        <v>162</v>
      </c>
      <c r="S71" s="43" t="s">
        <v>28</v>
      </c>
      <c r="T71" s="43" t="s">
        <v>20</v>
      </c>
      <c r="U71" s="43" t="s">
        <v>20</v>
      </c>
      <c r="V71" s="47"/>
      <c r="W71" s="8"/>
    </row>
    <row r="72" spans="1:25" ht="26.25" customHeight="1" x14ac:dyDescent="0.3">
      <c r="A72" s="8"/>
      <c r="B72" s="37" t="s">
        <v>163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23"/>
      <c r="R72" s="8"/>
      <c r="S72" s="8"/>
      <c r="T72" s="8"/>
      <c r="U72" s="8"/>
      <c r="V72" s="8"/>
      <c r="W72" s="8"/>
    </row>
    <row r="73" spans="1:25" ht="15" customHeight="1" x14ac:dyDescent="0.3">
      <c r="A73" s="1">
        <v>67</v>
      </c>
      <c r="B73" s="38" t="s">
        <v>164</v>
      </c>
      <c r="D73" s="1" t="s">
        <v>27</v>
      </c>
      <c r="F73" s="1" t="s">
        <v>27</v>
      </c>
      <c r="I73" s="1" t="s">
        <v>20</v>
      </c>
      <c r="J73" s="1" t="s">
        <v>28</v>
      </c>
      <c r="K73" s="1" t="s">
        <v>28</v>
      </c>
      <c r="L73" s="1" t="s">
        <v>20</v>
      </c>
      <c r="M73" s="1" t="s">
        <v>20</v>
      </c>
      <c r="N73" s="1" t="s">
        <v>20</v>
      </c>
      <c r="O73" s="1" t="s">
        <v>20</v>
      </c>
      <c r="P73" s="1" t="s">
        <v>20</v>
      </c>
      <c r="Q73" s="25" t="s">
        <v>34</v>
      </c>
      <c r="R73" s="1" t="s">
        <v>20</v>
      </c>
      <c r="S73" s="1" t="s">
        <v>20</v>
      </c>
      <c r="T73" s="1" t="s">
        <v>20</v>
      </c>
      <c r="U73" s="1" t="s">
        <v>20</v>
      </c>
      <c r="V73" s="8" t="s">
        <v>59</v>
      </c>
    </row>
    <row r="74" spans="1:25" ht="15" customHeight="1" x14ac:dyDescent="0.3">
      <c r="A74" s="1">
        <v>68</v>
      </c>
      <c r="B74" s="38" t="s">
        <v>165</v>
      </c>
      <c r="E74" s="1" t="s">
        <v>27</v>
      </c>
      <c r="F74" s="1" t="s">
        <v>27</v>
      </c>
      <c r="H74" s="2" t="s">
        <v>27</v>
      </c>
      <c r="I74" s="1" t="s">
        <v>20</v>
      </c>
      <c r="J74" s="1" t="s">
        <v>28</v>
      </c>
      <c r="K74" s="1" t="s">
        <v>28</v>
      </c>
      <c r="L74" s="1" t="s">
        <v>20</v>
      </c>
      <c r="M74" s="1" t="s">
        <v>20</v>
      </c>
      <c r="N74" s="1" t="s">
        <v>20</v>
      </c>
      <c r="O74" s="1" t="s">
        <v>20</v>
      </c>
      <c r="P74" s="1" t="s">
        <v>20</v>
      </c>
      <c r="Q74" s="24" t="s">
        <v>31</v>
      </c>
      <c r="R74" s="1" t="s">
        <v>20</v>
      </c>
      <c r="S74" s="1" t="s">
        <v>20</v>
      </c>
      <c r="T74" s="1" t="s">
        <v>20</v>
      </c>
      <c r="U74" s="1" t="s">
        <v>20</v>
      </c>
      <c r="V74" s="8" t="s">
        <v>59</v>
      </c>
    </row>
    <row r="75" spans="1:25" ht="15" customHeight="1" x14ac:dyDescent="0.3">
      <c r="A75" s="1">
        <v>69</v>
      </c>
      <c r="B75" s="38" t="s">
        <v>166</v>
      </c>
      <c r="D75" s="1" t="s">
        <v>27</v>
      </c>
      <c r="F75" s="1" t="s">
        <v>27</v>
      </c>
      <c r="I75" s="1" t="s">
        <v>20</v>
      </c>
      <c r="J75" s="1" t="s">
        <v>28</v>
      </c>
      <c r="K75" s="1" t="s">
        <v>28</v>
      </c>
      <c r="L75" s="8" t="s">
        <v>42</v>
      </c>
      <c r="M75" s="8" t="s">
        <v>42</v>
      </c>
      <c r="N75" s="8" t="s">
        <v>42</v>
      </c>
      <c r="O75" s="1" t="s">
        <v>20</v>
      </c>
      <c r="P75" s="1" t="s">
        <v>20</v>
      </c>
      <c r="Q75" s="25" t="s">
        <v>34</v>
      </c>
      <c r="R75" s="1" t="s">
        <v>20</v>
      </c>
      <c r="S75" s="1" t="s">
        <v>20</v>
      </c>
      <c r="T75" s="1" t="s">
        <v>20</v>
      </c>
      <c r="U75" s="1" t="s">
        <v>20</v>
      </c>
      <c r="V75" s="8" t="s">
        <v>59</v>
      </c>
    </row>
    <row r="76" spans="1:25" ht="27.6" customHeight="1" x14ac:dyDescent="0.3">
      <c r="A76" s="1">
        <v>70</v>
      </c>
      <c r="B76" s="38" t="s">
        <v>167</v>
      </c>
      <c r="D76" s="1" t="s">
        <v>27</v>
      </c>
      <c r="F76" s="1" t="s">
        <v>27</v>
      </c>
      <c r="I76" s="8" t="s">
        <v>28</v>
      </c>
      <c r="J76" s="8" t="s">
        <v>28</v>
      </c>
      <c r="K76" s="8" t="s">
        <v>20</v>
      </c>
      <c r="L76" s="8" t="s">
        <v>20</v>
      </c>
      <c r="M76" s="8" t="s">
        <v>20</v>
      </c>
      <c r="N76" s="8" t="s">
        <v>20</v>
      </c>
      <c r="O76" s="1" t="s">
        <v>20</v>
      </c>
      <c r="P76" s="1" t="s">
        <v>20</v>
      </c>
      <c r="Q76" s="24" t="s">
        <v>31</v>
      </c>
      <c r="R76" s="1" t="s">
        <v>20</v>
      </c>
      <c r="S76" s="8" t="s">
        <v>20</v>
      </c>
      <c r="T76" s="8" t="s">
        <v>168</v>
      </c>
      <c r="U76" s="31" t="s">
        <v>63</v>
      </c>
      <c r="V76" s="8" t="s">
        <v>59</v>
      </c>
    </row>
    <row r="77" spans="1:25" ht="15" customHeight="1" x14ac:dyDescent="0.3">
      <c r="A77" s="1">
        <v>71</v>
      </c>
      <c r="B77" s="38" t="s">
        <v>169</v>
      </c>
      <c r="E77" s="1" t="s">
        <v>27</v>
      </c>
      <c r="G77" s="2" t="s">
        <v>27</v>
      </c>
      <c r="H77" s="2" t="s">
        <v>27</v>
      </c>
      <c r="I77" s="8" t="s">
        <v>28</v>
      </c>
      <c r="J77" s="8" t="s">
        <v>28</v>
      </c>
      <c r="K77" s="8" t="s">
        <v>20</v>
      </c>
      <c r="L77" s="8" t="s">
        <v>20</v>
      </c>
      <c r="M77" s="8" t="s">
        <v>20</v>
      </c>
      <c r="N77" s="8" t="s">
        <v>20</v>
      </c>
      <c r="O77" s="1" t="s">
        <v>20</v>
      </c>
      <c r="P77" s="1" t="s">
        <v>20</v>
      </c>
      <c r="Q77" s="24" t="s">
        <v>31</v>
      </c>
      <c r="R77" s="1" t="s">
        <v>20</v>
      </c>
      <c r="S77" s="8" t="s">
        <v>20</v>
      </c>
      <c r="T77" s="1" t="s">
        <v>20</v>
      </c>
      <c r="U77" s="1" t="s">
        <v>27</v>
      </c>
      <c r="V77" s="8" t="s">
        <v>59</v>
      </c>
    </row>
    <row r="78" spans="1:25" ht="15" customHeight="1" x14ac:dyDescent="0.3">
      <c r="A78" s="1">
        <v>72</v>
      </c>
      <c r="B78" s="38" t="s">
        <v>170</v>
      </c>
      <c r="E78" s="1" t="s">
        <v>27</v>
      </c>
      <c r="G78" s="2" t="s">
        <v>27</v>
      </c>
      <c r="H78" s="2" t="s">
        <v>27</v>
      </c>
      <c r="I78" s="8" t="s">
        <v>28</v>
      </c>
      <c r="J78" s="8" t="s">
        <v>28</v>
      </c>
      <c r="K78" s="8" t="s">
        <v>20</v>
      </c>
      <c r="L78" s="8" t="s">
        <v>20</v>
      </c>
      <c r="M78" s="8" t="s">
        <v>20</v>
      </c>
      <c r="N78" s="8" t="s">
        <v>20</v>
      </c>
      <c r="O78" s="1" t="s">
        <v>20</v>
      </c>
      <c r="P78" s="1" t="s">
        <v>20</v>
      </c>
      <c r="Q78" s="24" t="s">
        <v>31</v>
      </c>
      <c r="R78" s="1" t="s">
        <v>20</v>
      </c>
      <c r="S78" s="8" t="s">
        <v>20</v>
      </c>
      <c r="T78" s="1" t="s">
        <v>20</v>
      </c>
      <c r="U78" s="1" t="s">
        <v>27</v>
      </c>
      <c r="V78" s="8" t="s">
        <v>59</v>
      </c>
    </row>
    <row r="79" spans="1:25" ht="15" customHeight="1" x14ac:dyDescent="0.3">
      <c r="B79" s="28"/>
    </row>
  </sheetData>
  <mergeCells count="8">
    <mergeCell ref="B1:B2"/>
    <mergeCell ref="L1:N1"/>
    <mergeCell ref="R1:S1"/>
    <mergeCell ref="T1:U1"/>
    <mergeCell ref="I1:K1"/>
    <mergeCell ref="C1:E1"/>
    <mergeCell ref="F1:H1"/>
    <mergeCell ref="O1:P1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6ff848-e890-4ffc-8c20-15eba7cdd095">
      <Terms xmlns="http://schemas.microsoft.com/office/infopath/2007/PartnerControls"/>
    </lcf76f155ced4ddcb4097134ff3c332f>
    <TaxCatchAll xmlns="44283d11-95ef-4fde-8677-e9900a1b7e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9DB021F88F64CA3054F7637D64A15" ma:contentTypeVersion="17" ma:contentTypeDescription="Create a new document." ma:contentTypeScope="" ma:versionID="98542523152cb7a771d43ee5a8f3839c">
  <xsd:schema xmlns:xsd="http://www.w3.org/2001/XMLSchema" xmlns:xs="http://www.w3.org/2001/XMLSchema" xmlns:p="http://schemas.microsoft.com/office/2006/metadata/properties" xmlns:ns2="666ff848-e890-4ffc-8c20-15eba7cdd095" xmlns:ns3="44283d11-95ef-4fde-8677-e9900a1b7e41" targetNamespace="http://schemas.microsoft.com/office/2006/metadata/properties" ma:root="true" ma:fieldsID="d00dc2cd6817d8cdc1a310bf29f5e47f" ns2:_="" ns3:_="">
    <xsd:import namespace="666ff848-e890-4ffc-8c20-15eba7cdd095"/>
    <xsd:import namespace="44283d11-95ef-4fde-8677-e9900a1b7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ff848-e890-4ffc-8c20-15eba7cdd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ec99919-4982-4388-8a64-83a11d2ca2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283d11-95ef-4fde-8677-e9900a1b7e4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31693ef-c023-4156-881e-9097427f8777}" ma:internalName="TaxCatchAll" ma:showField="CatchAllData" ma:web="44283d11-95ef-4fde-8677-e9900a1b7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BA5A44-A484-454A-9395-7B37E178D92A}">
  <ds:schemaRefs>
    <ds:schemaRef ds:uri="44283d11-95ef-4fde-8677-e9900a1b7e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66ff848-e890-4ffc-8c20-15eba7cdd09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5A7ED8-2001-435E-B6F8-FAFDA2130E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AE72ED-5F87-4191-9DDD-EC7E5FEEC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ff848-e890-4ffc-8c20-15eba7cdd095"/>
    <ds:schemaRef ds:uri="44283d11-95ef-4fde-8677-e9900a1b7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Longlist</vt:lpstr>
    </vt:vector>
  </TitlesOfParts>
  <Manager/>
  <Company>NICS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Cassidy</dc:creator>
  <cp:keywords/>
  <dc:description/>
  <cp:lastModifiedBy>Cassidy, Rachel</cp:lastModifiedBy>
  <cp:revision/>
  <dcterms:created xsi:type="dcterms:W3CDTF">2022-11-18T11:58:55Z</dcterms:created>
  <dcterms:modified xsi:type="dcterms:W3CDTF">2024-05-21T07:43:35Z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0x010100B579DB021F88F64CA3054F7637D64A15</vt:lpwstr>
  </property>
</Properties>
</file>