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525" yWindow="-180" windowWidth="9645" windowHeight="11910" tabRatio="792" activeTab="5"/>
  </bookViews>
  <sheets>
    <sheet name="Details" sheetId="1" r:id="rId1"/>
    <sheet name="England Ag Comm" sheetId="4" r:id="rId2"/>
    <sheet name="Wales Ag Comm" sheetId="6" r:id="rId3"/>
    <sheet name="Scotland Ag Comm" sheetId="5" r:id="rId4"/>
    <sheet name="NI Ag Comm" sheetId="7" r:id="rId5"/>
    <sheet name="UK Ag Comm" sheetId="2" r:id="rId6"/>
    <sheet name="GHG Emissions" sheetId="3" r:id="rId7"/>
  </sheets>
  <externalReferences>
    <externalReference r:id="rId8"/>
  </externalReferences>
  <definedNames>
    <definedName name="Code">[1]Sheet1!$A$1:$IV$1</definedName>
    <definedName name="S_BAAHAEN">[1]Data!$B$538:$IV$538</definedName>
    <definedName name="S_BAAHANI">[1]Data!$B$584:$IV$584</definedName>
    <definedName name="S_BAAHASC">[1]Data!$B$572:$IV$572</definedName>
    <definedName name="S_BAAHAUK">[1]Data!$B$488:$IV$488</definedName>
    <definedName name="S_BAAHAWA">[1]Data!$B$560:$IV$560</definedName>
    <definedName name="S_BAPFMUK">[1]Data!$B$100:$IV$100</definedName>
    <definedName name="S_basmtuk">[1]Data!$B$490:$IV$490</definedName>
    <definedName name="S_BASPREN">[1]Data!$B$542:$IV$542</definedName>
    <definedName name="S_BASPRNI">[1]Data!$B$588:$IV$588</definedName>
    <definedName name="S_BASPRSC">[1]Data!$B$569:$IV$569</definedName>
    <definedName name="S_baspruk">[1]Data!$B$489:$IV$489</definedName>
    <definedName name="S_BASPRWA">[1]Data!$B$558:$IV$558</definedName>
    <definedName name="S_baudcuk">[1]Data!$B$494:$IV$494</definedName>
    <definedName name="S_bauxtuk">[1]Data!$B$491:$IV$491</definedName>
    <definedName name="S_BAYHAEN">[1]Data!$B$540:$IV$540</definedName>
    <definedName name="S_BAYHANI">[1]Data!$B$586:$IV$586</definedName>
    <definedName name="S_BAYHASC">[1]Data!$B$578:$IV$578</definedName>
    <definedName name="S_BAYHAWA">[1]Data!$B$564:$IV$564</definedName>
    <definedName name="S_BCCCTEN">[1]Data!$B$144:$IV$144</definedName>
    <definedName name="S_BCCCTNI">[1]Data!$B$183:$IV$183</definedName>
    <definedName name="S_BCCCTSC">[1]Data!$B$170:$IV$170</definedName>
    <definedName name="S_BCCCTUK">[1]Data!$B$123:$IV$123</definedName>
    <definedName name="S_BCCCTWA">[1]Data!$B$157:$IV$157</definedName>
    <definedName name="S_BFSMTUK">[1]Data!$B$400:$IV$400</definedName>
    <definedName name="S_BFSPREN">[1]Data!$B$425:$IV$425</definedName>
    <definedName name="S_BFSPRNI">[1]Data!$B$446:$IV$446</definedName>
    <definedName name="S_BFSPRSC">[1]Data!$B$439:$IV$439</definedName>
    <definedName name="S_BFSPRUK">[1]Data!$B$399:$IV$399</definedName>
    <definedName name="S_BFSPRWA">[1]Data!$B$432:$IV$432</definedName>
    <definedName name="S_BFUDCUK">[1]Data!$B$402:$IV$402</definedName>
    <definedName name="S_BFUXTUK">[1]Data!$B$401:$IV$401</definedName>
    <definedName name="S_BRPFMUK">[1]Data!$B$85:$IV$85</definedName>
    <definedName name="S_BUPFMUK">[1]Data!$B$96:$IV$96</definedName>
    <definedName name="S_BUSMTUK">[1]Data!$B$815:$IV$815</definedName>
    <definedName name="S_BUSPREW">[1]Data!$B$743:$IV$743</definedName>
    <definedName name="S_BUSPRNI">[1]Data!$B$745:$IV$745</definedName>
    <definedName name="S_BUSPRSC">[1]Data!$B$744:$IV$744</definedName>
    <definedName name="S_BUSPRUK">[1]Data!$B$814:$IV$814</definedName>
    <definedName name="S_BUUDCUK">[1]Data!$B$817:$IV$817</definedName>
    <definedName name="S_BUUXTUK">[1]Data!$B$816:$IV$816</definedName>
    <definedName name="S_CCCCTEN">[1]Data!$B$142:$IV$142</definedName>
    <definedName name="S_CCCCTNI">[1]Data!$B$181:$IV$181</definedName>
    <definedName name="S_CCCCTSC">[1]Data!$B$168:$IV$168</definedName>
    <definedName name="S_CCCCTUK">[1]Data!$B$121:$IV$121</definedName>
    <definedName name="S_CCCCTWA">[1]Data!$B$155:$IV$155</definedName>
    <definedName name="S_CCPFMNI">[1]Data!$B$118:$IV$118</definedName>
    <definedName name="S_CCPFMSC">[1]Data!$B$117:$IV$117</definedName>
    <definedName name="S_CCPFMWA">[1]Data!$B$116:$IV$116</definedName>
    <definedName name="S_CDPFMUK">[1]Data!$B$95:$IV$95</definedName>
    <definedName name="S_CDSMTUK">[1]Data!$B$810:$IV$810</definedName>
    <definedName name="S_CDSPREW">[1]Data!$B$738:$IV$738</definedName>
    <definedName name="S_CDSPRNI">[1]Data!$B$740:$IV$740</definedName>
    <definedName name="S_CDSPRSC">[1]Data!$B$739:$IV$739</definedName>
    <definedName name="S_CDSPRUK">[1]Data!$B$809:$IV$809</definedName>
    <definedName name="S_CDUDCUK">[1]Data!$B$812:$IV$812</definedName>
    <definedName name="S_CDUXTUK">[1]Data!$B$811:$IV$811</definedName>
    <definedName name="S_DCCCTEN">[1]Data!$B$143:$IV$143</definedName>
    <definedName name="S_DCCCTNI">[1]Data!$B$182:$IV$182</definedName>
    <definedName name="S_DCCCTSC">[1]Data!$B$169:$IV$169</definedName>
    <definedName name="S_DCCCTUK">[1]Data!$B$122:$IV$122</definedName>
    <definedName name="S_DCCCTWA">[1]Data!$B$156:$IV$156</definedName>
    <definedName name="S_DEBEPUK">[1]Data!$B$113:$IV$113</definedName>
    <definedName name="S_EWCCTEN">[1]Data!$B$237:$IV$237</definedName>
    <definedName name="S_EWCCTNI">[1]Data!$B$270:$IV$270</definedName>
    <definedName name="S_EWCCTSC">[1]Data!$B$259:$IV$259</definedName>
    <definedName name="S_EWCCTUK">[1]Data!$B$220:$IV$220</definedName>
    <definedName name="S_EWCCTWA">[1]Data!$B$248:$IV$248</definedName>
    <definedName name="S_HPCCTEN">[1]Data!$B$320:$IV$320</definedName>
    <definedName name="S_HPCCTNI">[1]Data!$B$356:$IV$356</definedName>
    <definedName name="S_HPCCTSC">[1]Data!$B$344:$IV$344</definedName>
    <definedName name="S_HPCCTUK">[1]Data!$B$302:$IV$302</definedName>
    <definedName name="S_HPCCTWA">[1]Data!$B$332:$IV$332</definedName>
    <definedName name="S_LMPFMNI">[1]Data!$B$93:$IV$93</definedName>
    <definedName name="S_LMPFMSC">[1]Data!$B$92:$IV$92</definedName>
    <definedName name="S_LMPFMUK2">[1]Data!$B$86:$IV$86</definedName>
    <definedName name="S_LMPFMWA">[1]Data!$B$91:$IV$91</definedName>
    <definedName name="S_LMSMTUK">[1]Data!$B$408:$IV$408</definedName>
    <definedName name="S_LMSPREN">[1]Data!$B$427:$IV$427</definedName>
    <definedName name="S_LMSPRNI">[1]Data!$B$448:$IV$448</definedName>
    <definedName name="S_LMSPRSC">[1]Data!$B$441:$IV$441</definedName>
    <definedName name="S_LMSPRUK">[1]Data!$B$407:$IV$407</definedName>
    <definedName name="S_LMSPRWA">[1]Data!$B$434:$IV$434</definedName>
    <definedName name="S_LMUDCUK">[1]Data!$B$410:$IV$410</definedName>
    <definedName name="S_LMUXTUK">[1]Data!$B$409:$IV$409</definedName>
    <definedName name="S_MKPFMEN">[1]Data!$B$721:$IV$721</definedName>
    <definedName name="S_MKPFMNI">[1]Data!$B$724:$IV$724</definedName>
    <definedName name="S_MKPFMSC">[1]Data!$B$723:$IV$723</definedName>
    <definedName name="S_MKPFMWA">[1]Data!$B$722:$IV$722</definedName>
    <definedName name="S_MKSPREN">[1]Data!$B$700:$IV$700</definedName>
    <definedName name="S_MKSPRNI">[1]Data!$B$703:$IV$703</definedName>
    <definedName name="S_MKSPRSC">[1]Data!$B$702:$IV$702</definedName>
    <definedName name="S_MKSPRUK">[1]Data!$B$795:$IV$795</definedName>
    <definedName name="S_MKSPRWA">[1]Data!$B$701:$IV$701</definedName>
    <definedName name="S_MKYPCEN">[1]Data!$B$692:$IV$692</definedName>
    <definedName name="S_MKYPCNI">[1]Data!$B$695:$IV$695</definedName>
    <definedName name="S_MKYPCSC">[1]Data!$B$694:$IV$694</definedName>
    <definedName name="S_MKYPCWA">[1]Data!$B$693:$IV$693</definedName>
    <definedName name="S_NFPFMUK">[1]Data!$B$97:$IV$97</definedName>
    <definedName name="S_NFSMTUK">[1]Data!$B$820:$IV$820</definedName>
    <definedName name="S_NFSPREW">[1]Data!$B$748:$IV$748</definedName>
    <definedName name="S_NFSPRNI">[1]Data!$B$750:$IV$750</definedName>
    <definedName name="S_NFSPRUK">[1]Data!$B$819:$IV$819</definedName>
    <definedName name="S_NFUDCUK">[1]Data!$B$822:$IV$822</definedName>
    <definedName name="S_NFUXTUK">[1]Data!$B$821:$IV$821</definedName>
    <definedName name="S_OAAHAEN">[1]Data!$B$601:$IV$601</definedName>
    <definedName name="S_OAAHANI">[1]Data!$B$604:$IV$604</definedName>
    <definedName name="S_OAAHASC">[1]Data!$B$603:$IV$603</definedName>
    <definedName name="S_OAAHAUK">[1]Data!$B$600:$IV$600</definedName>
    <definedName name="S_OAAHAWA">[1]Data!$B$602:$IV$602</definedName>
    <definedName name="S_OAPFMUK">[1]Data!$B$631:$IV$631</definedName>
    <definedName name="S_OASMTUK">[1]Data!$B$622:$IV$622</definedName>
    <definedName name="S_OASPREN">[1]Data!$B$617:$IV$617</definedName>
    <definedName name="S_OASPRNI">[1]Data!$B$620:$IV$620</definedName>
    <definedName name="S_OASPRSC">[1]Data!$B$619:$IV$619</definedName>
    <definedName name="S_OASPRUK">[1]Data!$B$616:$IV$616</definedName>
    <definedName name="S_OASPRWA">[1]Data!$B$618:$IV$618</definedName>
    <definedName name="S_OAUDCUK">[1]Data!$B$626:$IV$626</definedName>
    <definedName name="S_OAUXTUK">[1]Data!$B$623:$IV$623</definedName>
    <definedName name="S_OAYHAEN">[1]Data!$B$606:$IV$606</definedName>
    <definedName name="S_OAYHANI">[1]Data!$B$609:$IV$609</definedName>
    <definedName name="S_OAYHASC">[1]Data!$B$608:$IV$608</definedName>
    <definedName name="S_OAYHAWA">[1]Data!$B$607:$IV$607</definedName>
    <definedName name="S_PKPFMUK">[1]Data!$B$84:$IV$84</definedName>
    <definedName name="S_PKSMTUK">[1]Data!$B$415:$IV$415</definedName>
    <definedName name="S_PKSPREN">[1]Data!$B$429:$IV$429</definedName>
    <definedName name="S_PKSPRNI">[1]Data!$B$450:$IV$450</definedName>
    <definedName name="S_PKSPRSC">[1]Data!$B$443:$IV$443</definedName>
    <definedName name="S_PKSPRUK">[1]Data!$B$414:$IV$414</definedName>
    <definedName name="S_PKSPRWA">[1]Data!$B$436:$IV$436</definedName>
    <definedName name="S_PKUDCUK">[1]Data!$B$417:$IV$417</definedName>
    <definedName name="S_PKUXTUK">[1]Data!$B$416:$IV$416</definedName>
    <definedName name="S_POSMTUK">[1]Data!$B$391:$IV$391</definedName>
    <definedName name="S_POSPREW">[1]Data!$B$375:$IV$375</definedName>
    <definedName name="S_POSPRNI">[1]Data!$B$383:$IV$383</definedName>
    <definedName name="S_POSPRSC">[1]Data!$B$379:$IV$379</definedName>
    <definedName name="S_POSPRUK">[1]Data!$B$371:$IV$371</definedName>
    <definedName name="S_POUDCUK">[1]Data!$B$393:$IV$393</definedName>
    <definedName name="S_POUXTUK">[1]Data!$B$392:$IV$392</definedName>
    <definedName name="S_RSAHAEN">[1]Data!$B$548:$IV$548</definedName>
    <definedName name="S_RSAHANI">[1]Data!$B$594:$IV$594</definedName>
    <definedName name="S_RSAHASC">[1]Data!$B$573:$IV$573</definedName>
    <definedName name="S_RSAHAUK">[1]Data!$B$508:$IV$508</definedName>
    <definedName name="S_RSPFMUK">[1]Data!$B$105:$IV$105</definedName>
    <definedName name="S_RSSMTUK">[1]Data!$B$510:$IV$510</definedName>
    <definedName name="S_RSSPREN">[1]Data!$B$552:$IV$552</definedName>
    <definedName name="S_RSSPRNI">[1]Data!$B$598:$IV$598</definedName>
    <definedName name="S_RSSPRSC">[1]Data!$B$570:$IV$570</definedName>
    <definedName name="S_RSSPRUK">[1]Data!$B$509:$IV$509</definedName>
    <definedName name="S_RSUDCUK">[1]Data!$B$514:$IV$514</definedName>
    <definedName name="S_RSUXTUK">[1]Data!$B$511:$IV$511</definedName>
    <definedName name="S_RSYHAEN">[1]Data!$B$550:$IV$550</definedName>
    <definedName name="S_RSYHANI">[1]Data!$B$596:$IV$596</definedName>
    <definedName name="S_RSYHASC">[1]Data!$B$579:$IV$579</definedName>
    <definedName name="S_SHCCTEN">[1]Data!$B$235:$IV$235</definedName>
    <definedName name="S_SHCCTNI">[1]Data!$B$269:$IV$269</definedName>
    <definedName name="S_SHCCTSC">[1]Data!$B$258:$IV$258</definedName>
    <definedName name="S_SHCCTUK">[1]Data!$B$218:$IV$218</definedName>
    <definedName name="S_SHCCTWA">[1]Data!$B$246:$IV$246</definedName>
    <definedName name="S_SWCCTEN">[1]Data!$B$322:$IV$322</definedName>
    <definedName name="S_SWCCTNI">[1]Data!$B$358:$IV$358</definedName>
    <definedName name="S_SWCCTSC">[1]Data!$B$346:$IV$346</definedName>
    <definedName name="S_SWCCTUK">[1]Data!$B$304:$IV$304</definedName>
    <definedName name="S_SWCCTWA">[1]Data!$B$334:$IV$334</definedName>
    <definedName name="S_WFPFMUK">[1]Data!$B$98:$IV$98</definedName>
    <definedName name="S_WFSMTUK">[1]Data!$B$825:$IV$825</definedName>
    <definedName name="S_WFSPREW">[1]Data!$B$753:$IV$753</definedName>
    <definedName name="S_WFSPRNI">[1]Data!$B$755:$IV$755</definedName>
    <definedName name="S_WFSPRUK">[1]Data!$B$824:$IV$824</definedName>
    <definedName name="S_WFUDCUK">[1]Data!$B$827:$IV$827</definedName>
    <definedName name="S_WFUXTUK">[1]Data!$B$826:$IV$826</definedName>
    <definedName name="S_WHAHAEN">[1]Data!$B$543:$IV$543</definedName>
    <definedName name="S_WHAHANI">[1]Data!$B$589:$IV$589</definedName>
    <definedName name="S_WHAHASC">[1]Data!$B$571:$IV$571</definedName>
    <definedName name="S_WHAHAUK">[1]Data!$B$498:$IV$498</definedName>
    <definedName name="S_WHAHAWA">[1]Data!$B$559:$IV$559</definedName>
    <definedName name="S_WHPFMUK">[1]Data!$B$99:$IV$99</definedName>
    <definedName name="S_whsmtuk">[1]Data!$B$500:$IV$500</definedName>
    <definedName name="S_WHSPREN">[1]Data!$B$547:$IV$547</definedName>
    <definedName name="S_WHSPRNI">[1]Data!$B$593:$IV$593</definedName>
    <definedName name="S_WHSPRSC">[1]Data!$B$568:$IV$568</definedName>
    <definedName name="S_whspruk">[1]Data!$B$499:$IV$499</definedName>
    <definedName name="S_WHSPRWA">[1]Data!$B$557:$IV$557</definedName>
    <definedName name="S_whudcuk">[1]Data!$B$504:$IV$504</definedName>
    <definedName name="S_whuxtuk">[1]Data!$B$501:$IV$501</definedName>
    <definedName name="S_WHYHAEN">[1]Data!$B$545:$IV$545</definedName>
    <definedName name="S_WHYHANI">[1]Data!$B$591:$IV$591</definedName>
    <definedName name="S_WHYHASC">[1]Data!$B$577:$IV$577</definedName>
    <definedName name="S_WHYHAWA">[1]Data!$B$563:$IV$563</definedName>
  </definedNames>
  <calcPr calcId="125725"/>
</workbook>
</file>

<file path=xl/calcChain.xml><?xml version="1.0" encoding="utf-8"?>
<calcChain xmlns="http://schemas.openxmlformats.org/spreadsheetml/2006/main">
  <c r="O8" i="2"/>
  <c r="O9"/>
  <c r="O11"/>
  <c r="O12"/>
  <c r="O13"/>
  <c r="O14"/>
  <c r="O17"/>
  <c r="O18"/>
  <c r="O20"/>
  <c r="O21"/>
  <c r="O22"/>
  <c r="O23"/>
  <c r="O26"/>
  <c r="O27"/>
  <c r="O29"/>
  <c r="O30"/>
  <c r="O31"/>
  <c r="O32"/>
  <c r="O35"/>
  <c r="O36"/>
  <c r="O37"/>
  <c r="O38"/>
  <c r="O41"/>
  <c r="O42"/>
  <c r="O43"/>
  <c r="O46"/>
  <c r="O47"/>
  <c r="O48"/>
  <c r="O49"/>
  <c r="O52"/>
  <c r="O53"/>
  <c r="O54"/>
  <c r="O55"/>
  <c r="O58"/>
  <c r="O59"/>
  <c r="O60"/>
  <c r="O61"/>
  <c r="O64"/>
  <c r="O65"/>
  <c r="O66"/>
  <c r="O67"/>
  <c r="O71"/>
  <c r="O72"/>
  <c r="O73"/>
  <c r="O74"/>
  <c r="O77"/>
  <c r="O78"/>
  <c r="O79"/>
  <c r="O80"/>
  <c r="O83"/>
  <c r="O84"/>
  <c r="O85"/>
  <c r="O86"/>
  <c r="O89"/>
  <c r="O90"/>
  <c r="O91"/>
  <c r="O92"/>
  <c r="O95"/>
  <c r="O96"/>
  <c r="O97"/>
  <c r="O98"/>
  <c r="O101"/>
  <c r="O102"/>
  <c r="O103"/>
  <c r="O104"/>
  <c r="O108"/>
  <c r="O109"/>
  <c r="O110"/>
  <c r="O113"/>
  <c r="O114"/>
  <c r="O115"/>
  <c r="O116"/>
  <c r="O119"/>
  <c r="O120"/>
  <c r="O121"/>
  <c r="O122"/>
  <c r="O7"/>
  <c r="O8" i="4"/>
  <c r="O9"/>
  <c r="O7"/>
</calcChain>
</file>

<file path=xl/sharedStrings.xml><?xml version="1.0" encoding="utf-8"?>
<sst xmlns="http://schemas.openxmlformats.org/spreadsheetml/2006/main" count="774" uniqueCount="115">
  <si>
    <t>England</t>
  </si>
  <si>
    <t>CH4 Enteric Fermentation</t>
  </si>
  <si>
    <t>kt</t>
  </si>
  <si>
    <t>Dairy Cattle</t>
  </si>
  <si>
    <t>Non-Dairy Cattle</t>
  </si>
  <si>
    <t>Sheep</t>
  </si>
  <si>
    <t>Goats</t>
  </si>
  <si>
    <t>Horses</t>
  </si>
  <si>
    <t>Swine</t>
  </si>
  <si>
    <t>Deer</t>
  </si>
  <si>
    <t>Total</t>
  </si>
  <si>
    <t>CH4 Manure Management</t>
  </si>
  <si>
    <t>Poultry</t>
  </si>
  <si>
    <r>
      <t>CH</t>
    </r>
    <r>
      <rPr>
        <b/>
        <vertAlign val="sub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Total Agriculture</t>
    </r>
  </si>
  <si>
    <t>N2O Manure Management</t>
  </si>
  <si>
    <t>Liquid Systems</t>
  </si>
  <si>
    <t>Solid storage &amp; dry lot</t>
  </si>
  <si>
    <t>Other AWMS</t>
  </si>
  <si>
    <t>N2O Agricultural Soils</t>
  </si>
  <si>
    <t>Direct Soil Emissions</t>
  </si>
  <si>
    <t>Pasture, Range and Paddock Manure</t>
  </si>
  <si>
    <t>Indirect Emissions</t>
  </si>
  <si>
    <t>Other</t>
  </si>
  <si>
    <r>
      <t>N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 Total Agriculture</t>
    </r>
  </si>
  <si>
    <t>Conversion to CO2 equivalent</t>
  </si>
  <si>
    <r>
      <t>ktCO</t>
    </r>
    <r>
      <rPr>
        <b/>
        <i/>
        <vertAlign val="subscript"/>
        <sz val="10"/>
        <rFont val="Arial"/>
        <family val="2"/>
      </rPr>
      <t>2</t>
    </r>
    <r>
      <rPr>
        <b/>
        <i/>
        <sz val="10"/>
        <rFont val="Arial"/>
        <family val="2"/>
      </rPr>
      <t xml:space="preserve"> eq.</t>
    </r>
  </si>
  <si>
    <t>N2O Total Agriculture</t>
  </si>
  <si>
    <t>Wales</t>
  </si>
  <si>
    <t>Scotland</t>
  </si>
  <si>
    <t>Northern Ireland</t>
  </si>
  <si>
    <t>UK</t>
  </si>
  <si>
    <t>Historic</t>
  </si>
  <si>
    <t>Projection</t>
  </si>
  <si>
    <t>FIGURES IN BOLD ARE HISTORIC.</t>
  </si>
  <si>
    <t>Livestock</t>
  </si>
  <si>
    <t>Beef cows</t>
  </si>
  <si>
    <t>(,000 head)</t>
  </si>
  <si>
    <t>Dairy cows</t>
  </si>
  <si>
    <t>Total Cattle</t>
  </si>
  <si>
    <t xml:space="preserve">Beef production </t>
  </si>
  <si>
    <t>(,000 tonnes)</t>
  </si>
  <si>
    <t>Ewes</t>
  </si>
  <si>
    <t>Total Sheep</t>
  </si>
  <si>
    <t>Sheepmeat production</t>
  </si>
  <si>
    <t>Sows</t>
  </si>
  <si>
    <t>Total pigs</t>
  </si>
  <si>
    <t>Pigmeat production</t>
  </si>
  <si>
    <t>Poultry production (England &amp; Wales)</t>
  </si>
  <si>
    <t>Dairy</t>
  </si>
  <si>
    <t>Milk production</t>
  </si>
  <si>
    <t>(ml)</t>
  </si>
  <si>
    <t>Milk yield per cow</t>
  </si>
  <si>
    <t>(litres)</t>
  </si>
  <si>
    <t>Farm gate price</t>
  </si>
  <si>
    <t>(ppl)</t>
  </si>
  <si>
    <t>Production (England &amp; Wales)</t>
  </si>
  <si>
    <t xml:space="preserve">Cheese </t>
  </si>
  <si>
    <t xml:space="preserve">Butter </t>
  </si>
  <si>
    <t>SMP</t>
  </si>
  <si>
    <t>WMP</t>
  </si>
  <si>
    <t>Crops</t>
  </si>
  <si>
    <t>Area</t>
  </si>
  <si>
    <t>Wheat</t>
  </si>
  <si>
    <t>(,000 ha)</t>
  </si>
  <si>
    <t xml:space="preserve">Barley </t>
  </si>
  <si>
    <t>Rapeseed</t>
  </si>
  <si>
    <t>Oats</t>
  </si>
  <si>
    <t>Yield</t>
  </si>
  <si>
    <t>(tonnes/ha)</t>
  </si>
  <si>
    <t>Production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</si>
  <si>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</si>
  <si>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</si>
  <si>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</si>
  <si>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</si>
  <si>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</si>
  <si>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</si>
  <si>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</si>
  <si>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</si>
  <si>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</si>
  <si>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</si>
  <si>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</si>
  <si>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Beef price</t>
  </si>
  <si>
    <t>(£/100kg)</t>
  </si>
  <si>
    <t xml:space="preserve">Sheepmeat price </t>
  </si>
  <si>
    <t xml:space="preserve">Poultry production </t>
  </si>
  <si>
    <t xml:space="preserve">Production </t>
  </si>
  <si>
    <t>Beef</t>
  </si>
  <si>
    <t>Domestic use</t>
  </si>
  <si>
    <t xml:space="preserve">Net Exports </t>
  </si>
  <si>
    <t>Price</t>
  </si>
  <si>
    <t>Pig</t>
  </si>
  <si>
    <t>Cheese</t>
  </si>
  <si>
    <t>Butter</t>
  </si>
  <si>
    <t>Barley</t>
  </si>
  <si>
    <t>Note the livestock numbers refer to end of the year figures, i.e. December.</t>
  </si>
  <si>
    <t>Underlying the greenhouse gas emission projections it is assumed that current management practices continue - i.e. they do not incorporate mitigation strategies.</t>
  </si>
  <si>
    <t>Road Transport Fuel Consumption</t>
  </si>
  <si>
    <t>Biofuels</t>
  </si>
  <si>
    <t>Proportion of Biofuels</t>
  </si>
  <si>
    <t>Ratio</t>
  </si>
  <si>
    <t>Biodiesel</t>
  </si>
  <si>
    <t>Capacity</t>
  </si>
  <si>
    <t>Consumption</t>
  </si>
  <si>
    <t>Biodiesel price</t>
  </si>
  <si>
    <t>(£/1000 litres)</t>
  </si>
  <si>
    <t>Bioethanol</t>
  </si>
  <si>
    <t>Total production</t>
  </si>
  <si>
    <t>Bioethanol price</t>
  </si>
  <si>
    <t>FAPRI-UK 2012 Baseline Projections (December 2012)</t>
  </si>
  <si>
    <t>Policies included within the 2012 Baseline: Health Check Reforms (including phased increases of milk quotas, followed by abolition in 2015) and Uruguay Round Trade Rules.</t>
  </si>
  <si>
    <t>2021</t>
  </si>
  <si>
    <t>Beef price (lwt)</t>
  </si>
  <si>
    <t>The projections are based on average weather conditions, specific policies, macroeconomic assumptions, global commodity prices and oil prices. Consequently, these projections must not be treated as a forecasts.  Rather, the Baseline projections are used as a benchmark for scenario analysis.</t>
  </si>
  <si>
    <t>The following projections are based on policies that were in place in 2012, average weather conditions, specific macroeconomic assumptions and oil prices and must not be treated as a forecasts.</t>
  </si>
  <si>
    <t>% change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</si>
</sst>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b/>
      <i/>
      <vertAlign val="subscript"/>
      <sz val="10"/>
      <name val="Arial"/>
      <family val="2"/>
    </font>
    <font>
      <sz val="11"/>
      <color indexed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4" fillId="0" borderId="1" xfId="0" applyFont="1" applyFill="1" applyBorder="1"/>
    <xf numFmtId="0" fontId="0" fillId="0" borderId="1" xfId="0" applyFill="1" applyBorder="1"/>
    <xf numFmtId="0" fontId="3" fillId="0" borderId="0" xfId="0" applyFont="1" applyFill="1"/>
    <xf numFmtId="3" fontId="0" fillId="0" borderId="0" xfId="0" applyNumberFormat="1"/>
    <xf numFmtId="0" fontId="4" fillId="0" borderId="2" xfId="0" applyFont="1" applyFill="1" applyBorder="1"/>
    <xf numFmtId="0" fontId="2" fillId="0" borderId="0" xfId="0" applyFont="1" applyFill="1"/>
    <xf numFmtId="0" fontId="3" fillId="0" borderId="1" xfId="0" applyFont="1" applyFill="1" applyBorder="1"/>
    <xf numFmtId="0" fontId="0" fillId="0" borderId="3" xfId="0" applyFill="1" applyBorder="1"/>
    <xf numFmtId="3" fontId="1" fillId="0" borderId="0" xfId="0" applyNumberFormat="1" applyFont="1" applyFill="1"/>
    <xf numFmtId="0" fontId="8" fillId="0" borderId="0" xfId="0" applyFont="1"/>
    <xf numFmtId="3" fontId="3" fillId="0" borderId="0" xfId="0" applyNumberFormat="1" applyFont="1"/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0" fillId="0" borderId="0" xfId="0" applyNumberFormat="1"/>
    <xf numFmtId="3" fontId="0" fillId="0" borderId="3" xfId="0" applyNumberFormat="1" applyBorder="1"/>
    <xf numFmtId="164" fontId="0" fillId="0" borderId="0" xfId="0" applyNumberFormat="1"/>
    <xf numFmtId="4" fontId="0" fillId="0" borderId="3" xfId="0" applyNumberFormat="1" applyBorder="1"/>
    <xf numFmtId="3" fontId="5" fillId="0" borderId="0" xfId="0" applyNumberFormat="1" applyFont="1"/>
    <xf numFmtId="4" fontId="9" fillId="0" borderId="0" xfId="0" applyNumberFormat="1" applyFont="1"/>
    <xf numFmtId="4" fontId="9" fillId="0" borderId="3" xfId="0" applyNumberFormat="1" applyFont="1" applyBorder="1"/>
    <xf numFmtId="0" fontId="9" fillId="0" borderId="0" xfId="0" applyFont="1"/>
    <xf numFmtId="4" fontId="1" fillId="0" borderId="0" xfId="0" applyNumberFormat="1" applyFont="1"/>
    <xf numFmtId="4" fontId="10" fillId="0" borderId="0" xfId="0" applyNumberFormat="1" applyFont="1"/>
    <xf numFmtId="3" fontId="1" fillId="0" borderId="0" xfId="0" applyNumberFormat="1" applyFont="1"/>
    <xf numFmtId="4" fontId="3" fillId="0" borderId="0" xfId="0" applyNumberFormat="1" applyFont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Border="1"/>
    <xf numFmtId="4" fontId="5" fillId="0" borderId="0" xfId="0" applyNumberFormat="1" applyFont="1"/>
    <xf numFmtId="164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" fontId="2" fillId="0" borderId="11" xfId="0" applyNumberFormat="1" applyFont="1" applyBorder="1" applyAlignment="1">
      <alignment horizontal="right"/>
    </xf>
    <xf numFmtId="4" fontId="1" fillId="0" borderId="0" xfId="0" applyNumberFormat="1" applyFont="1" applyBorder="1"/>
    <xf numFmtId="4" fontId="10" fillId="0" borderId="0" xfId="0" applyNumberFormat="1" applyFont="1" applyBorder="1"/>
    <xf numFmtId="3" fontId="1" fillId="0" borderId="0" xfId="0" applyNumberFormat="1" applyFont="1" applyBorder="1"/>
    <xf numFmtId="1" fontId="1" fillId="0" borderId="0" xfId="0" applyNumberFormat="1" applyFont="1" applyBorder="1"/>
    <xf numFmtId="4" fontId="0" fillId="0" borderId="0" xfId="0" applyNumberFormat="1" applyBorder="1"/>
    <xf numFmtId="4" fontId="9" fillId="0" borderId="0" xfId="0" applyNumberFormat="1" applyFont="1" applyBorder="1"/>
    <xf numFmtId="3" fontId="0" fillId="0" borderId="0" xfId="0" applyNumberFormat="1" applyBorder="1"/>
    <xf numFmtId="4" fontId="0" fillId="0" borderId="10" xfId="0" applyNumberFormat="1" applyBorder="1"/>
    <xf numFmtId="4" fontId="9" fillId="0" borderId="10" xfId="0" applyNumberFormat="1" applyFont="1" applyBorder="1"/>
    <xf numFmtId="3" fontId="0" fillId="0" borderId="10" xfId="0" applyNumberFormat="1" applyBorder="1"/>
    <xf numFmtId="3" fontId="0" fillId="0" borderId="0" xfId="0" applyNumberFormat="1" applyFont="1" applyBorder="1"/>
    <xf numFmtId="4" fontId="0" fillId="0" borderId="0" xfId="0" applyNumberFormat="1" applyFont="1" applyBorder="1"/>
    <xf numFmtId="1" fontId="0" fillId="0" borderId="0" xfId="0" applyNumberFormat="1" applyFont="1" applyBorder="1"/>
    <xf numFmtId="3" fontId="0" fillId="0" borderId="3" xfId="0" applyNumberFormat="1" applyFont="1" applyBorder="1"/>
    <xf numFmtId="4" fontId="0" fillId="0" borderId="3" xfId="0" applyNumberFormat="1" applyFont="1" applyBorder="1"/>
    <xf numFmtId="1" fontId="0" fillId="0" borderId="3" xfId="0" applyNumberFormat="1" applyFont="1" applyBorder="1"/>
    <xf numFmtId="3" fontId="1" fillId="0" borderId="3" xfId="0" applyNumberFormat="1" applyFont="1" applyBorder="1"/>
    <xf numFmtId="4" fontId="1" fillId="0" borderId="3" xfId="0" applyNumberFormat="1" applyFont="1" applyBorder="1"/>
    <xf numFmtId="3" fontId="0" fillId="0" borderId="0" xfId="0" applyNumberFormat="1" applyFont="1"/>
    <xf numFmtId="4" fontId="0" fillId="0" borderId="0" xfId="0" applyNumberFormat="1" applyFont="1"/>
    <xf numFmtId="1" fontId="0" fillId="0" borderId="0" xfId="0" applyNumberFormat="1" applyFont="1"/>
    <xf numFmtId="165" fontId="1" fillId="0" borderId="3" xfId="0" applyNumberFormat="1" applyFont="1" applyBorder="1"/>
    <xf numFmtId="3" fontId="0" fillId="0" borderId="3" xfId="0" applyNumberFormat="1" applyFont="1" applyFill="1" applyBorder="1"/>
    <xf numFmtId="3" fontId="0" fillId="0" borderId="0" xfId="0" applyNumberFormat="1" applyFont="1" applyFill="1"/>
    <xf numFmtId="164" fontId="0" fillId="0" borderId="3" xfId="0" applyNumberFormat="1" applyFont="1" applyBorder="1"/>
    <xf numFmtId="164" fontId="0" fillId="0" borderId="0" xfId="0" applyNumberFormat="1" applyFont="1"/>
    <xf numFmtId="43" fontId="1" fillId="0" borderId="0" xfId="1" applyFont="1" applyFill="1"/>
    <xf numFmtId="43" fontId="0" fillId="0" borderId="3" xfId="1" applyFont="1" applyFill="1" applyBorder="1"/>
    <xf numFmtId="43" fontId="0" fillId="0" borderId="0" xfId="1" applyFont="1" applyFill="1"/>
    <xf numFmtId="43" fontId="1" fillId="0" borderId="1" xfId="1" applyFont="1" applyFill="1" applyBorder="1"/>
    <xf numFmtId="43" fontId="0" fillId="0" borderId="4" xfId="1" applyFont="1" applyFill="1" applyBorder="1"/>
    <xf numFmtId="43" fontId="0" fillId="0" borderId="1" xfId="1" applyFont="1" applyFill="1" applyBorder="1"/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fbini.gov.uk/AFE/C20100073%20&#8211;%20FAPRI/Baseline/2011/31%20August%20-%20sent%20to%20funders/graphs-S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K table "/>
      <sheetName val="EN table "/>
      <sheetName val="WA table "/>
      <sheetName val="SC table "/>
      <sheetName val="NI table "/>
      <sheetName val="table"/>
      <sheetName val="Sheet3"/>
      <sheetName val="Data"/>
      <sheetName val="Sheet1"/>
      <sheetName val="beef"/>
      <sheetName val="Beef price"/>
      <sheetName val="Cows"/>
      <sheetName val="Beef Cows"/>
      <sheetName val="Beef Cows Regional"/>
      <sheetName val="beef prod"/>
      <sheetName val="Lamb"/>
      <sheetName val="Sheepmeat Price"/>
      <sheetName val="Ewes Regional"/>
      <sheetName val="Ewes"/>
      <sheetName val="lamb prod "/>
      <sheetName val="Pork"/>
      <sheetName val="Pig Price"/>
      <sheetName val="Sows"/>
      <sheetName val="Regional Sows"/>
      <sheetName val="pork  prod "/>
      <sheetName val="poultry"/>
      <sheetName val="Poultry Price"/>
      <sheetName val="poultry  prod"/>
      <sheetName val="Regional Poultry Production"/>
      <sheetName val="Milk price"/>
      <sheetName val="dairy cows"/>
      <sheetName val="milk Yield"/>
      <sheetName val="Milk prod"/>
      <sheetName val="Milk prod sc"/>
      <sheetName val="Milk utilisation sc"/>
      <sheetName val="Milk utilisation UK"/>
      <sheetName val="Cheese"/>
      <sheetName val="cheese  prod"/>
      <sheetName val="Butter"/>
      <sheetName val="Butter  prod"/>
      <sheetName val="SMP"/>
      <sheetName val="SMP  prod "/>
      <sheetName val="wMP"/>
      <sheetName val="WMP prod"/>
      <sheetName val="biofuels"/>
      <sheetName val="biofuels (2)"/>
      <sheetName val="sc area"/>
      <sheetName val="UK area"/>
      <sheetName val="wheat"/>
      <sheetName val="wheat  prod "/>
      <sheetName val="Barley"/>
      <sheetName val="barley  prod"/>
      <sheetName val="rape  prod "/>
      <sheetName val="Rape"/>
      <sheetName val="Rape Oil"/>
      <sheetName val="rapemeal"/>
      <sheetName val="Biofuel price"/>
      <sheetName val="Road Transport BiOFuel Con"/>
      <sheetName val="Biodiesel"/>
      <sheetName val="Bioethonal"/>
      <sheetName val="DD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4">
          <cell r="B84" t="str">
            <v>Pig meat reference price</v>
          </cell>
          <cell r="C84" t="str">
            <v>£/100 kg</v>
          </cell>
          <cell r="D84" t="str">
            <v>Gold</v>
          </cell>
          <cell r="J84">
            <v>109.3</v>
          </cell>
          <cell r="K84">
            <v>104.18</v>
          </cell>
          <cell r="L84">
            <v>99.73</v>
          </cell>
          <cell r="M84">
            <v>98.38</v>
          </cell>
          <cell r="N84">
            <v>91.6</v>
          </cell>
          <cell r="O84">
            <v>109.31</v>
          </cell>
          <cell r="P84">
            <v>108.9</v>
          </cell>
          <cell r="Q84">
            <v>99.08</v>
          </cell>
          <cell r="R84">
            <v>111.43</v>
          </cell>
          <cell r="S84">
            <v>99.68</v>
          </cell>
          <cell r="T84">
            <v>95.56</v>
          </cell>
          <cell r="U84">
            <v>117.66</v>
          </cell>
          <cell r="V84">
            <v>139.15</v>
          </cell>
          <cell r="W84">
            <v>112.55</v>
          </cell>
          <cell r="X84">
            <v>82.68</v>
          </cell>
          <cell r="Y84">
            <v>79.81</v>
          </cell>
          <cell r="Z84">
            <v>96.3</v>
          </cell>
          <cell r="AA84">
            <v>99.12</v>
          </cell>
          <cell r="AB84">
            <v>94.516999999999996</v>
          </cell>
          <cell r="AC84">
            <v>103.434</v>
          </cell>
          <cell r="AD84">
            <v>102.907</v>
          </cell>
          <cell r="AE84">
            <v>100.81</v>
          </cell>
          <cell r="AF84">
            <v>101.97713539311729</v>
          </cell>
          <cell r="AG84">
            <v>104.8809400548697</v>
          </cell>
          <cell r="AH84">
            <v>123.65462832469137</v>
          </cell>
          <cell r="AI84">
            <v>142.69744108669383</v>
          </cell>
          <cell r="AJ84">
            <v>138.8446101773531</v>
          </cell>
          <cell r="AK84">
            <v>143.1</v>
          </cell>
          <cell r="AL84">
            <v>130.58571224376067</v>
          </cell>
          <cell r="AM84">
            <v>117.24984667049053</v>
          </cell>
          <cell r="AN84">
            <v>116.73651998506089</v>
          </cell>
          <cell r="AO84">
            <v>119.72563445717856</v>
          </cell>
          <cell r="AP84">
            <v>119.68477894021372</v>
          </cell>
          <cell r="AQ84">
            <v>120.1203928473864</v>
          </cell>
          <cell r="AR84">
            <v>121.96395062941748</v>
          </cell>
          <cell r="AS84">
            <v>123.59289201965859</v>
          </cell>
          <cell r="AT84">
            <v>124.04355975806286</v>
          </cell>
          <cell r="AU84" t="str">
            <v>S_S_PKPFMUK</v>
          </cell>
          <cell r="AV84">
            <v>127.91261337542066</v>
          </cell>
          <cell r="AW84">
            <v>0.96975236831412226</v>
          </cell>
          <cell r="AY84">
            <v>143.1</v>
          </cell>
          <cell r="AZ84">
            <v>1</v>
          </cell>
          <cell r="BB84">
            <v>127.25066061162715</v>
          </cell>
          <cell r="BC84">
            <v>0.97479698071389609</v>
          </cell>
        </row>
        <row r="85">
          <cell r="B85" t="str">
            <v>Chicken price</v>
          </cell>
          <cell r="C85" t="str">
            <v>£/100 kg</v>
          </cell>
          <cell r="D85" t="str">
            <v>Gold</v>
          </cell>
          <cell r="M85">
            <v>102.28</v>
          </cell>
          <cell r="N85">
            <v>96.53</v>
          </cell>
          <cell r="O85">
            <v>104.12</v>
          </cell>
          <cell r="P85">
            <v>121.29</v>
          </cell>
          <cell r="Q85">
            <v>105.84</v>
          </cell>
          <cell r="R85">
            <v>107.21</v>
          </cell>
          <cell r="S85">
            <v>112.18</v>
          </cell>
          <cell r="T85">
            <v>110.58</v>
          </cell>
          <cell r="U85">
            <v>110.18</v>
          </cell>
          <cell r="V85">
            <v>129.58000000000001</v>
          </cell>
          <cell r="W85">
            <v>122.89</v>
          </cell>
          <cell r="X85">
            <v>116.24</v>
          </cell>
          <cell r="Y85">
            <v>119.05</v>
          </cell>
          <cell r="Z85">
            <v>108.56</v>
          </cell>
          <cell r="AA85">
            <v>104.58</v>
          </cell>
          <cell r="AB85">
            <v>98.147999999999996</v>
          </cell>
          <cell r="AC85">
            <v>84.45</v>
          </cell>
          <cell r="AD85">
            <v>92.225999999999999</v>
          </cell>
          <cell r="AE85">
            <v>95.087000000000003</v>
          </cell>
          <cell r="AF85">
            <v>95.841142585763848</v>
          </cell>
          <cell r="AG85">
            <v>101.22300460853016</v>
          </cell>
          <cell r="AH85">
            <v>127.51061890536545</v>
          </cell>
          <cell r="AI85">
            <v>132.48353304267468</v>
          </cell>
          <cell r="AJ85">
            <v>136.40504562073787</v>
          </cell>
          <cell r="AK85">
            <v>141.48037355946744</v>
          </cell>
          <cell r="AL85">
            <v>125.00808431727542</v>
          </cell>
          <cell r="AM85">
            <v>112.39743382027278</v>
          </cell>
          <cell r="AN85">
            <v>114.1220097020332</v>
          </cell>
          <cell r="AO85">
            <v>113.41911295869052</v>
          </cell>
          <cell r="AP85">
            <v>112.94437708675396</v>
          </cell>
          <cell r="AQ85">
            <v>114.46216913294522</v>
          </cell>
          <cell r="AR85">
            <v>116.29977781955118</v>
          </cell>
          <cell r="AS85">
            <v>118.04979616922564</v>
          </cell>
          <cell r="AT85">
            <v>117.95171034360531</v>
          </cell>
          <cell r="AU85" t="str">
            <v>S_S_BRPFMUK</v>
          </cell>
          <cell r="AV85">
            <v>117.82399757020283</v>
          </cell>
          <cell r="AW85">
            <v>1.0010839283680422</v>
          </cell>
          <cell r="AY85">
            <v>141.48037355946744</v>
          </cell>
          <cell r="AZ85">
            <v>1</v>
          </cell>
          <cell r="BB85">
            <v>116.76843380136361</v>
          </cell>
          <cell r="BC85">
            <v>1.0101335309871038</v>
          </cell>
        </row>
        <row r="86">
          <cell r="B86" t="str">
            <v>New GOLD sheep price</v>
          </cell>
          <cell r="D86" t="str">
            <v>Gold</v>
          </cell>
          <cell r="J86">
            <v>0</v>
          </cell>
          <cell r="K86">
            <v>0</v>
          </cell>
          <cell r="L86">
            <v>0</v>
          </cell>
          <cell r="M86">
            <v>197.81</v>
          </cell>
          <cell r="N86">
            <v>178.47</v>
          </cell>
          <cell r="O86">
            <v>185.23</v>
          </cell>
          <cell r="P86">
            <v>174.63</v>
          </cell>
          <cell r="Q86">
            <v>149.93</v>
          </cell>
          <cell r="R86">
            <v>181.47</v>
          </cell>
          <cell r="S86">
            <v>217.41</v>
          </cell>
          <cell r="T86">
            <v>235.56</v>
          </cell>
          <cell r="U86">
            <v>234.68</v>
          </cell>
          <cell r="V86">
            <v>281.24</v>
          </cell>
          <cell r="W86">
            <v>256.17</v>
          </cell>
          <cell r="X86">
            <v>191.68</v>
          </cell>
          <cell r="Y86">
            <v>176.25</v>
          </cell>
          <cell r="Z86">
            <v>194.91</v>
          </cell>
          <cell r="AA86">
            <v>198.43</v>
          </cell>
          <cell r="AB86">
            <v>235.87200000000001</v>
          </cell>
          <cell r="AC86">
            <v>263.33600000000001</v>
          </cell>
          <cell r="AD86">
            <v>259.70699999999999</v>
          </cell>
          <cell r="AE86">
            <v>246.965</v>
          </cell>
          <cell r="AF86">
            <v>256.63354935945739</v>
          </cell>
          <cell r="AG86">
            <v>236.6728205761317</v>
          </cell>
          <cell r="AH86">
            <v>297.60000000000002</v>
          </cell>
          <cell r="AI86">
            <v>360.4</v>
          </cell>
          <cell r="AJ86">
            <v>389.3</v>
          </cell>
          <cell r="AK86">
            <v>428.82689419464202</v>
          </cell>
          <cell r="AL86">
            <v>400.9741284463845</v>
          </cell>
          <cell r="AM86">
            <v>367.72041548858277</v>
          </cell>
          <cell r="AN86">
            <v>378.54952433796899</v>
          </cell>
          <cell r="AO86">
            <v>396.23097178531293</v>
          </cell>
          <cell r="AP86">
            <v>394.32529353420864</v>
          </cell>
          <cell r="AQ86">
            <v>394.8979244032559</v>
          </cell>
          <cell r="AR86">
            <v>398.10325237839737</v>
          </cell>
          <cell r="AS86">
            <v>402.07837775792643</v>
          </cell>
          <cell r="AT86">
            <v>404.54842988751886</v>
          </cell>
          <cell r="AU86" t="str">
            <v>S_S_LMPFMUK2</v>
          </cell>
          <cell r="AV86">
            <v>414.76349305791899</v>
          </cell>
          <cell r="AW86">
            <v>0.97537135417804566</v>
          </cell>
          <cell r="AY86">
            <v>416.82689419464185</v>
          </cell>
          <cell r="AZ86">
            <v>1.0287889293304493</v>
          </cell>
          <cell r="BB86">
            <v>407.27230314383701</v>
          </cell>
          <cell r="BC86">
            <v>0.99331191137896713</v>
          </cell>
        </row>
        <row r="91">
          <cell r="B91" t="str">
            <v>Clean sheep Wales price dcw</v>
          </cell>
          <cell r="C91" t="str">
            <v>£/100 kg</v>
          </cell>
          <cell r="D91" t="str">
            <v>NAW Fatstock market report (excel file called price lambs; NB: simple monthly average - try to obtain a weighted price)</v>
          </cell>
          <cell r="R91">
            <v>201.58</v>
          </cell>
          <cell r="S91">
            <v>208.25</v>
          </cell>
          <cell r="T91">
            <v>246.68</v>
          </cell>
          <cell r="U91">
            <v>247.45</v>
          </cell>
          <cell r="V91">
            <v>291.96631205673759</v>
          </cell>
          <cell r="W91">
            <v>274.64893617021278</v>
          </cell>
          <cell r="X91">
            <v>206.67553191489361</v>
          </cell>
          <cell r="Y91">
            <v>197.54609929078018</v>
          </cell>
          <cell r="Z91">
            <v>187.76600767630333</v>
          </cell>
          <cell r="AA91">
            <v>214.64536448886764</v>
          </cell>
          <cell r="AB91">
            <v>241.52472130143198</v>
          </cell>
          <cell r="AC91">
            <v>271.21687500051053</v>
          </cell>
          <cell r="AD91">
            <v>270.21276595744683</v>
          </cell>
          <cell r="AE91">
            <v>244.68085106382981</v>
          </cell>
          <cell r="AF91">
            <v>256.10916526633332</v>
          </cell>
          <cell r="AG91">
            <v>234.60986589968175</v>
          </cell>
          <cell r="AH91">
            <v>296.08903333892516</v>
          </cell>
          <cell r="AI91">
            <v>356.83168316831683</v>
          </cell>
          <cell r="AJ91">
            <v>385.44554455445547</v>
          </cell>
          <cell r="AK91">
            <v>424.58108336103169</v>
          </cell>
          <cell r="AL91">
            <v>397.00408757067771</v>
          </cell>
          <cell r="AM91">
            <v>364.07961929562651</v>
          </cell>
          <cell r="AN91">
            <v>374.80150924551384</v>
          </cell>
          <cell r="AO91">
            <v>392.30789285674547</v>
          </cell>
          <cell r="AP91">
            <v>390.42108270713726</v>
          </cell>
          <cell r="AQ91">
            <v>390.9880439636197</v>
          </cell>
          <cell r="AR91">
            <v>394.16163601821523</v>
          </cell>
          <cell r="AS91">
            <v>398.09740372071923</v>
          </cell>
          <cell r="AT91">
            <v>400.54299988863255</v>
          </cell>
          <cell r="AU91" t="str">
            <v>S_S_LMPFMWA</v>
          </cell>
          <cell r="AV91">
            <v>410.65692381972178</v>
          </cell>
          <cell r="AW91">
            <v>0.97537135417804566</v>
          </cell>
          <cell r="AY91">
            <v>412.69989524221967</v>
          </cell>
          <cell r="AZ91">
            <v>1.0287889293304491</v>
          </cell>
          <cell r="BB91">
            <v>403.2399041028043</v>
          </cell>
          <cell r="BC91">
            <v>0.99331191137897856</v>
          </cell>
        </row>
        <row r="92">
          <cell r="B92" t="str">
            <v>Clean sheep Scotland price dcw</v>
          </cell>
          <cell r="C92" t="str">
            <v>£/100 kg</v>
          </cell>
          <cell r="D92" t="str">
            <v xml:space="preserve">Economic Report of Scottish Agric (see summary sheet contained within BB Table 2 1967 onwards) </v>
          </cell>
          <cell r="F92">
            <v>115.6</v>
          </cell>
          <cell r="G92">
            <v>141.75</v>
          </cell>
          <cell r="H92">
            <v>143.19999999999999</v>
          </cell>
          <cell r="I92">
            <v>131.1</v>
          </cell>
          <cell r="J92">
            <v>155.99</v>
          </cell>
          <cell r="K92">
            <v>149.75</v>
          </cell>
          <cell r="L92">
            <v>162.29</v>
          </cell>
          <cell r="M92">
            <v>173.63</v>
          </cell>
          <cell r="N92">
            <v>154.31</v>
          </cell>
          <cell r="O92">
            <v>154.47</v>
          </cell>
          <cell r="P92">
            <v>152.58000000000001</v>
          </cell>
          <cell r="Q92">
            <v>129.28</v>
          </cell>
          <cell r="R92">
            <v>172.9</v>
          </cell>
          <cell r="S92">
            <v>200.06</v>
          </cell>
          <cell r="T92">
            <v>219.96</v>
          </cell>
          <cell r="U92">
            <v>225.66</v>
          </cell>
          <cell r="V92">
            <v>261.58999999999997</v>
          </cell>
          <cell r="W92">
            <v>242.82</v>
          </cell>
          <cell r="X92">
            <v>174.75</v>
          </cell>
          <cell r="Y92">
            <v>167.6</v>
          </cell>
          <cell r="Z92">
            <v>186.67</v>
          </cell>
          <cell r="AA92">
            <v>182</v>
          </cell>
          <cell r="AB92">
            <v>219</v>
          </cell>
          <cell r="AC92">
            <v>244</v>
          </cell>
          <cell r="AD92">
            <v>245</v>
          </cell>
          <cell r="AE92">
            <v>227</v>
          </cell>
          <cell r="AF92">
            <v>239</v>
          </cell>
          <cell r="AG92">
            <v>230</v>
          </cell>
          <cell r="AH92">
            <v>268</v>
          </cell>
          <cell r="AI92">
            <v>362</v>
          </cell>
          <cell r="AJ92">
            <v>396</v>
          </cell>
          <cell r="AK92">
            <v>436.2071669691195</v>
          </cell>
          <cell r="AL92">
            <v>407.87504460510723</v>
          </cell>
          <cell r="AM92">
            <v>374.04902269067242</v>
          </cell>
          <cell r="AN92">
            <v>385.06450459243695</v>
          </cell>
          <cell r="AO92">
            <v>403.05025642687878</v>
          </cell>
          <cell r="AP92">
            <v>401.11178073348731</v>
          </cell>
          <cell r="AQ92">
            <v>401.69426679601673</v>
          </cell>
          <cell r="AR92">
            <v>404.9547596759449</v>
          </cell>
          <cell r="AS92">
            <v>408.99829846426627</v>
          </cell>
          <cell r="AT92">
            <v>411.51086112370268</v>
          </cell>
          <cell r="AU92" t="str">
            <v>S_S_LMPFMSC</v>
          </cell>
          <cell r="AV92">
            <v>421.90172938848167</v>
          </cell>
          <cell r="AW92">
            <v>0.97537135417804555</v>
          </cell>
          <cell r="AY92">
            <v>424.00064243790945</v>
          </cell>
          <cell r="AZ92">
            <v>1.0287889293304493</v>
          </cell>
          <cell r="BB92">
            <v>414.28161326729412</v>
          </cell>
          <cell r="BC92">
            <v>0.99331191137897845</v>
          </cell>
        </row>
        <row r="93">
          <cell r="B93" t="str">
            <v>Clean sheep NI price dcw</v>
          </cell>
          <cell r="C93" t="str">
            <v>£/100 kg</v>
          </cell>
          <cell r="D93" t="str">
            <v>DARD (Statistical Review Table 2.7)</v>
          </cell>
          <cell r="F93">
            <v>165.9</v>
          </cell>
          <cell r="G93">
            <v>207.5</v>
          </cell>
          <cell r="H93">
            <v>169.6</v>
          </cell>
          <cell r="I93">
            <v>178.8</v>
          </cell>
          <cell r="J93">
            <v>176.9</v>
          </cell>
          <cell r="K93">
            <v>174.3</v>
          </cell>
          <cell r="L93">
            <v>196.5</v>
          </cell>
          <cell r="M93">
            <v>207.4</v>
          </cell>
          <cell r="N93">
            <v>204.5</v>
          </cell>
          <cell r="O93">
            <v>197.6</v>
          </cell>
          <cell r="P93">
            <v>163.1</v>
          </cell>
          <cell r="Q93">
            <v>181.9</v>
          </cell>
          <cell r="R93">
            <v>174.9</v>
          </cell>
          <cell r="S93">
            <v>206.8</v>
          </cell>
          <cell r="T93">
            <v>219.5</v>
          </cell>
          <cell r="U93">
            <v>208.7</v>
          </cell>
          <cell r="V93">
            <v>261.10000000000002</v>
          </cell>
          <cell r="W93">
            <v>250.6</v>
          </cell>
          <cell r="X93">
            <v>198.2</v>
          </cell>
          <cell r="Y93">
            <v>179.6</v>
          </cell>
          <cell r="Z93">
            <v>192.4</v>
          </cell>
          <cell r="AA93">
            <v>247.4</v>
          </cell>
          <cell r="AB93">
            <v>226.7</v>
          </cell>
          <cell r="AC93">
            <v>239.7</v>
          </cell>
          <cell r="AD93">
            <v>242</v>
          </cell>
          <cell r="AE93">
            <v>235.9</v>
          </cell>
          <cell r="AF93">
            <v>244.6</v>
          </cell>
          <cell r="AG93">
            <v>243</v>
          </cell>
          <cell r="AH93">
            <v>291</v>
          </cell>
          <cell r="AI93">
            <v>332</v>
          </cell>
          <cell r="AJ93">
            <v>375</v>
          </cell>
          <cell r="AK93">
            <v>413.07496872075711</v>
          </cell>
          <cell r="AL93">
            <v>386.24530739120007</v>
          </cell>
          <cell r="AM93">
            <v>354.21308966919736</v>
          </cell>
          <cell r="AN93">
            <v>364.64441722768652</v>
          </cell>
          <cell r="AO93">
            <v>381.67637919212007</v>
          </cell>
          <cell r="AP93">
            <v>379.840701452166</v>
          </cell>
          <cell r="AQ93">
            <v>380.39229810228863</v>
          </cell>
          <cell r="AR93">
            <v>383.47988605676602</v>
          </cell>
          <cell r="AS93">
            <v>387.30899475782792</v>
          </cell>
          <cell r="AT93">
            <v>389.68831545805182</v>
          </cell>
          <cell r="AU93" t="str">
            <v>S_S_LMPFMNI</v>
          </cell>
          <cell r="AV93">
            <v>399.5281528300016</v>
          </cell>
          <cell r="AW93">
            <v>0.97537135417804555</v>
          </cell>
          <cell r="AY93">
            <v>401.51575988438401</v>
          </cell>
          <cell r="AZ93">
            <v>1.0287889293304491</v>
          </cell>
          <cell r="BB93">
            <v>392.31213377584669</v>
          </cell>
          <cell r="BC93">
            <v>0.99331191137897856</v>
          </cell>
        </row>
        <row r="95">
          <cell r="B95" t="str">
            <v>Cheddar cheese price</v>
          </cell>
          <cell r="C95" t="str">
            <v>£/100 kg</v>
          </cell>
          <cell r="D95" t="str">
            <v>Gold</v>
          </cell>
          <cell r="L95">
            <v>147.06890046712184</v>
          </cell>
          <cell r="M95">
            <v>160.8747942857143</v>
          </cell>
          <cell r="N95">
            <v>162.22839709495398</v>
          </cell>
          <cell r="O95">
            <v>177.02548748428393</v>
          </cell>
          <cell r="P95">
            <v>196.30827835089127</v>
          </cell>
          <cell r="Q95">
            <v>190.74267502897268</v>
          </cell>
          <cell r="R95">
            <v>224.98637649771197</v>
          </cell>
          <cell r="S95">
            <v>243.16149058040594</v>
          </cell>
          <cell r="T95">
            <v>239.43147424277376</v>
          </cell>
          <cell r="U95">
            <v>269.14754567068951</v>
          </cell>
          <cell r="V95">
            <v>268.55507227836767</v>
          </cell>
          <cell r="W95">
            <v>228.80467777316656</v>
          </cell>
          <cell r="X95">
            <v>223.22581629539212</v>
          </cell>
          <cell r="Y95">
            <v>217.38077671205312</v>
          </cell>
          <cell r="Z95">
            <v>201.12827883578873</v>
          </cell>
          <cell r="AA95">
            <v>205.2147239263804</v>
          </cell>
          <cell r="AB95">
            <v>203.31920519784109</v>
          </cell>
          <cell r="AC95">
            <v>208.08</v>
          </cell>
          <cell r="AD95">
            <v>251.5</v>
          </cell>
          <cell r="AE95">
            <v>208.08</v>
          </cell>
          <cell r="AF95">
            <v>196.63560000000001</v>
          </cell>
          <cell r="AG95">
            <v>242.66999364406777</v>
          </cell>
          <cell r="AH95">
            <v>281.61852762394068</v>
          </cell>
          <cell r="AI95">
            <v>251.62333824671475</v>
          </cell>
          <cell r="AJ95">
            <v>272.03753967867073</v>
          </cell>
          <cell r="AK95">
            <v>287.95173574987297</v>
          </cell>
          <cell r="AL95">
            <v>270.20474690116748</v>
          </cell>
          <cell r="AM95">
            <v>257.28892166172056</v>
          </cell>
          <cell r="AN95">
            <v>256.29897751280441</v>
          </cell>
          <cell r="AO95">
            <v>254.07064637904242</v>
          </cell>
          <cell r="AP95">
            <v>255.13153564419375</v>
          </cell>
          <cell r="AQ95">
            <v>257.1069128433661</v>
          </cell>
          <cell r="AR95">
            <v>259.31386868913592</v>
          </cell>
          <cell r="AS95">
            <v>261.49184904214394</v>
          </cell>
          <cell r="AT95">
            <v>263.68407418898914</v>
          </cell>
          <cell r="AU95" t="str">
            <v>S_S_CDPFMUK</v>
          </cell>
          <cell r="AV95">
            <v>259.52497358689834</v>
          </cell>
          <cell r="AW95">
            <v>1.0160258203463344</v>
          </cell>
          <cell r="AY95">
            <v>287.95173574987297</v>
          </cell>
          <cell r="AZ95">
            <v>1</v>
          </cell>
          <cell r="BB95">
            <v>258.59005642035891</v>
          </cell>
          <cell r="BC95">
            <v>1.0196992020464604</v>
          </cell>
        </row>
        <row r="96">
          <cell r="B96" t="str">
            <v>Butter price</v>
          </cell>
          <cell r="C96" t="str">
            <v>£/100 kg</v>
          </cell>
          <cell r="D96" t="str">
            <v>Gold</v>
          </cell>
          <cell r="K96">
            <v>224.73</v>
          </cell>
          <cell r="L96">
            <v>224.27</v>
          </cell>
          <cell r="M96">
            <v>234.27</v>
          </cell>
          <cell r="N96">
            <v>246.1</v>
          </cell>
          <cell r="O96">
            <v>235.63</v>
          </cell>
          <cell r="P96">
            <v>195.83</v>
          </cell>
          <cell r="Q96">
            <v>205.66</v>
          </cell>
          <cell r="R96">
            <v>211.17</v>
          </cell>
          <cell r="S96">
            <v>235.58</v>
          </cell>
          <cell r="T96">
            <v>235.42</v>
          </cell>
          <cell r="U96">
            <v>275.38</v>
          </cell>
          <cell r="V96">
            <v>254.46</v>
          </cell>
          <cell r="W96">
            <v>233.54</v>
          </cell>
          <cell r="X96">
            <v>221.67</v>
          </cell>
          <cell r="Y96">
            <v>196.42</v>
          </cell>
          <cell r="Z96">
            <v>186.58</v>
          </cell>
          <cell r="AA96">
            <v>189.55</v>
          </cell>
          <cell r="AB96">
            <v>182.92</v>
          </cell>
          <cell r="AC96">
            <v>203.67</v>
          </cell>
          <cell r="AD96">
            <v>194.75</v>
          </cell>
          <cell r="AE96">
            <v>191.17</v>
          </cell>
          <cell r="AF96">
            <v>174.69114599999997</v>
          </cell>
          <cell r="AG96">
            <v>231.4573211025145</v>
          </cell>
          <cell r="AH96">
            <v>213.08434032156674</v>
          </cell>
          <cell r="AI96">
            <v>235.79913099984577</v>
          </cell>
          <cell r="AJ96">
            <v>309.15624065389778</v>
          </cell>
          <cell r="AK96">
            <v>330.79717749967062</v>
          </cell>
          <cell r="AL96">
            <v>301.85648347743859</v>
          </cell>
          <cell r="AM96">
            <v>278.71394022732511</v>
          </cell>
          <cell r="AN96">
            <v>273.02307667083949</v>
          </cell>
          <cell r="AO96">
            <v>266.116866164307</v>
          </cell>
          <cell r="AP96">
            <v>263.80008704919112</v>
          </cell>
          <cell r="AQ96">
            <v>262.92826714330403</v>
          </cell>
          <cell r="AR96">
            <v>262.58893338728029</v>
          </cell>
          <cell r="AS96">
            <v>262.47069566712258</v>
          </cell>
          <cell r="AT96">
            <v>262.89604985548999</v>
          </cell>
          <cell r="AU96" t="str">
            <v>S_S_BUPFMUK</v>
          </cell>
          <cell r="AV96">
            <v>257.25218228464098</v>
          </cell>
          <cell r="AW96">
            <v>1.0219390464280076</v>
          </cell>
          <cell r="AY96">
            <v>330.79717749967062</v>
          </cell>
          <cell r="AZ96">
            <v>1</v>
          </cell>
          <cell r="BB96">
            <v>257.10863825330921</v>
          </cell>
          <cell r="BC96">
            <v>1.0225095961049697</v>
          </cell>
        </row>
        <row r="97">
          <cell r="B97" t="str">
            <v>SMP price</v>
          </cell>
          <cell r="C97" t="str">
            <v>£/100 kg</v>
          </cell>
          <cell r="D97" t="str">
            <v>Gold</v>
          </cell>
          <cell r="K97">
            <v>107.92</v>
          </cell>
          <cell r="L97">
            <v>110.36</v>
          </cell>
          <cell r="M97">
            <v>116.59</v>
          </cell>
          <cell r="N97">
            <v>139.12</v>
          </cell>
          <cell r="O97">
            <v>156.41999999999999</v>
          </cell>
          <cell r="P97">
            <v>132.88</v>
          </cell>
          <cell r="Q97">
            <v>138.83000000000001</v>
          </cell>
          <cell r="R97">
            <v>159.25</v>
          </cell>
          <cell r="S97">
            <v>185.17</v>
          </cell>
          <cell r="T97">
            <v>175</v>
          </cell>
          <cell r="U97">
            <v>193.08</v>
          </cell>
          <cell r="V97">
            <v>187.92</v>
          </cell>
          <cell r="W97">
            <v>164.54</v>
          </cell>
          <cell r="X97">
            <v>151.61000000000001</v>
          </cell>
          <cell r="Y97">
            <v>149.38</v>
          </cell>
          <cell r="Z97">
            <v>170.58</v>
          </cell>
          <cell r="AA97">
            <v>179.75</v>
          </cell>
          <cell r="AB97">
            <v>142.58000000000001</v>
          </cell>
          <cell r="AC97">
            <v>153.69</v>
          </cell>
          <cell r="AD97">
            <v>149.71</v>
          </cell>
          <cell r="AE97">
            <v>147.21</v>
          </cell>
          <cell r="AF97">
            <v>150.1542</v>
          </cell>
          <cell r="AG97">
            <v>223.3576405107371</v>
          </cell>
          <cell r="AH97">
            <v>212.72571224608242</v>
          </cell>
          <cell r="AI97">
            <v>163.39461957621592</v>
          </cell>
          <cell r="AJ97">
            <v>198.4264260133566</v>
          </cell>
          <cell r="AK97">
            <v>218.26906861469229</v>
          </cell>
          <cell r="AL97">
            <v>179.98652179627567</v>
          </cell>
          <cell r="AM97">
            <v>183.78290369192217</v>
          </cell>
          <cell r="AN97">
            <v>182.20908478478049</v>
          </cell>
          <cell r="AO97">
            <v>171.11966234670979</v>
          </cell>
          <cell r="AP97">
            <v>171.54726759491498</v>
          </cell>
          <cell r="AQ97">
            <v>172.95731529331294</v>
          </cell>
          <cell r="AR97">
            <v>174.86135654307756</v>
          </cell>
          <cell r="AS97">
            <v>176.34734478256357</v>
          </cell>
          <cell r="AT97">
            <v>177.37893367940882</v>
          </cell>
          <cell r="AU97" t="str">
            <v>S_S_NFPFMUK</v>
          </cell>
          <cell r="AV97">
            <v>170.90044406809824</v>
          </cell>
          <cell r="AW97">
            <v>1.0379079741228121</v>
          </cell>
          <cell r="AY97">
            <v>218.26906861469229</v>
          </cell>
          <cell r="AZ97">
            <v>1</v>
          </cell>
          <cell r="BB97">
            <v>169.59262550297393</v>
          </cell>
          <cell r="BC97">
            <v>1.0459118322706689</v>
          </cell>
        </row>
        <row r="98">
          <cell r="B98" t="str">
            <v>WMP price</v>
          </cell>
          <cell r="C98" t="str">
            <v>£/100 kg</v>
          </cell>
          <cell r="D98" t="str">
            <v>Gold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185.69</v>
          </cell>
          <cell r="Q98">
            <v>171.33</v>
          </cell>
          <cell r="R98">
            <v>202.24</v>
          </cell>
          <cell r="S98">
            <v>226.62</v>
          </cell>
          <cell r="T98">
            <v>216.54</v>
          </cell>
          <cell r="U98">
            <v>238.06</v>
          </cell>
          <cell r="V98">
            <v>233.84</v>
          </cell>
          <cell r="W98">
            <v>214.32</v>
          </cell>
          <cell r="X98">
            <v>205.99</v>
          </cell>
          <cell r="Y98">
            <v>184.62</v>
          </cell>
          <cell r="Z98">
            <v>194.13</v>
          </cell>
          <cell r="AA98">
            <v>202.91666672916668</v>
          </cell>
          <cell r="AB98">
            <v>163.042</v>
          </cell>
          <cell r="AC98">
            <v>188.7</v>
          </cell>
          <cell r="AD98">
            <v>205</v>
          </cell>
          <cell r="AE98">
            <v>183.434</v>
          </cell>
          <cell r="AF98">
            <v>187.10267999999999</v>
          </cell>
          <cell r="AG98">
            <v>245</v>
          </cell>
          <cell r="AH98">
            <v>233.33788529067499</v>
          </cell>
          <cell r="AI98">
            <v>215</v>
          </cell>
          <cell r="AJ98">
            <v>279.5</v>
          </cell>
          <cell r="AK98">
            <v>301.86</v>
          </cell>
          <cell r="AL98">
            <v>247.99755959955581</v>
          </cell>
          <cell r="AM98">
            <v>247.71327209351074</v>
          </cell>
          <cell r="AN98">
            <v>241.03945374795055</v>
          </cell>
          <cell r="AO98">
            <v>223.98477037279252</v>
          </cell>
          <cell r="AP98">
            <v>222.05276691469373</v>
          </cell>
          <cell r="AQ98">
            <v>222.08735466929474</v>
          </cell>
          <cell r="AR98">
            <v>222.66366064483984</v>
          </cell>
          <cell r="AS98">
            <v>222.75113361858891</v>
          </cell>
          <cell r="AT98">
            <v>222.52998522810043</v>
          </cell>
          <cell r="AU98" t="str">
            <v>S_S_WFPFMUK</v>
          </cell>
          <cell r="AV98">
            <v>243.20531133277129</v>
          </cell>
          <cell r="AW98">
            <v>0.91498818018665162</v>
          </cell>
          <cell r="AY98">
            <v>301.86</v>
          </cell>
          <cell r="AZ98">
            <v>1</v>
          </cell>
          <cell r="BB98">
            <v>243.13435682909918</v>
          </cell>
          <cell r="BC98">
            <v>0.91525520346150957</v>
          </cell>
        </row>
        <row r="99">
          <cell r="B99" t="str">
            <v>Soft wheat price</v>
          </cell>
          <cell r="C99" t="str">
            <v>£/100 kg</v>
          </cell>
          <cell r="D99" t="str">
            <v>Gold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11.18</v>
          </cell>
          <cell r="L99">
            <v>11.07</v>
          </cell>
          <cell r="M99">
            <v>11.12</v>
          </cell>
          <cell r="N99">
            <v>10.69</v>
          </cell>
          <cell r="O99">
            <v>10.88</v>
          </cell>
          <cell r="P99">
            <v>11.31</v>
          </cell>
          <cell r="Q99">
            <v>11.66</v>
          </cell>
          <cell r="R99">
            <v>12.17</v>
          </cell>
          <cell r="S99">
            <v>11.37</v>
          </cell>
          <cell r="T99">
            <v>10.64</v>
          </cell>
          <cell r="U99">
            <v>11.56</v>
          </cell>
          <cell r="V99">
            <v>11.25</v>
          </cell>
          <cell r="W99">
            <v>9.51</v>
          </cell>
          <cell r="X99">
            <v>8.5299999999999994</v>
          </cell>
          <cell r="Y99">
            <v>8.14</v>
          </cell>
          <cell r="Z99">
            <v>7.46</v>
          </cell>
          <cell r="AA99">
            <v>8.08</v>
          </cell>
          <cell r="AB99">
            <v>6.95</v>
          </cell>
          <cell r="AC99">
            <v>8.35</v>
          </cell>
          <cell r="AD99">
            <v>8.6</v>
          </cell>
          <cell r="AE99">
            <v>7.26</v>
          </cell>
          <cell r="AF99">
            <v>8.1199999999999992</v>
          </cell>
          <cell r="AG99">
            <v>12.88</v>
          </cell>
          <cell r="AH99">
            <v>15.21</v>
          </cell>
          <cell r="AI99">
            <v>10.95</v>
          </cell>
          <cell r="AJ99">
            <v>13.11</v>
          </cell>
          <cell r="AK99">
            <v>19.5</v>
          </cell>
          <cell r="AL99">
            <v>13.65</v>
          </cell>
          <cell r="AM99">
            <v>13.311584379275024</v>
          </cell>
          <cell r="AN99">
            <v>13.413959755472073</v>
          </cell>
          <cell r="AO99">
            <v>13.111248053754768</v>
          </cell>
          <cell r="AP99">
            <v>13.096630091420273</v>
          </cell>
          <cell r="AQ99">
            <v>13.211557102855403</v>
          </cell>
          <cell r="AR99">
            <v>13.25102181671353</v>
          </cell>
          <cell r="AS99">
            <v>13.326574263630031</v>
          </cell>
          <cell r="AT99">
            <v>13.19577121536474</v>
          </cell>
          <cell r="AU99" t="str">
            <v>S_S_WHPFMUK</v>
          </cell>
          <cell r="AV99">
            <v>13.535938266535963</v>
          </cell>
          <cell r="AW99">
            <v>0.97486934082639864</v>
          </cell>
          <cell r="AY99">
            <v>19.5</v>
          </cell>
          <cell r="AZ99">
            <v>1</v>
          </cell>
          <cell r="BB99">
            <v>13.511947412088253</v>
          </cell>
          <cell r="BC99">
            <v>0.97660024961015979</v>
          </cell>
        </row>
        <row r="100">
          <cell r="B100" t="str">
            <v>Barley price</v>
          </cell>
          <cell r="C100" t="str">
            <v>£/100 kg</v>
          </cell>
          <cell r="D100" t="str">
            <v>Gold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10.66</v>
          </cell>
          <cell r="L100">
            <v>10.83</v>
          </cell>
          <cell r="M100">
            <v>10.87</v>
          </cell>
          <cell r="N100">
            <v>10.69</v>
          </cell>
          <cell r="O100">
            <v>11.16</v>
          </cell>
          <cell r="P100">
            <v>11.19</v>
          </cell>
          <cell r="Q100">
            <v>11.23</v>
          </cell>
          <cell r="R100">
            <v>11.82</v>
          </cell>
          <cell r="S100">
            <v>11.33</v>
          </cell>
          <cell r="T100">
            <v>10.54</v>
          </cell>
          <cell r="U100">
            <v>10.76</v>
          </cell>
          <cell r="V100">
            <v>10.37</v>
          </cell>
          <cell r="W100">
            <v>8.1199999999999992</v>
          </cell>
          <cell r="X100">
            <v>7.05</v>
          </cell>
          <cell r="Y100">
            <v>7.34</v>
          </cell>
          <cell r="Z100">
            <v>6.63</v>
          </cell>
          <cell r="AA100">
            <v>6.88</v>
          </cell>
          <cell r="AB100">
            <v>5.83</v>
          </cell>
          <cell r="AC100">
            <v>6.98</v>
          </cell>
          <cell r="AD100">
            <v>7.28</v>
          </cell>
          <cell r="AE100">
            <v>6.47</v>
          </cell>
          <cell r="AF100">
            <v>7.39</v>
          </cell>
          <cell r="AG100">
            <v>11.59</v>
          </cell>
          <cell r="AH100">
            <v>12.46</v>
          </cell>
          <cell r="AI100">
            <v>9.24</v>
          </cell>
          <cell r="AJ100">
            <v>10.63</v>
          </cell>
          <cell r="AK100">
            <v>15.95</v>
          </cell>
          <cell r="AL100">
            <v>12.11</v>
          </cell>
          <cell r="AM100">
            <v>11.600642649603412</v>
          </cell>
          <cell r="AN100">
            <v>11.502346922631439</v>
          </cell>
          <cell r="AO100">
            <v>10.953263945078767</v>
          </cell>
          <cell r="AP100">
            <v>11.04185442325765</v>
          </cell>
          <cell r="AQ100">
            <v>11.206245787509941</v>
          </cell>
          <cell r="AR100">
            <v>11.219873486675063</v>
          </cell>
          <cell r="AS100">
            <v>11.298321285752898</v>
          </cell>
          <cell r="AT100">
            <v>11.197899311592296</v>
          </cell>
          <cell r="AU100" t="str">
            <v>S_S_BAPFMUK</v>
          </cell>
          <cell r="AV100">
            <v>11.424559291569977</v>
          </cell>
          <cell r="AW100">
            <v>0.98016028678279699</v>
          </cell>
          <cell r="AY100">
            <v>15.95</v>
          </cell>
          <cell r="AZ100">
            <v>1</v>
          </cell>
          <cell r="BB100">
            <v>11.306890478998319</v>
          </cell>
          <cell r="BC100">
            <v>0.99036064180435235</v>
          </cell>
        </row>
        <row r="105">
          <cell r="B105" t="str">
            <v>Rapeseed  price</v>
          </cell>
          <cell r="D105" t="str">
            <v>Gold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28.79</v>
          </cell>
          <cell r="M105">
            <v>24.99</v>
          </cell>
          <cell r="N105">
            <v>22.56</v>
          </cell>
          <cell r="O105">
            <v>27.52</v>
          </cell>
          <cell r="P105">
            <v>29.46</v>
          </cell>
          <cell r="Q105">
            <v>26</v>
          </cell>
          <cell r="R105">
            <v>25.76</v>
          </cell>
          <cell r="S105">
            <v>15.26</v>
          </cell>
          <cell r="T105">
            <v>18.350000000000001</v>
          </cell>
          <cell r="U105">
            <v>17.84</v>
          </cell>
          <cell r="V105">
            <v>17.84</v>
          </cell>
          <cell r="W105">
            <v>16.023</v>
          </cell>
          <cell r="X105">
            <v>16.427</v>
          </cell>
          <cell r="Y105">
            <v>12.147</v>
          </cell>
          <cell r="Z105">
            <v>11.614000000000001</v>
          </cell>
          <cell r="AA105">
            <v>13.734</v>
          </cell>
          <cell r="AB105">
            <v>14.431000000000001</v>
          </cell>
          <cell r="AC105">
            <v>16.581</v>
          </cell>
          <cell r="AD105">
            <v>15.861652870991795</v>
          </cell>
          <cell r="AE105">
            <v>13.108691017517703</v>
          </cell>
          <cell r="AF105">
            <v>15.375242903793014</v>
          </cell>
          <cell r="AG105">
            <v>18.963284773662554</v>
          </cell>
          <cell r="AH105">
            <v>12.639495974235105</v>
          </cell>
          <cell r="AI105">
            <v>15.80556077499169</v>
          </cell>
          <cell r="AJ105">
            <v>24.82566699895202</v>
          </cell>
          <cell r="AK105">
            <v>24.705659614115383</v>
          </cell>
          <cell r="AL105">
            <v>21.897897493247822</v>
          </cell>
          <cell r="AM105">
            <v>21.350062517340422</v>
          </cell>
          <cell r="AN105">
            <v>20.655357037096902</v>
          </cell>
          <cell r="AO105">
            <v>19.473081410934697</v>
          </cell>
          <cell r="AP105">
            <v>19.461751759675632</v>
          </cell>
          <cell r="AQ105">
            <v>19.60555496806678</v>
          </cell>
          <cell r="AR105">
            <v>19.739683071192346</v>
          </cell>
          <cell r="AS105">
            <v>19.773567984296097</v>
          </cell>
          <cell r="AT105">
            <v>19.726503243010985</v>
          </cell>
          <cell r="AU105" t="str">
            <v>S_S_RSPFMUK</v>
          </cell>
          <cell r="AV105">
            <v>19.776721318588947</v>
          </cell>
          <cell r="AW105">
            <v>0.99746074818120833</v>
          </cell>
          <cell r="AY105">
            <v>22.492185081687914</v>
          </cell>
          <cell r="AZ105">
            <v>1.098410826888917</v>
          </cell>
          <cell r="BB105">
            <v>19.776721318588947</v>
          </cell>
          <cell r="BC105">
            <v>0.99746074818120833</v>
          </cell>
        </row>
        <row r="113">
          <cell r="B113" t="str">
            <v>Defra Beef Price</v>
          </cell>
          <cell r="C113" t="str">
            <v>£/100kg liveweight</v>
          </cell>
          <cell r="D113" t="str">
            <v>DEFRA (Table 6.13 Agriculture in the UK)</v>
          </cell>
          <cell r="G113">
            <v>88.701999999999998</v>
          </cell>
          <cell r="H113">
            <v>98.384</v>
          </cell>
          <cell r="I113">
            <v>95.932000000000002</v>
          </cell>
          <cell r="J113">
            <v>95.995999999999995</v>
          </cell>
          <cell r="K113">
            <v>94.792000000000002</v>
          </cell>
          <cell r="L113">
            <v>94.492999999999995</v>
          </cell>
          <cell r="M113">
            <v>96.054000000000002</v>
          </cell>
          <cell r="N113">
            <v>109.262</v>
          </cell>
          <cell r="O113">
            <v>114.027</v>
          </cell>
          <cell r="P113">
            <v>106.301</v>
          </cell>
          <cell r="Q113">
            <v>106.919</v>
          </cell>
          <cell r="R113">
            <v>109.578</v>
          </cell>
          <cell r="S113">
            <v>128.03800000000001</v>
          </cell>
          <cell r="T113">
            <v>121.70699999999999</v>
          </cell>
          <cell r="U113">
            <v>123.15300000000001</v>
          </cell>
          <cell r="V113">
            <v>105.523</v>
          </cell>
          <cell r="W113">
            <v>96.891999999999996</v>
          </cell>
          <cell r="X113">
            <v>86.1</v>
          </cell>
          <cell r="Y113">
            <v>92.119166666666672</v>
          </cell>
          <cell r="Z113">
            <v>89.847499999999997</v>
          </cell>
          <cell r="AA113">
            <v>87.527500000000003</v>
          </cell>
          <cell r="AB113">
            <v>91.380941547671682</v>
          </cell>
          <cell r="AC113">
            <v>95.2</v>
          </cell>
          <cell r="AD113">
            <v>101.2</v>
          </cell>
          <cell r="AE113">
            <v>102.2</v>
          </cell>
          <cell r="AF113">
            <v>110.6</v>
          </cell>
          <cell r="AG113">
            <v>112.3</v>
          </cell>
          <cell r="AH113">
            <v>144.80000000000001</v>
          </cell>
          <cell r="AI113">
            <v>154.6</v>
          </cell>
          <cell r="AJ113">
            <v>147.19999999999999</v>
          </cell>
          <cell r="AK113">
            <v>162.98370786516855</v>
          </cell>
          <cell r="AL113">
            <v>152.03570356634916</v>
          </cell>
          <cell r="AM113">
            <v>140.08109313699714</v>
          </cell>
          <cell r="AN113">
            <v>145.12005128838544</v>
          </cell>
          <cell r="AO113">
            <v>148.96227196215236</v>
          </cell>
          <cell r="AP113">
            <v>148.31755355176719</v>
          </cell>
          <cell r="AQ113">
            <v>149.7879666087394</v>
          </cell>
          <cell r="AR113">
            <v>152.7967891515556</v>
          </cell>
          <cell r="AS113">
            <v>156.26525439333113</v>
          </cell>
          <cell r="AT113">
            <v>158.09602486239902</v>
          </cell>
          <cell r="AU113" t="str">
            <v>S_S_DEBEPUK</v>
          </cell>
          <cell r="AV113">
            <v>162.17790228125028</v>
          </cell>
          <cell r="AW113">
            <v>0.97483086560231591</v>
          </cell>
          <cell r="AY113">
            <v>160.7008078917639</v>
          </cell>
          <cell r="AZ113">
            <v>1.0142059022811027</v>
          </cell>
          <cell r="BB113">
            <v>156.9025303581744</v>
          </cell>
          <cell r="BC113">
            <v>1.0076065981950713</v>
          </cell>
        </row>
        <row r="116">
          <cell r="B116" t="str">
            <v>Welsh beef price lwt</v>
          </cell>
          <cell r="C116" t="str">
            <v>£/100 kg</v>
          </cell>
          <cell r="G116">
            <v>88.701999999999998</v>
          </cell>
          <cell r="H116">
            <v>98.384</v>
          </cell>
          <cell r="I116">
            <v>95.932000000000002</v>
          </cell>
          <cell r="J116">
            <v>95.995999999999995</v>
          </cell>
          <cell r="K116">
            <v>94.792000000000002</v>
          </cell>
          <cell r="L116">
            <v>94.492999999999995</v>
          </cell>
          <cell r="M116">
            <v>96.054000000000002</v>
          </cell>
          <cell r="N116">
            <v>109.262</v>
          </cell>
          <cell r="O116">
            <v>114.027</v>
          </cell>
          <cell r="P116">
            <v>106.05</v>
          </cell>
          <cell r="Q116">
            <v>107</v>
          </cell>
          <cell r="R116">
            <v>109.48</v>
          </cell>
          <cell r="S116">
            <v>127.31</v>
          </cell>
          <cell r="T116">
            <v>120.92</v>
          </cell>
          <cell r="U116">
            <v>122.86499999999999</v>
          </cell>
          <cell r="V116">
            <v>106.36750000000001</v>
          </cell>
          <cell r="W116">
            <v>96.904166666666683</v>
          </cell>
          <cell r="X116">
            <v>84.752499999999998</v>
          </cell>
          <cell r="Y116">
            <v>92.24666666666667</v>
          </cell>
          <cell r="Z116">
            <v>89.91724866871067</v>
          </cell>
          <cell r="AA116">
            <v>87.595447651304411</v>
          </cell>
          <cell r="AB116">
            <v>90.849607183504048</v>
          </cell>
          <cell r="AC116">
            <v>96</v>
          </cell>
          <cell r="AD116">
            <v>103</v>
          </cell>
          <cell r="AE116">
            <v>97</v>
          </cell>
          <cell r="AF116">
            <v>102.93734590145526</v>
          </cell>
          <cell r="AG116">
            <v>106.13980032466866</v>
          </cell>
          <cell r="AH116">
            <v>137.8386853214538</v>
          </cell>
          <cell r="AI116">
            <v>146.86999999999998</v>
          </cell>
          <cell r="AJ116">
            <v>139.83999999999997</v>
          </cell>
          <cell r="AK116">
            <v>154.83452247191011</v>
          </cell>
          <cell r="AL116">
            <v>144.43391838803169</v>
          </cell>
          <cell r="AM116">
            <v>133.07703848014728</v>
          </cell>
          <cell r="AN116">
            <v>137.86404872396616</v>
          </cell>
          <cell r="AO116">
            <v>141.51415836404473</v>
          </cell>
          <cell r="AP116">
            <v>140.90167587417881</v>
          </cell>
          <cell r="AQ116">
            <v>142.29856827830238</v>
          </cell>
          <cell r="AR116">
            <v>145.15694969397779</v>
          </cell>
          <cell r="AS116">
            <v>148.45199167366457</v>
          </cell>
          <cell r="AT116">
            <v>150.19122361927904</v>
          </cell>
          <cell r="AU116" t="str">
            <v>S_S_CCPFMWA</v>
          </cell>
          <cell r="AV116">
            <v>154.06900718244367</v>
          </cell>
          <cell r="AW116">
            <v>0.97483086550578812</v>
          </cell>
          <cell r="AY116">
            <v>152.66576749717569</v>
          </cell>
          <cell r="AZ116">
            <v>1.0142059022811025</v>
          </cell>
          <cell r="BB116">
            <v>149.05740384026572</v>
          </cell>
          <cell r="BC116">
            <v>1.0076065981950708</v>
          </cell>
        </row>
        <row r="117">
          <cell r="B117" t="str">
            <v>Scotland beef price dwt</v>
          </cell>
          <cell r="F117">
            <v>138.88900000000001</v>
          </cell>
          <cell r="G117">
            <v>161.36000000000001</v>
          </cell>
          <cell r="H117">
            <v>177.72</v>
          </cell>
          <cell r="I117">
            <v>170.91</v>
          </cell>
          <cell r="J117">
            <v>167.88</v>
          </cell>
          <cell r="K117">
            <v>167.53</v>
          </cell>
          <cell r="L117">
            <v>164.88</v>
          </cell>
          <cell r="M117">
            <v>165.94</v>
          </cell>
          <cell r="N117">
            <v>188.54</v>
          </cell>
          <cell r="O117">
            <v>192.82</v>
          </cell>
          <cell r="P117">
            <v>179.28</v>
          </cell>
          <cell r="Q117">
            <v>184.03</v>
          </cell>
          <cell r="R117">
            <v>185.3</v>
          </cell>
          <cell r="S117">
            <v>213.87</v>
          </cell>
          <cell r="T117">
            <v>201.17</v>
          </cell>
          <cell r="U117">
            <v>204.32</v>
          </cell>
          <cell r="V117">
            <v>175.3</v>
          </cell>
          <cell r="W117">
            <v>161.78</v>
          </cell>
          <cell r="X117">
            <v>150.06</v>
          </cell>
          <cell r="Y117">
            <v>157.03</v>
          </cell>
          <cell r="Z117">
            <v>151.51</v>
          </cell>
          <cell r="AA117">
            <v>180</v>
          </cell>
          <cell r="AB117">
            <v>179</v>
          </cell>
          <cell r="AC117">
            <v>182</v>
          </cell>
          <cell r="AD117">
            <v>193</v>
          </cell>
          <cell r="AE117">
            <v>197</v>
          </cell>
          <cell r="AF117">
            <v>213.4</v>
          </cell>
          <cell r="AG117">
            <v>214.4</v>
          </cell>
          <cell r="AH117">
            <v>267.2</v>
          </cell>
          <cell r="AI117">
            <v>288.5</v>
          </cell>
          <cell r="AJ117">
            <v>280.3</v>
          </cell>
          <cell r="AK117">
            <v>310.35552523510023</v>
          </cell>
          <cell r="AL117">
            <v>289.50820454923695</v>
          </cell>
          <cell r="AM117">
            <v>266.74409243410531</v>
          </cell>
          <cell r="AN117">
            <v>276.33933679439161</v>
          </cell>
          <cell r="AO117">
            <v>283.65573934097364</v>
          </cell>
          <cell r="AP117">
            <v>282.42805883532844</v>
          </cell>
          <cell r="AQ117">
            <v>285.2280369594406</v>
          </cell>
          <cell r="AR117">
            <v>290.95747282052338</v>
          </cell>
          <cell r="AS117">
            <v>297.56216580469243</v>
          </cell>
          <cell r="AT117">
            <v>301.04834082153837</v>
          </cell>
          <cell r="AU117" t="str">
            <v>S_S_CCPFMSC</v>
          </cell>
          <cell r="AV117">
            <v>308.82110063815054</v>
          </cell>
          <cell r="AW117">
            <v>0.97483086550578812</v>
          </cell>
          <cell r="AY117">
            <v>306.00839981019993</v>
          </cell>
          <cell r="AZ117">
            <v>1.0142059022811027</v>
          </cell>
          <cell r="BB117">
            <v>298.77567431655098</v>
          </cell>
          <cell r="BC117">
            <v>1.007606598195071</v>
          </cell>
        </row>
        <row r="118">
          <cell r="B118" t="str">
            <v>NI beef price dwt</v>
          </cell>
          <cell r="G118">
            <v>158.80000000000001</v>
          </cell>
          <cell r="H118">
            <v>176.4</v>
          </cell>
          <cell r="I118">
            <v>187.9</v>
          </cell>
          <cell r="J118">
            <v>188.9</v>
          </cell>
          <cell r="K118">
            <v>182.8</v>
          </cell>
          <cell r="L118">
            <v>180.5</v>
          </cell>
          <cell r="M118">
            <v>186.2</v>
          </cell>
          <cell r="N118">
            <v>207.7</v>
          </cell>
          <cell r="O118">
            <v>211.7</v>
          </cell>
          <cell r="P118">
            <v>197.8</v>
          </cell>
          <cell r="Q118">
            <v>198.3</v>
          </cell>
          <cell r="R118">
            <v>201.6</v>
          </cell>
          <cell r="S118">
            <v>227.6</v>
          </cell>
          <cell r="T118">
            <v>226.8</v>
          </cell>
          <cell r="U118">
            <v>226.2</v>
          </cell>
          <cell r="V118">
            <v>191.6</v>
          </cell>
          <cell r="W118">
            <v>167.2</v>
          </cell>
          <cell r="X118">
            <v>143.4</v>
          </cell>
          <cell r="Y118">
            <v>152.4</v>
          </cell>
          <cell r="Z118">
            <v>154.6</v>
          </cell>
          <cell r="AA118">
            <v>154.80000000000001</v>
          </cell>
          <cell r="AB118">
            <v>155.6</v>
          </cell>
          <cell r="AC118">
            <v>161.6</v>
          </cell>
          <cell r="AD118">
            <v>171.4</v>
          </cell>
          <cell r="AE118">
            <v>178.3</v>
          </cell>
          <cell r="AF118">
            <v>192.2</v>
          </cell>
          <cell r="AG118">
            <v>192.6</v>
          </cell>
          <cell r="AH118">
            <v>248</v>
          </cell>
          <cell r="AI118">
            <v>261</v>
          </cell>
          <cell r="AJ118">
            <v>255</v>
          </cell>
          <cell r="AK118">
            <v>282.34270044577437</v>
          </cell>
          <cell r="AL118">
            <v>263.37706799877066</v>
          </cell>
          <cell r="AM118">
            <v>242.66765455118394</v>
          </cell>
          <cell r="AN118">
            <v>251.39682797920037</v>
          </cell>
          <cell r="AO118">
            <v>258.05284884747869</v>
          </cell>
          <cell r="AP118">
            <v>256.93597931861848</v>
          </cell>
          <cell r="AQ118">
            <v>259.48323019856349</v>
          </cell>
          <cell r="AR118">
            <v>264.69552468509971</v>
          </cell>
          <cell r="AS118">
            <v>270.70407520583859</v>
          </cell>
          <cell r="AT118">
            <v>273.87558654831349</v>
          </cell>
          <cell r="AU118" t="str">
            <v>S_S_CCPFMNI</v>
          </cell>
          <cell r="AV118">
            <v>280.9467736808005</v>
          </cell>
          <cell r="AW118">
            <v>0.97483086550578801</v>
          </cell>
          <cell r="AY118">
            <v>278.38794845380295</v>
          </cell>
          <cell r="AZ118">
            <v>1.0142059022811027</v>
          </cell>
          <cell r="BB118">
            <v>271.80805191123977</v>
          </cell>
          <cell r="BC118">
            <v>1.0076065981950708</v>
          </cell>
        </row>
        <row r="121">
          <cell r="B121" t="str">
            <v>Total cattle, ending</v>
          </cell>
          <cell r="C121" t="str">
            <v>1,000 head</v>
          </cell>
          <cell r="D121" t="str">
            <v>Gold</v>
          </cell>
          <cell r="F121">
            <v>13061</v>
          </cell>
          <cell r="G121">
            <v>13054.21</v>
          </cell>
          <cell r="H121">
            <v>13173</v>
          </cell>
          <cell r="I121">
            <v>13131</v>
          </cell>
          <cell r="J121">
            <v>12985</v>
          </cell>
          <cell r="K121">
            <v>12695</v>
          </cell>
          <cell r="L121">
            <v>12476</v>
          </cell>
          <cell r="M121">
            <v>11855</v>
          </cell>
          <cell r="N121">
            <v>11902</v>
          </cell>
          <cell r="O121">
            <v>11922</v>
          </cell>
          <cell r="P121">
            <v>11843</v>
          </cell>
          <cell r="Q121">
            <v>11623</v>
          </cell>
          <cell r="R121">
            <v>11620</v>
          </cell>
          <cell r="S121">
            <v>11709</v>
          </cell>
          <cell r="T121">
            <v>11868</v>
          </cell>
          <cell r="U121">
            <v>11735.3531</v>
          </cell>
          <cell r="V121">
            <v>11735.3531</v>
          </cell>
          <cell r="W121">
            <v>11346.806</v>
          </cell>
          <cell r="X121">
            <v>11237.057638</v>
          </cell>
          <cell r="Y121">
            <v>11281.319</v>
          </cell>
          <cell r="Z121">
            <v>10877.507</v>
          </cell>
          <cell r="AA121">
            <v>10158.863551938606</v>
          </cell>
          <cell r="AB121">
            <v>10381.209999999999</v>
          </cell>
          <cell r="AC121">
            <v>10518.933000000001</v>
          </cell>
          <cell r="AD121">
            <v>10744.532999999989</v>
          </cell>
          <cell r="AE121">
            <v>10544.66599999999</v>
          </cell>
          <cell r="AF121">
            <v>10325.169000000009</v>
          </cell>
          <cell r="AG121">
            <v>10067.38000000001</v>
          </cell>
          <cell r="AH121">
            <v>9902.3470000000088</v>
          </cell>
          <cell r="AI121">
            <v>9891.8580000000111</v>
          </cell>
          <cell r="AJ121">
            <v>9882.8490000000002</v>
          </cell>
          <cell r="AK121">
            <v>9789.3101724010376</v>
          </cell>
          <cell r="AL121">
            <v>9751.3251359247752</v>
          </cell>
          <cell r="AM121">
            <v>9624.8359087121135</v>
          </cell>
          <cell r="AN121">
            <v>9512.2032914867668</v>
          </cell>
          <cell r="AO121">
            <v>9437.3646728592266</v>
          </cell>
          <cell r="AP121">
            <v>9357.4827308350687</v>
          </cell>
          <cell r="AQ121">
            <v>9276.9659896898866</v>
          </cell>
          <cell r="AR121">
            <v>9205.2455930412161</v>
          </cell>
          <cell r="AS121">
            <v>9146.8565947643583</v>
          </cell>
          <cell r="AT121">
            <v>9107.0950792667809</v>
          </cell>
          <cell r="AU121" t="str">
            <v>S_S_CCCCTUK</v>
          </cell>
          <cell r="AV121">
            <v>9262.9342195324953</v>
          </cell>
          <cell r="AW121">
            <v>0.98317605020479359</v>
          </cell>
          <cell r="AY121">
            <v>9781.5541006270578</v>
          </cell>
          <cell r="AZ121">
            <v>1.0007929283725459</v>
          </cell>
          <cell r="BB121">
            <v>9151.9017000783115</v>
          </cell>
          <cell r="BC121">
            <v>0.99510411909131991</v>
          </cell>
        </row>
        <row r="122">
          <cell r="B122" t="str">
            <v>Dairy cows, ending</v>
          </cell>
          <cell r="D122" t="str">
            <v>Regional Sum</v>
          </cell>
          <cell r="F122">
            <v>3009.9159999999997</v>
          </cell>
          <cell r="G122">
            <v>3293.8510000000001</v>
          </cell>
          <cell r="H122">
            <v>3356.614</v>
          </cell>
          <cell r="I122">
            <v>3428.3260000000005</v>
          </cell>
          <cell r="J122">
            <v>3310.904</v>
          </cell>
          <cell r="K122">
            <v>3256.2190000000001</v>
          </cell>
          <cell r="L122">
            <v>3241.1230000000005</v>
          </cell>
          <cell r="M122">
            <v>3051.8120000000004</v>
          </cell>
          <cell r="N122">
            <v>2975.241</v>
          </cell>
          <cell r="O122">
            <v>2932.277</v>
          </cell>
          <cell r="P122">
            <v>2889.3820000000005</v>
          </cell>
          <cell r="Q122">
            <v>2778.7390000000005</v>
          </cell>
          <cell r="R122">
            <v>2746.1669999999999</v>
          </cell>
          <cell r="S122">
            <v>2785.5093973008284</v>
          </cell>
          <cell r="T122">
            <v>2767.1115088381111</v>
          </cell>
          <cell r="U122">
            <v>2630.7309973533747</v>
          </cell>
          <cell r="V122">
            <v>2510.2655296468147</v>
          </cell>
          <cell r="W122">
            <v>2497.1019999999999</v>
          </cell>
          <cell r="X122">
            <v>2474.1619999999998</v>
          </cell>
          <cell r="Y122">
            <v>2456.0369999999998</v>
          </cell>
          <cell r="Z122">
            <v>2338.5329999999999</v>
          </cell>
          <cell r="AA122">
            <v>2203.1289999999999</v>
          </cell>
          <cell r="AB122">
            <v>2229.5659999999998</v>
          </cell>
          <cell r="AC122">
            <v>2206.6999999999998</v>
          </cell>
          <cell r="AD122">
            <v>2054</v>
          </cell>
          <cell r="AE122">
            <v>2007</v>
          </cell>
          <cell r="AF122">
            <v>2005</v>
          </cell>
          <cell r="AG122">
            <v>1977</v>
          </cell>
          <cell r="AH122">
            <v>1903</v>
          </cell>
          <cell r="AI122">
            <v>1864</v>
          </cell>
          <cell r="AJ122">
            <v>1847</v>
          </cell>
          <cell r="AK122">
            <v>1875.2627183548616</v>
          </cell>
          <cell r="AL122">
            <v>1881.1658763961314</v>
          </cell>
          <cell r="AM122">
            <v>1831.4647518635284</v>
          </cell>
          <cell r="AN122">
            <v>1810.2846764634662</v>
          </cell>
          <cell r="AO122">
            <v>1804.4002892861563</v>
          </cell>
          <cell r="AP122">
            <v>1781.9574709788842</v>
          </cell>
          <cell r="AQ122">
            <v>1758.6284640683552</v>
          </cell>
          <cell r="AR122">
            <v>1739.7276470266017</v>
          </cell>
          <cell r="AS122">
            <v>1723.0906462418293</v>
          </cell>
          <cell r="AT122">
            <v>1714.3230311064049</v>
          </cell>
          <cell r="AU122" t="str">
            <v>S_S_DCCCTUK</v>
          </cell>
          <cell r="AV122">
            <v>1753.1851188967248</v>
          </cell>
          <cell r="AW122">
            <v>0.97783343734130268</v>
          </cell>
          <cell r="AY122">
            <v>1840.8480556872491</v>
          </cell>
          <cell r="AZ122">
            <v>1.0186950044906147</v>
          </cell>
          <cell r="BB122">
            <v>1752.1491749358279</v>
          </cell>
          <cell r="BC122">
            <v>0.97841157341479879</v>
          </cell>
        </row>
        <row r="123">
          <cell r="B123" t="str">
            <v>Suckler cows, ending</v>
          </cell>
          <cell r="D123" t="str">
            <v>Regional Sum</v>
          </cell>
          <cell r="F123">
            <v>1241.0990000000002</v>
          </cell>
          <cell r="G123">
            <v>1437.324056949805</v>
          </cell>
          <cell r="H123">
            <v>1406.8638522744891</v>
          </cell>
          <cell r="I123">
            <v>1367.9509790252262</v>
          </cell>
          <cell r="J123">
            <v>1374.1075881993313</v>
          </cell>
          <cell r="K123">
            <v>1348.4693604779254</v>
          </cell>
          <cell r="L123">
            <v>1363.2256069169703</v>
          </cell>
          <cell r="M123">
            <v>1386.9879474718491</v>
          </cell>
          <cell r="N123">
            <v>1457.5586212251073</v>
          </cell>
          <cell r="O123">
            <v>1576.1044733199569</v>
          </cell>
          <cell r="P123">
            <v>1668.1046810676494</v>
          </cell>
          <cell r="Q123">
            <v>1694.0129100508188</v>
          </cell>
          <cell r="R123">
            <v>1764.8216024310689</v>
          </cell>
          <cell r="S123">
            <v>1790.2035294639415</v>
          </cell>
          <cell r="T123">
            <v>1832.112239120353</v>
          </cell>
          <cell r="U123">
            <v>1844.6882914299624</v>
          </cell>
          <cell r="V123">
            <v>1823.7491892678563</v>
          </cell>
          <cell r="W123">
            <v>1868.5320000000002</v>
          </cell>
          <cell r="X123">
            <v>1921.184</v>
          </cell>
          <cell r="Y123">
            <v>1905.2640000000001</v>
          </cell>
          <cell r="Z123">
            <v>1782.8500000000001</v>
          </cell>
          <cell r="AA123">
            <v>1671.2640000000001</v>
          </cell>
          <cell r="AB123">
            <v>1691.8809999999999</v>
          </cell>
          <cell r="AC123">
            <v>1702.5</v>
          </cell>
          <cell r="AD123">
            <v>1753</v>
          </cell>
          <cell r="AE123">
            <v>1741</v>
          </cell>
          <cell r="AF123">
            <v>1715</v>
          </cell>
          <cell r="AG123">
            <v>1663</v>
          </cell>
          <cell r="AH123">
            <v>1621</v>
          </cell>
          <cell r="AI123">
            <v>1622</v>
          </cell>
          <cell r="AJ123">
            <v>1660</v>
          </cell>
          <cell r="AK123">
            <v>1656.4181043786703</v>
          </cell>
          <cell r="AL123">
            <v>1631.3555418686888</v>
          </cell>
          <cell r="AM123">
            <v>1595.471847824105</v>
          </cell>
          <cell r="AN123">
            <v>1575.9433614689196</v>
          </cell>
          <cell r="AO123">
            <v>1571.5993308717084</v>
          </cell>
          <cell r="AP123">
            <v>1565.3735318084491</v>
          </cell>
          <cell r="AQ123">
            <v>1559.0303617378886</v>
          </cell>
          <cell r="AR123">
            <v>1555.5639280772721</v>
          </cell>
          <cell r="AS123">
            <v>1557.3191342946138</v>
          </cell>
          <cell r="AT123">
            <v>1560.6490843631332</v>
          </cell>
          <cell r="AU123" t="str">
            <v>S_S_BCCCTUK</v>
          </cell>
          <cell r="AV123">
            <v>1595.7576817633694</v>
          </cell>
          <cell r="AW123">
            <v>0.97799879154494185</v>
          </cell>
          <cell r="AY123">
            <v>1639.0697227312489</v>
          </cell>
          <cell r="AZ123">
            <v>1.0105842853460272</v>
          </cell>
          <cell r="BB123">
            <v>1544.8473111259182</v>
          </cell>
          <cell r="BC123">
            <v>1.0102286958221769</v>
          </cell>
        </row>
        <row r="142">
          <cell r="B142" t="str">
            <v>Total cattle, ending</v>
          </cell>
          <cell r="C142" t="str">
            <v>1,000 head</v>
          </cell>
          <cell r="D142" t="str">
            <v>December Census</v>
          </cell>
          <cell r="F142">
            <v>8064</v>
          </cell>
          <cell r="G142">
            <v>8003</v>
          </cell>
          <cell r="H142">
            <v>8113</v>
          </cell>
          <cell r="I142">
            <v>8067</v>
          </cell>
          <cell r="J142">
            <v>7934</v>
          </cell>
          <cell r="K142">
            <v>7724</v>
          </cell>
          <cell r="L142">
            <v>7577</v>
          </cell>
          <cell r="M142">
            <v>7133</v>
          </cell>
          <cell r="N142">
            <v>7165</v>
          </cell>
          <cell r="O142">
            <v>7128</v>
          </cell>
          <cell r="P142">
            <v>7021</v>
          </cell>
          <cell r="Q142">
            <v>6760</v>
          </cell>
          <cell r="R142">
            <v>6729</v>
          </cell>
          <cell r="S142">
            <v>6817</v>
          </cell>
          <cell r="T142">
            <v>6896</v>
          </cell>
          <cell r="U142">
            <v>6661</v>
          </cell>
          <cell r="V142">
            <v>6454</v>
          </cell>
          <cell r="W142">
            <v>6326</v>
          </cell>
          <cell r="X142">
            <v>6275</v>
          </cell>
          <cell r="Y142">
            <v>6353</v>
          </cell>
          <cell r="Z142">
            <v>6067</v>
          </cell>
          <cell r="AA142">
            <v>5414</v>
          </cell>
          <cell r="AB142">
            <v>5639</v>
          </cell>
          <cell r="AC142">
            <v>5709</v>
          </cell>
          <cell r="AD142">
            <v>5877.7479999999896</v>
          </cell>
          <cell r="AE142">
            <v>5739.29899999999</v>
          </cell>
          <cell r="AF142">
            <v>5645.5700000000097</v>
          </cell>
          <cell r="AG142">
            <v>5526.0530000000099</v>
          </cell>
          <cell r="AH142">
            <v>5426.1550000000097</v>
          </cell>
          <cell r="AI142">
            <v>5464.9650000000101</v>
          </cell>
          <cell r="AJ142">
            <v>5434</v>
          </cell>
          <cell r="AK142">
            <v>5358.3008638688434</v>
          </cell>
          <cell r="AL142">
            <v>5336.3825660348521</v>
          </cell>
          <cell r="AM142">
            <v>5264.9789941134786</v>
          </cell>
          <cell r="AN142">
            <v>5201.6205119424139</v>
          </cell>
          <cell r="AO142">
            <v>5158.6801548574995</v>
          </cell>
          <cell r="AP142">
            <v>5111.9918974203083</v>
          </cell>
          <cell r="AQ142">
            <v>5063.9972668265718</v>
          </cell>
          <cell r="AR142">
            <v>5020.7592110970763</v>
          </cell>
          <cell r="AS142">
            <v>4983.6644701432742</v>
          </cell>
          <cell r="AT142">
            <v>4956.8338197550511</v>
          </cell>
          <cell r="AU142" t="str">
            <v>S_S_CCCCTEN</v>
          </cell>
          <cell r="AV142">
            <v>5017.7850907981192</v>
          </cell>
          <cell r="AW142">
            <v>0.98785295305794507</v>
          </cell>
          <cell r="AY142">
            <v>5343.9112193713145</v>
          </cell>
          <cell r="AZ142">
            <v>1.002692717731793</v>
          </cell>
          <cell r="BB142">
            <v>4972.9560683307081</v>
          </cell>
          <cell r="BC142">
            <v>0.99675801508114492</v>
          </cell>
        </row>
        <row r="143">
          <cell r="B143" t="str">
            <v>Dairy cows, ending</v>
          </cell>
          <cell r="C143" t="str">
            <v>1,000 head</v>
          </cell>
          <cell r="D143" t="str">
            <v>December Census</v>
          </cell>
          <cell r="F143">
            <v>2366</v>
          </cell>
          <cell r="G143">
            <v>2370</v>
          </cell>
          <cell r="H143">
            <v>2408</v>
          </cell>
          <cell r="I143">
            <v>2443</v>
          </cell>
          <cell r="J143">
            <v>2351</v>
          </cell>
          <cell r="K143">
            <v>2291</v>
          </cell>
          <cell r="L143">
            <v>2291</v>
          </cell>
          <cell r="M143">
            <v>2149</v>
          </cell>
          <cell r="N143">
            <v>2098</v>
          </cell>
          <cell r="O143">
            <v>2072</v>
          </cell>
          <cell r="P143">
            <v>2043</v>
          </cell>
          <cell r="Q143">
            <v>1957</v>
          </cell>
          <cell r="R143">
            <v>1933</v>
          </cell>
          <cell r="S143">
            <v>1962</v>
          </cell>
          <cell r="T143">
            <v>1948</v>
          </cell>
          <cell r="U143">
            <v>1838</v>
          </cell>
          <cell r="V143">
            <v>1729</v>
          </cell>
          <cell r="W143">
            <v>1726</v>
          </cell>
          <cell r="X143">
            <v>1692</v>
          </cell>
          <cell r="Y143">
            <v>1681</v>
          </cell>
          <cell r="Z143">
            <v>1581</v>
          </cell>
          <cell r="AA143">
            <v>1439</v>
          </cell>
          <cell r="AB143">
            <v>1458</v>
          </cell>
          <cell r="AC143">
            <v>1436</v>
          </cell>
          <cell r="AD143">
            <v>1328.89858688355</v>
          </cell>
          <cell r="AE143">
            <v>1285.2534876675099</v>
          </cell>
          <cell r="AF143">
            <v>1279.9926966672699</v>
          </cell>
          <cell r="AG143">
            <v>1254.99533590792</v>
          </cell>
          <cell r="AH143">
            <v>1197.6121193429101</v>
          </cell>
          <cell r="AI143">
            <v>1180.5791472185124</v>
          </cell>
          <cell r="AJ143">
            <v>1164</v>
          </cell>
          <cell r="AK143">
            <v>1174.0311532426645</v>
          </cell>
          <cell r="AL143">
            <v>1186.0847565530867</v>
          </cell>
          <cell r="AM143">
            <v>1155.0918630054989</v>
          </cell>
          <cell r="AN143">
            <v>1141.14997855467</v>
          </cell>
          <cell r="AO143">
            <v>1136.976545900857</v>
          </cell>
          <cell r="AP143">
            <v>1122.1581785247311</v>
          </cell>
          <cell r="AQ143">
            <v>1106.4943151849347</v>
          </cell>
          <cell r="AR143">
            <v>1093.9604724290923</v>
          </cell>
          <cell r="AS143">
            <v>1082.4463860923288</v>
          </cell>
          <cell r="AT143">
            <v>1076.2014634885459</v>
          </cell>
          <cell r="AU143" t="str">
            <v>S_S_DCCCTEN</v>
          </cell>
          <cell r="AV143">
            <v>1101.4834400021564</v>
          </cell>
          <cell r="AW143">
            <v>0.97704733852960968</v>
          </cell>
          <cell r="AY143">
            <v>1152.6869795694502</v>
          </cell>
          <cell r="AZ143">
            <v>1.0185168862419065</v>
          </cell>
          <cell r="BB143">
            <v>1100.6805768662034</v>
          </cell>
          <cell r="BC143">
            <v>0.97776002057985512</v>
          </cell>
        </row>
        <row r="144">
          <cell r="B144" t="str">
            <v>Suckler cows, ending</v>
          </cell>
          <cell r="C144" t="str">
            <v>1,000 head</v>
          </cell>
          <cell r="D144" t="str">
            <v>December Census</v>
          </cell>
          <cell r="F144">
            <v>589</v>
          </cell>
          <cell r="G144">
            <v>572</v>
          </cell>
          <cell r="H144">
            <v>556</v>
          </cell>
          <cell r="I144">
            <v>537</v>
          </cell>
          <cell r="J144">
            <v>535</v>
          </cell>
          <cell r="K144">
            <v>521</v>
          </cell>
          <cell r="L144">
            <v>536</v>
          </cell>
          <cell r="M144">
            <v>556</v>
          </cell>
          <cell r="N144">
            <v>589</v>
          </cell>
          <cell r="O144">
            <v>658</v>
          </cell>
          <cell r="P144">
            <v>698</v>
          </cell>
          <cell r="Q144">
            <v>708</v>
          </cell>
          <cell r="R144">
            <v>740</v>
          </cell>
          <cell r="S144">
            <v>769</v>
          </cell>
          <cell r="T144">
            <v>791</v>
          </cell>
          <cell r="U144">
            <v>798</v>
          </cell>
          <cell r="V144">
            <v>789</v>
          </cell>
          <cell r="W144">
            <v>806</v>
          </cell>
          <cell r="X144">
            <v>839</v>
          </cell>
          <cell r="Y144">
            <v>850</v>
          </cell>
          <cell r="Z144">
            <v>753</v>
          </cell>
          <cell r="AA144">
            <v>666</v>
          </cell>
          <cell r="AB144">
            <v>693</v>
          </cell>
          <cell r="AC144">
            <v>692</v>
          </cell>
          <cell r="AD144">
            <v>751.76341311643398</v>
          </cell>
          <cell r="AE144">
            <v>757.050512332479</v>
          </cell>
          <cell r="AF144">
            <v>753.53930333273695</v>
          </cell>
          <cell r="AG144">
            <v>750.14066409208999</v>
          </cell>
          <cell r="AH144">
            <v>723.090880657095</v>
          </cell>
          <cell r="AI144">
            <v>730.87385278150089</v>
          </cell>
          <cell r="AJ144">
            <v>745</v>
          </cell>
          <cell r="AK144">
            <v>743.16537760869517</v>
          </cell>
          <cell r="AL144">
            <v>729.33966025649477</v>
          </cell>
          <cell r="AM144">
            <v>712.84222127764269</v>
          </cell>
          <cell r="AN144">
            <v>704.25983260347482</v>
          </cell>
          <cell r="AO144">
            <v>702.48907767502726</v>
          </cell>
          <cell r="AP144">
            <v>700.10716698533975</v>
          </cell>
          <cell r="AQ144">
            <v>697.5895492946172</v>
          </cell>
          <cell r="AR144">
            <v>696.4145364182599</v>
          </cell>
          <cell r="AS144">
            <v>697.55617920102122</v>
          </cell>
          <cell r="AT144">
            <v>699.15058962931778</v>
          </cell>
          <cell r="AU144" t="str">
            <v>S_S_BCCCTEN</v>
          </cell>
          <cell r="AV144">
            <v>715.22861225379256</v>
          </cell>
          <cell r="AW144">
            <v>0.97752044262629467</v>
          </cell>
          <cell r="AY144">
            <v>728.99744960623377</v>
          </cell>
          <cell r="AZ144">
            <v>1.0194348114799499</v>
          </cell>
          <cell r="BB144">
            <v>689.20727532411479</v>
          </cell>
          <cell r="BC144">
            <v>1.0144271754829155</v>
          </cell>
        </row>
        <row r="155">
          <cell r="B155" t="str">
            <v>Total cattle, ending</v>
          </cell>
          <cell r="C155" t="str">
            <v>1,000 head</v>
          </cell>
          <cell r="D155" t="str">
            <v>Residual (UK-EN-SC-NI) - check why this differs from the December Census</v>
          </cell>
          <cell r="G155">
            <v>1368.20826103696</v>
          </cell>
          <cell r="H155">
            <v>1283.3292025346116</v>
          </cell>
          <cell r="I155">
            <v>1275.8276296505555</v>
          </cell>
          <cell r="J155">
            <v>1267.947203108165</v>
          </cell>
          <cell r="K155">
            <v>1247.2514653496783</v>
          </cell>
          <cell r="L155">
            <v>1266.4650023081824</v>
          </cell>
          <cell r="M155">
            <v>1215.2910312662489</v>
          </cell>
          <cell r="N155">
            <v>1221.7584571516311</v>
          </cell>
          <cell r="O155">
            <v>1206.8441178574906</v>
          </cell>
          <cell r="P155">
            <v>1202.8901284754827</v>
          </cell>
          <cell r="Q155">
            <v>1183.1157168125662</v>
          </cell>
          <cell r="R155">
            <v>1207.8655964464458</v>
          </cell>
          <cell r="S155">
            <v>1200.6426015862394</v>
          </cell>
          <cell r="T155">
            <v>1254.2046780919329</v>
          </cell>
          <cell r="U155">
            <v>1314.1947940002437</v>
          </cell>
          <cell r="V155">
            <v>1589.4451982934791</v>
          </cell>
          <cell r="W155">
            <v>1296.0810624892524</v>
          </cell>
          <cell r="X155">
            <v>1269.2526380000002</v>
          </cell>
          <cell r="Y155">
            <v>1292.7519999999993</v>
          </cell>
          <cell r="Z155">
            <v>1230.6249999999998</v>
          </cell>
          <cell r="AA155">
            <v>1200.0395519386059</v>
          </cell>
          <cell r="AB155">
            <v>1241.2939999999992</v>
          </cell>
          <cell r="AC155">
            <v>1272.6170000000009</v>
          </cell>
          <cell r="AD155">
            <v>1248</v>
          </cell>
          <cell r="AE155">
            <v>1220</v>
          </cell>
          <cell r="AF155">
            <v>1172</v>
          </cell>
          <cell r="AG155">
            <v>1145</v>
          </cell>
          <cell r="AH155">
            <v>1117.7370000000001</v>
          </cell>
          <cell r="AI155">
            <v>1116.982</v>
          </cell>
          <cell r="AJ155">
            <v>1115.393</v>
          </cell>
          <cell r="AK155">
            <v>1103.751284957294</v>
          </cell>
          <cell r="AL155">
            <v>1104.9503542132693</v>
          </cell>
          <cell r="AM155">
            <v>1096.7358440451085</v>
          </cell>
          <cell r="AN155">
            <v>1088.7006997695262</v>
          </cell>
          <cell r="AO155">
            <v>1083.6167762552111</v>
          </cell>
          <cell r="AP155">
            <v>1077.6894349875574</v>
          </cell>
          <cell r="AQ155">
            <v>1071.518263656385</v>
          </cell>
          <cell r="AR155">
            <v>1065.9089245282055</v>
          </cell>
          <cell r="AS155">
            <v>1061.5911120210567</v>
          </cell>
          <cell r="AT155">
            <v>1058.9256104550975</v>
          </cell>
          <cell r="AU155" t="str">
            <v>S_S_CCCCTWA</v>
          </cell>
          <cell r="AV155">
            <v>1061.2909163737268</v>
          </cell>
          <cell r="AW155">
            <v>0.99777129354248018</v>
          </cell>
          <cell r="AY155">
            <v>1098.3796871489924</v>
          </cell>
          <cell r="AZ155">
            <v>1.0048904744608347</v>
          </cell>
          <cell r="BB155">
            <v>1048.2067276223838</v>
          </cell>
          <cell r="BC155">
            <v>1.0102259244767748</v>
          </cell>
        </row>
        <row r="156">
          <cell r="B156" t="str">
            <v>Dairy cows, ending</v>
          </cell>
          <cell r="C156" t="str">
            <v>1,000 head</v>
          </cell>
          <cell r="D156" t="str">
            <v>December Census</v>
          </cell>
          <cell r="F156">
            <v>359.11500000000001</v>
          </cell>
          <cell r="G156">
            <v>367.88099999999997</v>
          </cell>
          <cell r="H156">
            <v>373.01400000000001</v>
          </cell>
          <cell r="I156">
            <v>388.65699999999998</v>
          </cell>
          <cell r="J156">
            <v>379.20400000000001</v>
          </cell>
          <cell r="K156">
            <v>376.31900000000002</v>
          </cell>
          <cell r="L156">
            <v>371.8</v>
          </cell>
          <cell r="M156">
            <v>346.91800000000001</v>
          </cell>
          <cell r="N156">
            <v>336.06799999999998</v>
          </cell>
          <cell r="O156">
            <v>331.495</v>
          </cell>
          <cell r="P156">
            <v>323.101</v>
          </cell>
          <cell r="Q156">
            <v>313.52300000000002</v>
          </cell>
          <cell r="R156">
            <v>308.74</v>
          </cell>
          <cell r="S156">
            <v>314.86900000000003</v>
          </cell>
          <cell r="T156">
            <v>311.303</v>
          </cell>
          <cell r="U156">
            <v>290.89</v>
          </cell>
          <cell r="V156">
            <v>280.43099999999998</v>
          </cell>
          <cell r="W156">
            <v>267.19600000000003</v>
          </cell>
          <cell r="X156">
            <v>280.42399999999998</v>
          </cell>
          <cell r="Y156">
            <v>278.57299999999998</v>
          </cell>
          <cell r="Z156">
            <v>261.68599999999998</v>
          </cell>
          <cell r="AA156">
            <v>260.56299999999999</v>
          </cell>
          <cell r="AB156">
            <v>276.30099999999999</v>
          </cell>
          <cell r="AC156">
            <v>277.33199999999999</v>
          </cell>
          <cell r="AD156">
            <v>245.29541311644999</v>
          </cell>
          <cell r="AE156">
            <v>240.17151233248995</v>
          </cell>
          <cell r="AF156">
            <v>238.49030333273009</v>
          </cell>
          <cell r="AG156">
            <v>235.38066409208</v>
          </cell>
          <cell r="AH156">
            <v>227.01188065708982</v>
          </cell>
          <cell r="AI156">
            <v>221.7048527814876</v>
          </cell>
          <cell r="AJ156">
            <v>222.298</v>
          </cell>
          <cell r="AK156">
            <v>225.0115170845684</v>
          </cell>
          <cell r="AL156">
            <v>226.05121308327904</v>
          </cell>
          <cell r="AM156">
            <v>221.48332750228366</v>
          </cell>
          <cell r="AN156">
            <v>219.24333101314943</v>
          </cell>
          <cell r="AO156">
            <v>218.45771687221429</v>
          </cell>
          <cell r="AP156">
            <v>216.08506413036673</v>
          </cell>
          <cell r="AQ156">
            <v>213.7086422313331</v>
          </cell>
          <cell r="AR156">
            <v>211.6734401549009</v>
          </cell>
          <cell r="AS156">
            <v>209.97697192468112</v>
          </cell>
          <cell r="AT156">
            <v>208.94049127890341</v>
          </cell>
          <cell r="AU156" t="str">
            <v>S_S_DCCCTWA</v>
          </cell>
          <cell r="AV156">
            <v>216.0167679539943</v>
          </cell>
          <cell r="AW156">
            <v>0.96724200282175343</v>
          </cell>
          <cell r="AY156">
            <v>218.5466902421862</v>
          </cell>
          <cell r="AZ156">
            <v>1.0295809871804422</v>
          </cell>
          <cell r="BB156">
            <v>215.93393510880077</v>
          </cell>
          <cell r="BC156">
            <v>0.9676130394864817</v>
          </cell>
        </row>
        <row r="157">
          <cell r="B157" t="str">
            <v>Suckler cows, ending</v>
          </cell>
          <cell r="C157" t="str">
            <v>1,000 head</v>
          </cell>
          <cell r="D157" t="str">
            <v>December Census</v>
          </cell>
          <cell r="F157">
            <v>189.37299999999999</v>
          </cell>
          <cell r="G157">
            <v>183.68600000000001</v>
          </cell>
          <cell r="H157">
            <v>184.22800000000001</v>
          </cell>
          <cell r="I157">
            <v>180.113</v>
          </cell>
          <cell r="J157">
            <v>180.75</v>
          </cell>
          <cell r="K157">
            <v>171.036</v>
          </cell>
          <cell r="L157">
            <v>179.346</v>
          </cell>
          <cell r="M157">
            <v>179.23</v>
          </cell>
          <cell r="N157">
            <v>189.80500000000001</v>
          </cell>
          <cell r="O157">
            <v>202.15</v>
          </cell>
          <cell r="P157">
            <v>204.06399999999999</v>
          </cell>
          <cell r="Q157">
            <v>208.71899999999999</v>
          </cell>
          <cell r="R157">
            <v>214.55</v>
          </cell>
          <cell r="S157">
            <v>210.71299999999999</v>
          </cell>
          <cell r="T157">
            <v>227.21299999999999</v>
          </cell>
          <cell r="U157">
            <v>219.63900000000001</v>
          </cell>
          <cell r="V157">
            <v>212.62299999999999</v>
          </cell>
          <cell r="W157">
            <v>215.864</v>
          </cell>
          <cell r="X157">
            <v>223.13300000000001</v>
          </cell>
          <cell r="Y157">
            <v>221.488</v>
          </cell>
          <cell r="Z157">
            <v>217.24700000000001</v>
          </cell>
          <cell r="AA157">
            <v>196.066</v>
          </cell>
          <cell r="AB157">
            <v>205.67</v>
          </cell>
          <cell r="AC157">
            <v>207.63800000000001</v>
          </cell>
          <cell r="AD157">
            <v>210.14058688356602</v>
          </cell>
          <cell r="AE157">
            <v>206.68448766752095</v>
          </cell>
          <cell r="AF157">
            <v>200.46669666726308</v>
          </cell>
          <cell r="AG157">
            <v>193.14033590791004</v>
          </cell>
          <cell r="AH157">
            <v>182.551119342905</v>
          </cell>
          <cell r="AI157">
            <v>183.12114721849912</v>
          </cell>
          <cell r="AJ157">
            <v>187.18400000000003</v>
          </cell>
          <cell r="AK157">
            <v>185.62922276997514</v>
          </cell>
          <cell r="AL157">
            <v>183.1679716435566</v>
          </cell>
          <cell r="AM157">
            <v>180.00708895929858</v>
          </cell>
          <cell r="AN157">
            <v>178.58704104539595</v>
          </cell>
          <cell r="AO157">
            <v>178.82404963118023</v>
          </cell>
          <cell r="AP157">
            <v>178.86731945850806</v>
          </cell>
          <cell r="AQ157">
            <v>178.8246527622444</v>
          </cell>
          <cell r="AR157">
            <v>179.03481592465346</v>
          </cell>
          <cell r="AS157">
            <v>179.79838833041094</v>
          </cell>
          <cell r="AT157">
            <v>180.73458064256107</v>
          </cell>
          <cell r="AU157" t="str">
            <v>S_S_BCCCTWA</v>
          </cell>
          <cell r="AV157">
            <v>183.92857536745345</v>
          </cell>
          <cell r="AW157">
            <v>0.98263459215887794</v>
          </cell>
          <cell r="AY157">
            <v>184.02083355210527</v>
          </cell>
          <cell r="AZ157">
            <v>1.0087402561265677</v>
          </cell>
          <cell r="BB157">
            <v>178.39189229444685</v>
          </cell>
          <cell r="BC157">
            <v>1.0131322579629767</v>
          </cell>
        </row>
        <row r="168">
          <cell r="B168" t="str">
            <v>Total cattle, ending</v>
          </cell>
          <cell r="C168" t="str">
            <v>1,000 head</v>
          </cell>
          <cell r="D168" t="str">
            <v>December census</v>
          </cell>
          <cell r="F168">
            <v>2294.4720000000002</v>
          </cell>
          <cell r="G168">
            <v>2263.326</v>
          </cell>
          <cell r="H168">
            <v>2320</v>
          </cell>
          <cell r="I168">
            <v>2284.1210000000001</v>
          </cell>
          <cell r="J168">
            <v>2265</v>
          </cell>
          <cell r="K168">
            <v>2197</v>
          </cell>
          <cell r="L168">
            <v>2129.7469999999998</v>
          </cell>
          <cell r="M168">
            <v>2060.23</v>
          </cell>
          <cell r="N168">
            <v>2034.825</v>
          </cell>
          <cell r="O168">
            <v>2070.7730000000001</v>
          </cell>
          <cell r="P168">
            <v>2087.4140000000002</v>
          </cell>
          <cell r="Q168">
            <v>2107.1329999999998</v>
          </cell>
          <cell r="R168">
            <v>2100.223</v>
          </cell>
          <cell r="S168">
            <v>2063.2359999999999</v>
          </cell>
          <cell r="T168">
            <v>2073.4569999999999</v>
          </cell>
          <cell r="U168">
            <v>2107.366</v>
          </cell>
          <cell r="V168">
            <v>2029.4849999999999</v>
          </cell>
          <cell r="W168">
            <v>2027.348</v>
          </cell>
          <cell r="X168">
            <v>2012.3820000000001</v>
          </cell>
          <cell r="Y168">
            <v>1983.1659999999999</v>
          </cell>
          <cell r="Z168">
            <v>1958.2429999999999</v>
          </cell>
          <cell r="AA168">
            <v>1904.2380000000001</v>
          </cell>
          <cell r="AB168">
            <v>1898.8430000000001</v>
          </cell>
          <cell r="AC168">
            <v>1910.799</v>
          </cell>
          <cell r="AD168">
            <v>1909.4929999999999</v>
          </cell>
          <cell r="AE168">
            <v>1897.615</v>
          </cell>
          <cell r="AF168">
            <v>1871.431</v>
          </cell>
          <cell r="AG168">
            <v>1826.2270000000001</v>
          </cell>
          <cell r="AH168">
            <v>1777.4549999999999</v>
          </cell>
          <cell r="AI168">
            <v>1756.211</v>
          </cell>
          <cell r="AJ168">
            <v>1764.2560000000001</v>
          </cell>
          <cell r="AK168">
            <v>1750.6414539910172</v>
          </cell>
          <cell r="AL168">
            <v>1746.9628595026893</v>
          </cell>
          <cell r="AM168">
            <v>1724.8468890529948</v>
          </cell>
          <cell r="AN168">
            <v>1704.8761720725304</v>
          </cell>
          <cell r="AO168">
            <v>1693.3725999254696</v>
          </cell>
          <cell r="AP168">
            <v>1680.2279308587517</v>
          </cell>
          <cell r="AQ168">
            <v>1666.4029617950096</v>
          </cell>
          <cell r="AR168">
            <v>1653.8159410088606</v>
          </cell>
          <cell r="AS168">
            <v>1644.242967156179</v>
          </cell>
          <cell r="AT168">
            <v>1638.0272370822759</v>
          </cell>
          <cell r="AU168" t="str">
            <v>S_S_CCCCTSC</v>
          </cell>
          <cell r="AV168">
            <v>1674.9667515580513</v>
          </cell>
          <cell r="AW168">
            <v>0.97794612075647802</v>
          </cell>
          <cell r="AY168">
            <v>1756.2638218932216</v>
          </cell>
          <cell r="AZ168">
            <v>0.99679867692306978</v>
          </cell>
          <cell r="BB168">
            <v>1637.2074188199056</v>
          </cell>
          <cell r="BC168">
            <v>1.0005007418442808</v>
          </cell>
        </row>
        <row r="169">
          <cell r="B169" t="str">
            <v>Dairy cows, ending</v>
          </cell>
          <cell r="C169" t="str">
            <v>1,000 head</v>
          </cell>
          <cell r="D169" t="str">
            <v>December census</v>
          </cell>
          <cell r="F169">
            <v>284.80099999999999</v>
          </cell>
          <cell r="G169">
            <v>284.57</v>
          </cell>
          <cell r="H169">
            <v>295</v>
          </cell>
          <cell r="I169">
            <v>297.36900000000003</v>
          </cell>
          <cell r="J169">
            <v>286</v>
          </cell>
          <cell r="K169">
            <v>284</v>
          </cell>
          <cell r="L169">
            <v>282.52300000000002</v>
          </cell>
          <cell r="M169">
            <v>268.49400000000003</v>
          </cell>
          <cell r="N169">
            <v>260.673</v>
          </cell>
          <cell r="O169">
            <v>250.78200000000001</v>
          </cell>
          <cell r="P169">
            <v>245.92500000000001</v>
          </cell>
          <cell r="Q169">
            <v>237.64400000000001</v>
          </cell>
          <cell r="R169">
            <v>235.21700000000001</v>
          </cell>
          <cell r="S169">
            <v>237.05699999999999</v>
          </cell>
          <cell r="T169">
            <v>235.887</v>
          </cell>
          <cell r="U169">
            <v>228.83600000000001</v>
          </cell>
          <cell r="V169">
            <v>224.12799999999999</v>
          </cell>
          <cell r="W169">
            <v>220.97499999999999</v>
          </cell>
          <cell r="X169">
            <v>215.50800000000001</v>
          </cell>
          <cell r="Y169">
            <v>212.02199999999999</v>
          </cell>
          <cell r="Z169">
            <v>206.006</v>
          </cell>
          <cell r="AA169">
            <v>203.642</v>
          </cell>
          <cell r="AB169">
            <v>202.45500000000001</v>
          </cell>
          <cell r="AC169">
            <v>199.827</v>
          </cell>
          <cell r="AD169">
            <v>198.06399999999999</v>
          </cell>
          <cell r="AE169">
            <v>201.09300000000002</v>
          </cell>
          <cell r="AF169">
            <v>199.34699999999998</v>
          </cell>
          <cell r="AG169">
            <v>198.024</v>
          </cell>
          <cell r="AH169">
            <v>190.77600000000001</v>
          </cell>
          <cell r="AI169">
            <v>185.11600000000001</v>
          </cell>
          <cell r="AJ169">
            <v>182.602</v>
          </cell>
          <cell r="AK169">
            <v>185.41347158673074</v>
          </cell>
          <cell r="AL169">
            <v>185.78011808034572</v>
          </cell>
          <cell r="AM169">
            <v>179.9749003351192</v>
          </cell>
          <cell r="AN169">
            <v>177.95497164638405</v>
          </cell>
          <cell r="AO169">
            <v>178.33551557881864</v>
          </cell>
          <cell r="AP169">
            <v>175.76614732865667</v>
          </cell>
          <cell r="AQ169">
            <v>172.98125451503969</v>
          </cell>
          <cell r="AR169">
            <v>170.63827418490627</v>
          </cell>
          <cell r="AS169">
            <v>168.71697155746961</v>
          </cell>
          <cell r="AT169">
            <v>167.76227006475418</v>
          </cell>
          <cell r="AU169" t="str">
            <v>S_S_DCCCTSC</v>
          </cell>
          <cell r="AV169">
            <v>173.67686598016672</v>
          </cell>
          <cell r="AW169">
            <v>0.96594482585787811</v>
          </cell>
          <cell r="AY169">
            <v>179.95593173708696</v>
          </cell>
          <cell r="AZ169">
            <v>1.0303270906213704</v>
          </cell>
          <cell r="BB169">
            <v>173.63672309089387</v>
          </cell>
          <cell r="BC169">
            <v>0.96616814161446374</v>
          </cell>
        </row>
        <row r="170">
          <cell r="B170" t="str">
            <v>Suckler cows, ending</v>
          </cell>
          <cell r="C170" t="str">
            <v>1,000 head</v>
          </cell>
          <cell r="D170" t="str">
            <v>December census</v>
          </cell>
          <cell r="F170">
            <v>462.726</v>
          </cell>
          <cell r="G170">
            <v>452.637</v>
          </cell>
          <cell r="H170">
            <v>446</v>
          </cell>
          <cell r="I170">
            <v>431.04899999999998</v>
          </cell>
          <cell r="J170">
            <v>435</v>
          </cell>
          <cell r="K170">
            <v>430</v>
          </cell>
          <cell r="L170">
            <v>427.37400000000002</v>
          </cell>
          <cell r="M170">
            <v>427.48899999999998</v>
          </cell>
          <cell r="N170">
            <v>440.02699999999999</v>
          </cell>
          <cell r="O170">
            <v>458.28800000000001</v>
          </cell>
          <cell r="P170">
            <v>481.16300000000001</v>
          </cell>
          <cell r="Q170">
            <v>490.06700000000001</v>
          </cell>
          <cell r="R170">
            <v>510.94799999999998</v>
          </cell>
          <cell r="S170">
            <v>504.32600000000002</v>
          </cell>
          <cell r="T170">
            <v>508.40499999999997</v>
          </cell>
          <cell r="U170">
            <v>517.02800000000002</v>
          </cell>
          <cell r="V170">
            <v>505.72800000000001</v>
          </cell>
          <cell r="W170">
            <v>514.62400000000002</v>
          </cell>
          <cell r="X170">
            <v>526.40599999999995</v>
          </cell>
          <cell r="Y170">
            <v>513.23800000000006</v>
          </cell>
          <cell r="Z170">
            <v>501.56200000000001</v>
          </cell>
          <cell r="AA170">
            <v>502.27800000000002</v>
          </cell>
          <cell r="AB170">
            <v>495.798</v>
          </cell>
          <cell r="AC170">
            <v>504.58199999999999</v>
          </cell>
          <cell r="AD170">
            <v>503.19</v>
          </cell>
          <cell r="AE170">
            <v>493.04900000000004</v>
          </cell>
          <cell r="AF170">
            <v>485.56799999999998</v>
          </cell>
          <cell r="AG170">
            <v>470.31899999999996</v>
          </cell>
          <cell r="AH170">
            <v>457.65800000000002</v>
          </cell>
          <cell r="AI170">
            <v>455.80500000000001</v>
          </cell>
          <cell r="AJ170">
            <v>466.916</v>
          </cell>
          <cell r="AK170">
            <v>464.11450400000001</v>
          </cell>
          <cell r="AL170">
            <v>459.72249061409337</v>
          </cell>
          <cell r="AM170">
            <v>449.86448714932635</v>
          </cell>
          <cell r="AN170">
            <v>444.23105457502254</v>
          </cell>
          <cell r="AO170">
            <v>442.78972558783693</v>
          </cell>
          <cell r="AP170">
            <v>440.28768401081811</v>
          </cell>
          <cell r="AQ170">
            <v>437.6148866085282</v>
          </cell>
          <cell r="AR170">
            <v>435.68197201144312</v>
          </cell>
          <cell r="AS170">
            <v>435.24330544906792</v>
          </cell>
          <cell r="AT170">
            <v>435.30902624545001</v>
          </cell>
          <cell r="AU170" t="str">
            <v>S_S_BCCCTSC</v>
          </cell>
          <cell r="AV170">
            <v>444.44925763261574</v>
          </cell>
          <cell r="AW170">
            <v>0.97943470209433647</v>
          </cell>
          <cell r="AY170">
            <v>466.77572853696813</v>
          </cell>
          <cell r="AZ170">
            <v>0.99429870840690604</v>
          </cell>
          <cell r="BB170">
            <v>430.17336974954833</v>
          </cell>
          <cell r="BC170">
            <v>1.0119385737403777</v>
          </cell>
        </row>
        <row r="181">
          <cell r="B181" t="str">
            <v>Total cattle, ending</v>
          </cell>
          <cell r="C181" t="str">
            <v>1,000 head</v>
          </cell>
          <cell r="D181" t="str">
            <v>December census</v>
          </cell>
          <cell r="G181">
            <v>1419.6757389630391</v>
          </cell>
          <cell r="H181">
            <v>1456.6707974653884</v>
          </cell>
          <cell r="I181">
            <v>1504.0513703494444</v>
          </cell>
          <cell r="J181">
            <v>1518.052796891835</v>
          </cell>
          <cell r="K181">
            <v>1526.7485346503217</v>
          </cell>
          <cell r="L181">
            <v>1502.7879976918177</v>
          </cell>
          <cell r="M181">
            <v>1446.4789687337511</v>
          </cell>
          <cell r="N181">
            <v>1480.4165428483691</v>
          </cell>
          <cell r="O181">
            <v>1516.3828821425093</v>
          </cell>
          <cell r="P181">
            <v>1531.6958715245171</v>
          </cell>
          <cell r="Q181">
            <v>1572.751283187434</v>
          </cell>
          <cell r="R181">
            <v>1582.9114035535542</v>
          </cell>
          <cell r="S181">
            <v>1628.1213984137607</v>
          </cell>
          <cell r="T181">
            <v>1644.3383219080672</v>
          </cell>
          <cell r="U181">
            <v>1652.7923059997565</v>
          </cell>
          <cell r="V181">
            <v>1662.4229017065215</v>
          </cell>
          <cell r="W181">
            <v>1697.3769375107481</v>
          </cell>
          <cell r="X181">
            <v>1680.423</v>
          </cell>
          <cell r="Y181">
            <v>1652.4010000000001</v>
          </cell>
          <cell r="Z181">
            <v>1621.6389999999999</v>
          </cell>
          <cell r="AA181">
            <v>1640.586</v>
          </cell>
          <cell r="AB181">
            <v>1602.0730000000001</v>
          </cell>
          <cell r="AC181">
            <v>1626.5170000000001</v>
          </cell>
          <cell r="AD181">
            <v>1709.2919999999999</v>
          </cell>
          <cell r="AE181">
            <v>1687.752</v>
          </cell>
          <cell r="AF181">
            <v>1636.1679999999999</v>
          </cell>
          <cell r="AG181">
            <v>1570.1</v>
          </cell>
          <cell r="AH181">
            <v>1581</v>
          </cell>
          <cell r="AI181">
            <v>1553.7</v>
          </cell>
          <cell r="AJ181">
            <v>1569.2</v>
          </cell>
          <cell r="AK181">
            <v>1576.6165695838818</v>
          </cell>
          <cell r="AL181">
            <v>1563.0293561739641</v>
          </cell>
          <cell r="AM181">
            <v>1538.2741815005324</v>
          </cell>
          <cell r="AN181">
            <v>1517.0059077022952</v>
          </cell>
          <cell r="AO181">
            <v>1501.6951418210465</v>
          </cell>
          <cell r="AP181">
            <v>1487.5734675684503</v>
          </cell>
          <cell r="AQ181">
            <v>1475.0474974119209</v>
          </cell>
          <cell r="AR181">
            <v>1464.761516407071</v>
          </cell>
          <cell r="AS181">
            <v>1457.3580454438484</v>
          </cell>
          <cell r="AT181">
            <v>1453.3084119743562</v>
          </cell>
          <cell r="AU181" t="str">
            <v>S_S_CCCCTNI</v>
          </cell>
          <cell r="AV181">
            <v>1508.8914621602426</v>
          </cell>
          <cell r="AW181">
            <v>0.96316298979761639</v>
          </cell>
          <cell r="AY181">
            <v>1582.9993722135289</v>
          </cell>
          <cell r="AZ181">
            <v>0.99596790577325245</v>
          </cell>
          <cell r="BB181">
            <v>1493.5314853053235</v>
          </cell>
          <cell r="BC181">
            <v>0.97306847982334665</v>
          </cell>
        </row>
        <row r="182">
          <cell r="B182" t="str">
            <v>Dairy cows, ending</v>
          </cell>
          <cell r="C182" t="str">
            <v>1,000 head</v>
          </cell>
          <cell r="D182" t="str">
            <v>December census</v>
          </cell>
          <cell r="G182">
            <v>271.39999999999998</v>
          </cell>
          <cell r="H182">
            <v>280.60000000000002</v>
          </cell>
          <cell r="I182">
            <v>299.3</v>
          </cell>
          <cell r="J182">
            <v>294.7</v>
          </cell>
          <cell r="K182">
            <v>304.89999999999998</v>
          </cell>
          <cell r="L182">
            <v>295.8</v>
          </cell>
          <cell r="M182">
            <v>287.39999999999998</v>
          </cell>
          <cell r="N182">
            <v>280.5</v>
          </cell>
          <cell r="O182">
            <v>278</v>
          </cell>
          <cell r="P182">
            <v>277.35599999999999</v>
          </cell>
          <cell r="Q182">
            <v>270.572</v>
          </cell>
          <cell r="R182">
            <v>269.20999999999998</v>
          </cell>
          <cell r="S182">
            <v>271.58339730082827</v>
          </cell>
          <cell r="T182">
            <v>271.92150883811127</v>
          </cell>
          <cell r="U182">
            <v>273.00499735337519</v>
          </cell>
          <cell r="V182">
            <v>276.70652964681466</v>
          </cell>
          <cell r="W182">
            <v>282.93099999999998</v>
          </cell>
          <cell r="X182">
            <v>286.23</v>
          </cell>
          <cell r="Y182">
            <v>284.44200000000001</v>
          </cell>
          <cell r="Z182">
            <v>289.84100000000001</v>
          </cell>
          <cell r="AA182">
            <v>299.92399999999998</v>
          </cell>
          <cell r="AB182">
            <v>292.81</v>
          </cell>
          <cell r="AC182">
            <v>291.68900000000002</v>
          </cell>
          <cell r="AD182">
            <v>281.74200000000002</v>
          </cell>
          <cell r="AE182">
            <v>280.48200000000003</v>
          </cell>
          <cell r="AF182">
            <v>287.17</v>
          </cell>
          <cell r="AG182">
            <v>288.60000000000002</v>
          </cell>
          <cell r="AH182">
            <v>287.60000000000002</v>
          </cell>
          <cell r="AI182">
            <v>276.60000000000002</v>
          </cell>
          <cell r="AJ182">
            <v>278.10000000000002</v>
          </cell>
          <cell r="AK182">
            <v>290.80657644089797</v>
          </cell>
          <cell r="AL182">
            <v>283.24978867941985</v>
          </cell>
          <cell r="AM182">
            <v>274.91466102062668</v>
          </cell>
          <cell r="AN182">
            <v>271.93639524926266</v>
          </cell>
          <cell r="AO182">
            <v>270.63051093426662</v>
          </cell>
          <cell r="AP182">
            <v>267.94808099512994</v>
          </cell>
          <cell r="AQ182">
            <v>265.44425213704756</v>
          </cell>
          <cell r="AR182">
            <v>263.45546025770233</v>
          </cell>
          <cell r="AS182">
            <v>261.95031666734991</v>
          </cell>
          <cell r="AT182">
            <v>261.41880627420176</v>
          </cell>
          <cell r="AU182" t="str">
            <v>S_S_DCCCTNI</v>
          </cell>
          <cell r="AV182">
            <v>262.00804496040735</v>
          </cell>
          <cell r="AW182">
            <v>0.99775106643654921</v>
          </cell>
          <cell r="AY182">
            <v>289.65845413852566</v>
          </cell>
          <cell r="AZ182">
            <v>1.0039637106598078</v>
          </cell>
          <cell r="BB182">
            <v>261.8979398699297</v>
          </cell>
          <cell r="BC182">
            <v>0.99817053316278126</v>
          </cell>
        </row>
        <row r="183">
          <cell r="B183" t="str">
            <v>Suckler cows, ending</v>
          </cell>
          <cell r="C183" t="str">
            <v>1,000 head</v>
          </cell>
          <cell r="D183" t="str">
            <v>December census</v>
          </cell>
          <cell r="G183">
            <v>229.00105694980491</v>
          </cell>
          <cell r="H183">
            <v>220.63585227448911</v>
          </cell>
          <cell r="I183">
            <v>219.78897902522615</v>
          </cell>
          <cell r="J183">
            <v>223.3575881993313</v>
          </cell>
          <cell r="K183">
            <v>226.43336047792528</v>
          </cell>
          <cell r="L183">
            <v>220.50560691697035</v>
          </cell>
          <cell r="M183">
            <v>224.26894747184903</v>
          </cell>
          <cell r="N183">
            <v>238.72662122510712</v>
          </cell>
          <cell r="O183">
            <v>257.66647331995694</v>
          </cell>
          <cell r="P183">
            <v>284.87768106764963</v>
          </cell>
          <cell r="Q183">
            <v>287.2269100508189</v>
          </cell>
          <cell r="R183">
            <v>299.32360243106888</v>
          </cell>
          <cell r="S183">
            <v>306.16452946394156</v>
          </cell>
          <cell r="T183">
            <v>305.49423912035303</v>
          </cell>
          <cell r="U183">
            <v>310.0212914299625</v>
          </cell>
          <cell r="V183">
            <v>316.3981892678562</v>
          </cell>
          <cell r="W183">
            <v>332.04399999999998</v>
          </cell>
          <cell r="X183">
            <v>332.64499999999998</v>
          </cell>
          <cell r="Y183">
            <v>320.53800000000001</v>
          </cell>
          <cell r="Z183">
            <v>311.041</v>
          </cell>
          <cell r="AA183">
            <v>306.92</v>
          </cell>
          <cell r="AB183">
            <v>297.41300000000001</v>
          </cell>
          <cell r="AC183">
            <v>294.62099999999998</v>
          </cell>
          <cell r="AD183">
            <v>287.90600000000001</v>
          </cell>
          <cell r="AE183">
            <v>284.21600000000001</v>
          </cell>
          <cell r="AF183">
            <v>275.42599999999999</v>
          </cell>
          <cell r="AG183">
            <v>249.4</v>
          </cell>
          <cell r="AH183">
            <v>257.7</v>
          </cell>
          <cell r="AI183">
            <v>252.2</v>
          </cell>
          <cell r="AJ183">
            <v>260.89999999999998</v>
          </cell>
          <cell r="AK183">
            <v>263.50899999999996</v>
          </cell>
          <cell r="AL183">
            <v>259.12541935454385</v>
          </cell>
          <cell r="AM183">
            <v>252.75805043783726</v>
          </cell>
          <cell r="AN183">
            <v>248.86543324502634</v>
          </cell>
          <cell r="AO183">
            <v>247.49647797766386</v>
          </cell>
          <cell r="AP183">
            <v>246.11136135378328</v>
          </cell>
          <cell r="AQ183">
            <v>245.00127307249883</v>
          </cell>
          <cell r="AR183">
            <v>244.43260372291573</v>
          </cell>
          <cell r="AS183">
            <v>244.72126131411358</v>
          </cell>
          <cell r="AT183">
            <v>245.45488784580425</v>
          </cell>
          <cell r="AU183" t="str">
            <v>S_S_BCCCTNI</v>
          </cell>
          <cell r="AV183">
            <v>252.15123634390255</v>
          </cell>
          <cell r="AW183">
            <v>0.9734431264538187</v>
          </cell>
          <cell r="AY183">
            <v>259.2757110359417</v>
          </cell>
          <cell r="AZ183">
            <v>1.01632736420679</v>
          </cell>
          <cell r="BB183">
            <v>247.07477375780826</v>
          </cell>
          <cell r="BC183">
            <v>0.99344374220254517</v>
          </cell>
        </row>
        <row r="218">
          <cell r="B218" t="str">
            <v>Total sheep, ending</v>
          </cell>
          <cell r="D218" t="str">
            <v>Regional sum</v>
          </cell>
          <cell r="G218">
            <v>22311.205161611939</v>
          </cell>
          <cell r="H218">
            <v>23052.353900375107</v>
          </cell>
          <cell r="I218">
            <v>23438.128010976856</v>
          </cell>
          <cell r="J218">
            <v>24077.868130908199</v>
          </cell>
          <cell r="K218">
            <v>24680.197967464643</v>
          </cell>
          <cell r="L218">
            <v>26126.590460247658</v>
          </cell>
          <cell r="M218">
            <v>27811.534286308102</v>
          </cell>
          <cell r="N218">
            <v>29231.501425629012</v>
          </cell>
          <cell r="O218">
            <v>29750.506940410098</v>
          </cell>
          <cell r="P218">
            <v>30357.319479690348</v>
          </cell>
          <cell r="Q218">
            <v>29139.615575727668</v>
          </cell>
          <cell r="R218">
            <v>29650.567267089766</v>
          </cell>
          <cell r="S218">
            <v>29520.258483495531</v>
          </cell>
          <cell r="T218">
            <v>29671.82944600577</v>
          </cell>
          <cell r="U218">
            <v>28794.87504909077</v>
          </cell>
          <cell r="V218">
            <v>27977.633871843766</v>
          </cell>
          <cell r="W218">
            <v>29824.516089173027</v>
          </cell>
          <cell r="X218">
            <v>30869.46</v>
          </cell>
          <cell r="Y218">
            <v>30962.644</v>
          </cell>
          <cell r="Z218">
            <v>27473.147999999997</v>
          </cell>
          <cell r="AA218">
            <v>24280.017999999996</v>
          </cell>
          <cell r="AB218">
            <v>24744.794999999998</v>
          </cell>
          <cell r="AC218">
            <v>24410.050999999999</v>
          </cell>
          <cell r="AD218">
            <v>24523.691999999999</v>
          </cell>
          <cell r="AE218">
            <v>23729.971999999998</v>
          </cell>
          <cell r="AF218">
            <v>23298.420000000002</v>
          </cell>
          <cell r="AG218">
            <v>23537.1</v>
          </cell>
          <cell r="AH218">
            <v>21717.505681520001</v>
          </cell>
          <cell r="AI218">
            <v>21114.3</v>
          </cell>
          <cell r="AJ218">
            <v>21136.667000000001</v>
          </cell>
          <cell r="AK218">
            <v>21056.878192630269</v>
          </cell>
          <cell r="AL218">
            <v>20793.331703452368</v>
          </cell>
          <cell r="AM218">
            <v>20356.308343804107</v>
          </cell>
          <cell r="AN218">
            <v>20205.076409973706</v>
          </cell>
          <cell r="AO218">
            <v>20473.601300151644</v>
          </cell>
          <cell r="AP218">
            <v>20726.075182583681</v>
          </cell>
          <cell r="AQ218">
            <v>20765.235009476546</v>
          </cell>
          <cell r="AR218">
            <v>20688.897475587451</v>
          </cell>
          <cell r="AS218">
            <v>20599.312372816956</v>
          </cell>
          <cell r="AT218">
            <v>20506.042081196014</v>
          </cell>
          <cell r="AU218" t="str">
            <v>S_S_SHCCTUK</v>
          </cell>
          <cell r="AV218">
            <v>20186.75753808306</v>
          </cell>
          <cell r="AW218">
            <v>1.015816534305255</v>
          </cell>
          <cell r="AX218">
            <v>-0.13953657692966323</v>
          </cell>
          <cell r="AY218">
            <v>21320.475466396103</v>
          </cell>
          <cell r="AZ218">
            <v>0.98763642611154245</v>
          </cell>
          <cell r="BB218">
            <v>19836.103312008359</v>
          </cell>
          <cell r="BC218">
            <v>1.0337737084068366</v>
          </cell>
        </row>
        <row r="220">
          <cell r="B220" t="str">
            <v>Ewes, ending</v>
          </cell>
          <cell r="D220" t="str">
            <v>Regional sum</v>
          </cell>
          <cell r="G220">
            <v>14983.068767879751</v>
          </cell>
          <cell r="H220">
            <v>15482.858405440491</v>
          </cell>
          <cell r="I220">
            <v>15871.449699036648</v>
          </cell>
          <cell r="J220">
            <v>16139.679786737659</v>
          </cell>
          <cell r="K220">
            <v>16724.024124450752</v>
          </cell>
          <cell r="L220">
            <v>18306.726025222368</v>
          </cell>
          <cell r="M220">
            <v>19147.254670671213</v>
          </cell>
          <cell r="N220">
            <v>20139.997042025538</v>
          </cell>
          <cell r="O220">
            <v>20474.234784415545</v>
          </cell>
          <cell r="P220">
            <v>20722.97811917527</v>
          </cell>
          <cell r="Q220">
            <v>20475.478212976584</v>
          </cell>
          <cell r="R220">
            <v>20803.428404598551</v>
          </cell>
          <cell r="S220">
            <v>20486.16482501664</v>
          </cell>
          <cell r="T220">
            <v>20309.061396080429</v>
          </cell>
          <cell r="U220">
            <v>19795.772498857037</v>
          </cell>
          <cell r="V220">
            <v>19353.393926222099</v>
          </cell>
          <cell r="W220">
            <v>19874.234459294599</v>
          </cell>
          <cell r="X220">
            <v>20182.186000000002</v>
          </cell>
          <cell r="Y220">
            <v>19733.013999999999</v>
          </cell>
          <cell r="Z220">
            <v>18432.464</v>
          </cell>
          <cell r="AA220">
            <v>15977.237999999999</v>
          </cell>
          <cell r="AB220">
            <v>16324.716999999999</v>
          </cell>
          <cell r="AC220">
            <v>16190.987000000001</v>
          </cell>
          <cell r="AD220">
            <v>16151.878999999999</v>
          </cell>
          <cell r="AE220">
            <v>15465.411999999998</v>
          </cell>
          <cell r="AF220">
            <v>14977.384</v>
          </cell>
          <cell r="AG220">
            <v>14750.8</v>
          </cell>
          <cell r="AH220">
            <v>13922.3</v>
          </cell>
          <cell r="AI220">
            <v>13738.4</v>
          </cell>
          <cell r="AJ220">
            <v>13754.545</v>
          </cell>
          <cell r="AK220">
            <v>13779.988057921815</v>
          </cell>
          <cell r="AL220">
            <v>13482.803527731037</v>
          </cell>
          <cell r="AM220">
            <v>13181.754767732215</v>
          </cell>
          <cell r="AN220">
            <v>13135.177404944963</v>
          </cell>
          <cell r="AO220">
            <v>13391.845458581785</v>
          </cell>
          <cell r="AP220">
            <v>13513.658639725258</v>
          </cell>
          <cell r="AQ220">
            <v>13498.663787940492</v>
          </cell>
          <cell r="AR220">
            <v>13436.64897390945</v>
          </cell>
          <cell r="AS220">
            <v>13382.722059203246</v>
          </cell>
          <cell r="AT220">
            <v>13323.232433910951</v>
          </cell>
          <cell r="AU220" t="str">
            <v>S_S_EWCCTUK</v>
          </cell>
          <cell r="AV220">
            <v>13040.39551059264</v>
          </cell>
          <cell r="AW220">
            <v>1.0216892902587629</v>
          </cell>
          <cell r="AX220">
            <v>-6.3063658293774638E-2</v>
          </cell>
          <cell r="AY220">
            <v>13760.521259821871</v>
          </cell>
          <cell r="AZ220">
            <v>1.0014146846425638</v>
          </cell>
          <cell r="BB220">
            <v>12816.553657388977</v>
          </cell>
          <cell r="BC220">
            <v>1.0395331529884295</v>
          </cell>
        </row>
        <row r="235">
          <cell r="B235" t="str">
            <v>Total sheep, ending</v>
          </cell>
          <cell r="D235" t="str">
            <v>December census</v>
          </cell>
          <cell r="F235">
            <v>9998</v>
          </cell>
          <cell r="G235">
            <v>10333</v>
          </cell>
          <cell r="H235">
            <v>10812</v>
          </cell>
          <cell r="I235">
            <v>10888</v>
          </cell>
          <cell r="J235">
            <v>11220</v>
          </cell>
          <cell r="K235">
            <v>11516</v>
          </cell>
          <cell r="L235">
            <v>12270</v>
          </cell>
          <cell r="M235">
            <v>13479</v>
          </cell>
          <cell r="N235">
            <v>14088</v>
          </cell>
          <cell r="O235">
            <v>14363</v>
          </cell>
          <cell r="P235">
            <v>14470</v>
          </cell>
          <cell r="Q235">
            <v>13739</v>
          </cell>
          <cell r="R235">
            <v>14153</v>
          </cell>
          <cell r="S235">
            <v>14274</v>
          </cell>
          <cell r="T235">
            <v>14271</v>
          </cell>
          <cell r="U235">
            <v>13761</v>
          </cell>
          <cell r="V235">
            <v>13260</v>
          </cell>
          <cell r="W235">
            <v>14066</v>
          </cell>
          <cell r="X235">
            <v>14658</v>
          </cell>
          <cell r="Y235">
            <v>14810</v>
          </cell>
          <cell r="Z235">
            <v>12671</v>
          </cell>
          <cell r="AA235">
            <v>10493</v>
          </cell>
          <cell r="AB235">
            <v>11296</v>
          </cell>
          <cell r="AC235">
            <v>11015</v>
          </cell>
          <cell r="AD235">
            <v>11183.981</v>
          </cell>
          <cell r="AE235">
            <v>10940.164000000001</v>
          </cell>
          <cell r="AF235">
            <v>10922.709000000001</v>
          </cell>
          <cell r="AG235">
            <v>11040</v>
          </cell>
          <cell r="AH235">
            <v>10268.005681520001</v>
          </cell>
          <cell r="AI235">
            <v>9873</v>
          </cell>
          <cell r="AJ235">
            <v>9892</v>
          </cell>
          <cell r="AK235">
            <v>9847.4694967972391</v>
          </cell>
          <cell r="AL235">
            <v>9681.6170098614566</v>
          </cell>
          <cell r="AM235">
            <v>9507.2906259818228</v>
          </cell>
          <cell r="AN235">
            <v>9468.2308637150763</v>
          </cell>
          <cell r="AO235">
            <v>9605.4341165160895</v>
          </cell>
          <cell r="AP235">
            <v>9747.0895642952182</v>
          </cell>
          <cell r="AQ235">
            <v>9782.7909756815461</v>
          </cell>
          <cell r="AR235">
            <v>9751.0997999159954</v>
          </cell>
          <cell r="AS235">
            <v>9702.5619989525494</v>
          </cell>
          <cell r="AT235">
            <v>9645.1531461356972</v>
          </cell>
          <cell r="AU235" t="str">
            <v>S_S_SHCCTEN</v>
          </cell>
          <cell r="AV235">
            <v>9317.35076955349</v>
          </cell>
          <cell r="AW235">
            <v>1.0351819293584368</v>
          </cell>
          <cell r="AX235">
            <v>-0.14144896638809429</v>
          </cell>
          <cell r="AY235">
            <v>9976.8169909184853</v>
          </cell>
          <cell r="AZ235">
            <v>0.98703519426697051</v>
          </cell>
          <cell r="BB235">
            <v>9156.8793158384833</v>
          </cell>
          <cell r="BC235">
            <v>1.0533231697673089</v>
          </cell>
        </row>
        <row r="237">
          <cell r="B237" t="str">
            <v>Ewes, ending</v>
          </cell>
          <cell r="D237" t="str">
            <v>Ewes kept for breeding + Shearling ewes put to the ram in the survey year + Ewe lambs put to the ram in the survey year (December census)</v>
          </cell>
          <cell r="F237">
            <v>6363</v>
          </cell>
          <cell r="G237">
            <v>6558</v>
          </cell>
          <cell r="H237">
            <v>6744</v>
          </cell>
          <cell r="I237">
            <v>6901</v>
          </cell>
          <cell r="J237">
            <v>6978</v>
          </cell>
          <cell r="K237">
            <v>7211</v>
          </cell>
          <cell r="L237">
            <v>8306</v>
          </cell>
          <cell r="M237">
            <v>8905</v>
          </cell>
          <cell r="N237">
            <v>9312</v>
          </cell>
          <cell r="O237">
            <v>9530</v>
          </cell>
          <cell r="P237">
            <v>9497</v>
          </cell>
          <cell r="Q237">
            <v>9289</v>
          </cell>
          <cell r="R237">
            <v>9505</v>
          </cell>
          <cell r="S237">
            <v>9418</v>
          </cell>
          <cell r="T237">
            <v>9297</v>
          </cell>
          <cell r="U237">
            <v>9028</v>
          </cell>
          <cell r="V237">
            <v>8691</v>
          </cell>
          <cell r="W237">
            <v>9078</v>
          </cell>
          <cell r="X237">
            <v>9351</v>
          </cell>
          <cell r="Y237">
            <v>9024</v>
          </cell>
          <cell r="Z237">
            <v>8188</v>
          </cell>
          <cell r="AA237">
            <v>6698</v>
          </cell>
          <cell r="AB237">
            <v>7131</v>
          </cell>
          <cell r="AC237">
            <v>7117</v>
          </cell>
          <cell r="AD237">
            <v>7210.4759999999997</v>
          </cell>
          <cell r="AE237">
            <v>6905.5169999999998</v>
          </cell>
          <cell r="AF237">
            <v>6769.39</v>
          </cell>
          <cell r="AG237">
            <v>6595</v>
          </cell>
          <cell r="AH237">
            <v>6339</v>
          </cell>
          <cell r="AI237">
            <v>6202</v>
          </cell>
          <cell r="AJ237">
            <v>6227</v>
          </cell>
          <cell r="AK237">
            <v>6202.1857275546226</v>
          </cell>
          <cell r="AL237">
            <v>6051.7920653201254</v>
          </cell>
          <cell r="AM237">
            <v>5949.2243767652435</v>
          </cell>
          <cell r="AN237">
            <v>5946.4705571880113</v>
          </cell>
          <cell r="AO237">
            <v>6069.7565110508658</v>
          </cell>
          <cell r="AP237">
            <v>6141.3998110983084</v>
          </cell>
          <cell r="AQ237">
            <v>6141.5574860268898</v>
          </cell>
          <cell r="AR237">
            <v>6113.2919768678939</v>
          </cell>
          <cell r="AS237">
            <v>6082.5770568666157</v>
          </cell>
          <cell r="AT237">
            <v>6045.050059436735</v>
          </cell>
          <cell r="AU237" t="str">
            <v>S_S_EWCCTEN</v>
          </cell>
          <cell r="AV237">
            <v>5815.4274643192821</v>
          </cell>
          <cell r="AW237">
            <v>1.0394850759512191</v>
          </cell>
          <cell r="AX237">
            <v>-8.0249653494096268E-2</v>
          </cell>
          <cell r="AY237">
            <v>6229.9734890252203</v>
          </cell>
          <cell r="AZ237">
            <v>0.99553966617682266</v>
          </cell>
          <cell r="BB237">
            <v>5716.4865233105074</v>
          </cell>
          <cell r="BC237">
            <v>1.0574764822389455</v>
          </cell>
        </row>
        <row r="246">
          <cell r="B246" t="str">
            <v>Total sheep, ending</v>
          </cell>
          <cell r="D246" t="str">
            <v>December Census</v>
          </cell>
          <cell r="F246">
            <v>5387.9409999999998</v>
          </cell>
          <cell r="G246">
            <v>5458.3689999999997</v>
          </cell>
          <cell r="H246">
            <v>5593.9470000000001</v>
          </cell>
          <cell r="I246">
            <v>5819.018</v>
          </cell>
          <cell r="J246">
            <v>5885.902</v>
          </cell>
          <cell r="K246">
            <v>5973.549</v>
          </cell>
          <cell r="L246">
            <v>6333.7150000000001</v>
          </cell>
          <cell r="M246">
            <v>6524.5870000000004</v>
          </cell>
          <cell r="N246">
            <v>6881.7659999999996</v>
          </cell>
          <cell r="O246">
            <v>6993.7950000000001</v>
          </cell>
          <cell r="P246">
            <v>7122.1729999999998</v>
          </cell>
          <cell r="Q246">
            <v>6831.866</v>
          </cell>
          <cell r="R246">
            <v>7153.0870000000004</v>
          </cell>
          <cell r="S246">
            <v>7054.5169999999998</v>
          </cell>
          <cell r="T246">
            <v>7194.77</v>
          </cell>
          <cell r="U246">
            <v>6960.7690000000002</v>
          </cell>
          <cell r="V246">
            <v>6762.1329999999998</v>
          </cell>
          <cell r="W246">
            <v>7242.2830000000004</v>
          </cell>
          <cell r="X246">
            <v>7709.5290000000005</v>
          </cell>
          <cell r="Y246">
            <v>8110.18</v>
          </cell>
          <cell r="Z246">
            <v>7026.3940000000002</v>
          </cell>
          <cell r="AA246">
            <v>6678.7269999999999</v>
          </cell>
          <cell r="AB246">
            <v>6540.009</v>
          </cell>
          <cell r="AC246">
            <v>6491.31</v>
          </cell>
          <cell r="AD246">
            <v>6506.0110000000004</v>
          </cell>
          <cell r="AE246">
            <v>6177.5079999999998</v>
          </cell>
          <cell r="AF246">
            <v>6020.4110000000001</v>
          </cell>
          <cell r="AG246">
            <v>6110</v>
          </cell>
          <cell r="AH246">
            <v>5476</v>
          </cell>
          <cell r="AI246">
            <v>5348</v>
          </cell>
          <cell r="AJ246">
            <v>5421</v>
          </cell>
          <cell r="AK246">
            <v>5479.7564902580125</v>
          </cell>
          <cell r="AL246">
            <v>5411.430650017699</v>
          </cell>
          <cell r="AM246">
            <v>5265.6144801275968</v>
          </cell>
          <cell r="AN246">
            <v>5198.913395108867</v>
          </cell>
          <cell r="AO246">
            <v>5257.5087071177586</v>
          </cell>
          <cell r="AP246">
            <v>5311.3606612677222</v>
          </cell>
          <cell r="AQ246">
            <v>5321.5755918087216</v>
          </cell>
          <cell r="AR246">
            <v>5313.2494059363398</v>
          </cell>
          <cell r="AS246">
            <v>5309.7341227899351</v>
          </cell>
          <cell r="AT246">
            <v>5311.5956132094952</v>
          </cell>
          <cell r="AU246" t="str">
            <v>S_S_SHCCTWA</v>
          </cell>
          <cell r="AV246">
            <v>5335.2295174105247</v>
          </cell>
          <cell r="AW246">
            <v>0.99557021790273414</v>
          </cell>
          <cell r="AX246">
            <v>-0.25333061706266757</v>
          </cell>
          <cell r="AY246">
            <v>5463.7166531984249</v>
          </cell>
          <cell r="AZ246">
            <v>1.0029357007468895</v>
          </cell>
          <cell r="BB246">
            <v>5252.0983661714836</v>
          </cell>
          <cell r="BC246">
            <v>1.0113282811725748</v>
          </cell>
        </row>
        <row r="248">
          <cell r="B248" t="str">
            <v>Ewes, ending</v>
          </cell>
          <cell r="D248" t="str">
            <v>December Census</v>
          </cell>
          <cell r="F248">
            <v>4158.9560000000001</v>
          </cell>
          <cell r="G248">
            <v>4243.2939999999999</v>
          </cell>
          <cell r="H248">
            <v>4437.3270000000002</v>
          </cell>
          <cell r="I248">
            <v>4568.4579999999996</v>
          </cell>
          <cell r="J248">
            <v>4620.2650000000003</v>
          </cell>
          <cell r="K248">
            <v>4807.5060000000003</v>
          </cell>
          <cell r="L248">
            <v>5015.6880000000001</v>
          </cell>
          <cell r="M248">
            <v>5130.799</v>
          </cell>
          <cell r="N248">
            <v>5380.2650000000003</v>
          </cell>
          <cell r="O248">
            <v>5433.07</v>
          </cell>
          <cell r="P248">
            <v>5501.0649999999996</v>
          </cell>
          <cell r="Q248">
            <v>5488.6809999999996</v>
          </cell>
          <cell r="R248">
            <v>5711.43</v>
          </cell>
          <cell r="S248">
            <v>5536.5540000000001</v>
          </cell>
          <cell r="T248">
            <v>5541.5780000000004</v>
          </cell>
          <cell r="U248">
            <v>5468.4549999999999</v>
          </cell>
          <cell r="V248">
            <v>5377.0559999999996</v>
          </cell>
          <cell r="W248">
            <v>5390.66</v>
          </cell>
          <cell r="X248">
            <v>5428.4650000000001</v>
          </cell>
          <cell r="Y248">
            <v>5487.68</v>
          </cell>
          <cell r="Z248">
            <v>5141.6260000000002</v>
          </cell>
          <cell r="AA248">
            <v>4724.9440000000004</v>
          </cell>
          <cell r="AB248">
            <v>4730.0309999999999</v>
          </cell>
          <cell r="AC248">
            <v>4641.9040000000005</v>
          </cell>
          <cell r="AD248">
            <v>4611.5029999999997</v>
          </cell>
          <cell r="AE248">
            <v>4364.4949999999999</v>
          </cell>
          <cell r="AF248">
            <v>4140.9939999999997</v>
          </cell>
          <cell r="AG248">
            <v>4170</v>
          </cell>
          <cell r="AH248">
            <v>3840</v>
          </cell>
          <cell r="AI248">
            <v>3750</v>
          </cell>
          <cell r="AJ248">
            <v>3792</v>
          </cell>
          <cell r="AK248">
            <v>3816.1818647541954</v>
          </cell>
          <cell r="AL248">
            <v>3739.2127720129756</v>
          </cell>
          <cell r="AM248">
            <v>3624.9141310410569</v>
          </cell>
          <cell r="AN248">
            <v>3595.862143868806</v>
          </cell>
          <cell r="AO248">
            <v>3659.2790472112074</v>
          </cell>
          <cell r="AP248">
            <v>3687.394743361564</v>
          </cell>
          <cell r="AQ248">
            <v>3687.3427977061183</v>
          </cell>
          <cell r="AR248">
            <v>3679.7308181416411</v>
          </cell>
          <cell r="AS248">
            <v>3679.0579092899334</v>
          </cell>
          <cell r="AT248">
            <v>3680.9888743960691</v>
          </cell>
          <cell r="AU248" t="str">
            <v>S_S_EWCCTWA</v>
          </cell>
          <cell r="AV248">
            <v>3703.4234992953639</v>
          </cell>
          <cell r="AW248">
            <v>0.9939421929726473</v>
          </cell>
          <cell r="AX248">
            <v>-9.2474667425665888E-2</v>
          </cell>
          <cell r="AY248">
            <v>3787.1465280236816</v>
          </cell>
          <cell r="AZ248">
            <v>1.0076668110187079</v>
          </cell>
          <cell r="BB248">
            <v>3646.3250213581191</v>
          </cell>
          <cell r="BC248">
            <v>1.0095065176129141</v>
          </cell>
        </row>
        <row r="258">
          <cell r="B258" t="str">
            <v>Total sheep, ending</v>
          </cell>
          <cell r="D258" t="str">
            <v>December census</v>
          </cell>
          <cell r="F258">
            <v>5416.7979999999998</v>
          </cell>
          <cell r="G258">
            <v>5538.4960000000001</v>
          </cell>
          <cell r="H258">
            <v>5673</v>
          </cell>
          <cell r="I258">
            <v>5635.1040000000003</v>
          </cell>
          <cell r="J258">
            <v>5800</v>
          </cell>
          <cell r="K258">
            <v>5950</v>
          </cell>
          <cell r="L258">
            <v>6189.4350000000004</v>
          </cell>
          <cell r="M258">
            <v>6301.5129999999999</v>
          </cell>
          <cell r="N258">
            <v>6624.3639999999996</v>
          </cell>
          <cell r="O258">
            <v>6603.2359999999999</v>
          </cell>
          <cell r="P258">
            <v>6916</v>
          </cell>
          <cell r="Q258">
            <v>6663</v>
          </cell>
          <cell r="R258">
            <v>6428.78</v>
          </cell>
          <cell r="S258">
            <v>6375.4179999999997</v>
          </cell>
          <cell r="T258">
            <v>6373.0479999999998</v>
          </cell>
          <cell r="U258">
            <v>6335.366</v>
          </cell>
          <cell r="V258">
            <v>6283.3320000000003</v>
          </cell>
          <cell r="W258">
            <v>6630.76</v>
          </cell>
          <cell r="X258">
            <v>6640.5640000000003</v>
          </cell>
          <cell r="Y258">
            <v>6323.241</v>
          </cell>
          <cell r="Z258">
            <v>6213.0119999999997</v>
          </cell>
          <cell r="AA258">
            <v>5695.8689999999997</v>
          </cell>
          <cell r="AB258">
            <v>5452.098</v>
          </cell>
          <cell r="AC258">
            <v>5447</v>
          </cell>
          <cell r="AD258">
            <v>5448</v>
          </cell>
          <cell r="AE258">
            <v>5259</v>
          </cell>
          <cell r="AF258">
            <v>5201</v>
          </cell>
          <cell r="AG258">
            <v>5116</v>
          </cell>
          <cell r="AH258">
            <v>4723</v>
          </cell>
          <cell r="AI258">
            <v>4619</v>
          </cell>
          <cell r="AJ258">
            <v>4584.7669999999998</v>
          </cell>
          <cell r="AK258">
            <v>4456.0807050095837</v>
          </cell>
          <cell r="AL258">
            <v>4444.6497569975672</v>
          </cell>
          <cell r="AM258">
            <v>4367.9638674730631</v>
          </cell>
          <cell r="AN258">
            <v>4344.6576984318108</v>
          </cell>
          <cell r="AO258">
            <v>4407.702229451229</v>
          </cell>
          <cell r="AP258">
            <v>4455.9665001554658</v>
          </cell>
          <cell r="AQ258">
            <v>4449.8864272914125</v>
          </cell>
          <cell r="AR258">
            <v>4418.0653651633502</v>
          </cell>
          <cell r="AS258">
            <v>4383.1403162493416</v>
          </cell>
          <cell r="AT258">
            <v>4345.8327242648047</v>
          </cell>
          <cell r="AU258" t="str">
            <v>S_S_SHCCTSC</v>
          </cell>
          <cell r="AV258">
            <v>4336.5573512745887</v>
          </cell>
          <cell r="AW258">
            <v>1.0021388793549542</v>
          </cell>
          <cell r="AX258">
            <v>-4.8735638768929779E-2</v>
          </cell>
          <cell r="AY258">
            <v>4636.8624428740923</v>
          </cell>
          <cell r="AZ258">
            <v>0.96101205500664932</v>
          </cell>
          <cell r="BB258">
            <v>4247.4908294394563</v>
          </cell>
          <cell r="BC258">
            <v>1.0231529387053031</v>
          </cell>
        </row>
        <row r="259">
          <cell r="B259" t="str">
            <v>Ewes, ending</v>
          </cell>
          <cell r="D259" t="str">
            <v>Includes ewes put to the ram (December census)</v>
          </cell>
          <cell r="F259">
            <v>3377.067</v>
          </cell>
          <cell r="G259">
            <v>3488.3960000000002</v>
          </cell>
          <cell r="H259">
            <v>3567</v>
          </cell>
          <cell r="I259">
            <v>3611.652</v>
          </cell>
          <cell r="J259">
            <v>3682</v>
          </cell>
          <cell r="K259">
            <v>3793</v>
          </cell>
          <cell r="L259">
            <v>3983.0509999999999</v>
          </cell>
          <cell r="M259">
            <v>3994.8159999999998</v>
          </cell>
          <cell r="N259">
            <v>4214.5360000000001</v>
          </cell>
          <cell r="O259">
            <v>4189.6729999999998</v>
          </cell>
          <cell r="P259">
            <v>4342.75</v>
          </cell>
          <cell r="Q259">
            <v>4303.25</v>
          </cell>
          <cell r="R259">
            <v>4186.2700000000004</v>
          </cell>
          <cell r="S259">
            <v>4143.8329999999996</v>
          </cell>
          <cell r="T259">
            <v>4104.9629999999997</v>
          </cell>
          <cell r="U259">
            <v>4002.9989999999998</v>
          </cell>
          <cell r="V259">
            <v>3985.7280000000001</v>
          </cell>
          <cell r="W259">
            <v>4051.5909999999999</v>
          </cell>
          <cell r="X259">
            <v>4097.0739999999996</v>
          </cell>
          <cell r="Y259">
            <v>3983.6990000000001</v>
          </cell>
          <cell r="Z259">
            <v>3910.761</v>
          </cell>
          <cell r="AA259">
            <v>3471.712</v>
          </cell>
          <cell r="AB259">
            <v>3422.7930000000001</v>
          </cell>
          <cell r="AC259">
            <v>3417</v>
          </cell>
          <cell r="AD259">
            <v>3375</v>
          </cell>
          <cell r="AE259">
            <v>3267</v>
          </cell>
          <cell r="AF259">
            <v>3167</v>
          </cell>
          <cell r="AG259">
            <v>3097</v>
          </cell>
          <cell r="AH259">
            <v>2879</v>
          </cell>
          <cell r="AI259">
            <v>2877</v>
          </cell>
          <cell r="AJ259">
            <v>2844.5449999999996</v>
          </cell>
          <cell r="AK259">
            <v>2853.7560108565135</v>
          </cell>
          <cell r="AL259">
            <v>2805.5553233495316</v>
          </cell>
          <cell r="AM259">
            <v>2752.1440466846175</v>
          </cell>
          <cell r="AN259">
            <v>2748.7321900835132</v>
          </cell>
          <cell r="AO259">
            <v>2806.3556027546524</v>
          </cell>
          <cell r="AP259">
            <v>2824.0273985730291</v>
          </cell>
          <cell r="AQ259">
            <v>2810.8569750821571</v>
          </cell>
          <cell r="AR259">
            <v>2788.309724548893</v>
          </cell>
          <cell r="AS259">
            <v>2767.1154010092755</v>
          </cell>
          <cell r="AT259">
            <v>2743.2060966668123</v>
          </cell>
          <cell r="AU259" t="str">
            <v>S_S_EWCCTSC</v>
          </cell>
          <cell r="AV259">
            <v>2671.0727897515981</v>
          </cell>
          <cell r="AW259">
            <v>1.02700536922542</v>
          </cell>
          <cell r="AX259">
            <v>-2.9439316926611237E-3</v>
          </cell>
          <cell r="AY259">
            <v>2863.7605781724692</v>
          </cell>
          <cell r="AZ259">
            <v>0.99650649310832395</v>
          </cell>
          <cell r="BB259">
            <v>2616.0593157141234</v>
          </cell>
          <cell r="BC259">
            <v>1.0486024075176525</v>
          </cell>
        </row>
        <row r="269">
          <cell r="B269" t="str">
            <v>Total sheep, ending</v>
          </cell>
          <cell r="D269" t="str">
            <v>December census</v>
          </cell>
          <cell r="G269">
            <v>981.34016161193995</v>
          </cell>
          <cell r="H269">
            <v>973.4069003751049</v>
          </cell>
          <cell r="I269">
            <v>1096.0060109768554</v>
          </cell>
          <cell r="J269">
            <v>1171.9661309081978</v>
          </cell>
          <cell r="K269">
            <v>1240.6489674646439</v>
          </cell>
          <cell r="L269">
            <v>1333.4404602476563</v>
          </cell>
          <cell r="M269">
            <v>1506.4342863081026</v>
          </cell>
          <cell r="N269">
            <v>1637.3714256290152</v>
          </cell>
          <cell r="O269">
            <v>1790.4759404100994</v>
          </cell>
          <cell r="P269">
            <v>1849.1464796903479</v>
          </cell>
          <cell r="Q269">
            <v>1905.7495757276677</v>
          </cell>
          <cell r="R269">
            <v>1915.7002670897689</v>
          </cell>
          <cell r="S269">
            <v>1816.3234834955344</v>
          </cell>
          <cell r="T269">
            <v>1833.0114460057719</v>
          </cell>
          <cell r="U269">
            <v>1737.7400490907669</v>
          </cell>
          <cell r="V269">
            <v>1672.1688718437624</v>
          </cell>
          <cell r="W269">
            <v>1885.4730891730289</v>
          </cell>
          <cell r="X269">
            <v>1861.367</v>
          </cell>
          <cell r="Y269">
            <v>1719.223</v>
          </cell>
          <cell r="Z269">
            <v>1562.742</v>
          </cell>
          <cell r="AA269">
            <v>1412.422</v>
          </cell>
          <cell r="AB269">
            <v>1456.6880000000001</v>
          </cell>
          <cell r="AC269">
            <v>1456.741</v>
          </cell>
          <cell r="AD269">
            <v>1385.7</v>
          </cell>
          <cell r="AE269">
            <v>1353.3</v>
          </cell>
          <cell r="AF269">
            <v>1154.3</v>
          </cell>
          <cell r="AG269">
            <v>1271.0999999999999</v>
          </cell>
          <cell r="AH269">
            <v>1250.5</v>
          </cell>
          <cell r="AI269">
            <v>1274.3</v>
          </cell>
          <cell r="AJ269">
            <v>1238.9000000000001</v>
          </cell>
          <cell r="AK269">
            <v>1273.5715005654329</v>
          </cell>
          <cell r="AL269">
            <v>1255.6342865756437</v>
          </cell>
          <cell r="AM269">
            <v>1215.4393702216248</v>
          </cell>
          <cell r="AN269">
            <v>1193.2744527179534</v>
          </cell>
          <cell r="AO269">
            <v>1202.9562470665646</v>
          </cell>
          <cell r="AP269">
            <v>1211.6584568652722</v>
          </cell>
          <cell r="AQ269">
            <v>1210.9820146948673</v>
          </cell>
          <cell r="AR269">
            <v>1206.4829045717679</v>
          </cell>
          <cell r="AS269">
            <v>1203.8759348251313</v>
          </cell>
          <cell r="AT269">
            <v>1203.4605975860172</v>
          </cell>
          <cell r="AU269" t="str">
            <v>S_S_SHCCTNI</v>
          </cell>
          <cell r="AV269">
            <v>1197.6198998444597</v>
          </cell>
          <cell r="AW269">
            <v>1.0048769210851591</v>
          </cell>
          <cell r="AX269">
            <v>3.1599229117266807E-2</v>
          </cell>
          <cell r="AY269">
            <v>1243.0793794051028</v>
          </cell>
          <cell r="AZ269">
            <v>1.0245295044431697</v>
          </cell>
          <cell r="BB269">
            <v>1179.6348005586201</v>
          </cell>
          <cell r="BC269">
            <v>1.0201976043908796</v>
          </cell>
        </row>
        <row r="270">
          <cell r="B270" t="str">
            <v>Ewes, ending</v>
          </cell>
          <cell r="D270" t="str">
            <v>Ewes + ewe lambs tupped (December Census)</v>
          </cell>
          <cell r="G270">
            <v>693.37876787975165</v>
          </cell>
          <cell r="H270">
            <v>734.53140544049006</v>
          </cell>
          <cell r="I270">
            <v>790.33969903664934</v>
          </cell>
          <cell r="J270">
            <v>859.41478673766051</v>
          </cell>
          <cell r="K270">
            <v>912.51812445075257</v>
          </cell>
          <cell r="L270">
            <v>1001.9870252223679</v>
          </cell>
          <cell r="M270">
            <v>1116.6396706712151</v>
          </cell>
          <cell r="N270">
            <v>1233.1960420255371</v>
          </cell>
          <cell r="O270">
            <v>1321.4917844155473</v>
          </cell>
          <cell r="P270">
            <v>1382.1631191752701</v>
          </cell>
          <cell r="Q270">
            <v>1394.5472129765849</v>
          </cell>
          <cell r="R270">
            <v>1400.7284045985498</v>
          </cell>
          <cell r="S270">
            <v>1387.7778250166414</v>
          </cell>
          <cell r="T270">
            <v>1365.5203960804279</v>
          </cell>
          <cell r="U270">
            <v>1296.318498857039</v>
          </cell>
          <cell r="V270">
            <v>1299.6099262220991</v>
          </cell>
          <cell r="W270">
            <v>1353.9834592946002</v>
          </cell>
          <cell r="X270">
            <v>1305.6469999999999</v>
          </cell>
          <cell r="Y270">
            <v>1237.635</v>
          </cell>
          <cell r="Z270">
            <v>1192.077</v>
          </cell>
          <cell r="AA270">
            <v>1082.5820000000001</v>
          </cell>
          <cell r="AB270">
            <v>1040.893</v>
          </cell>
          <cell r="AC270">
            <v>1015.083</v>
          </cell>
          <cell r="AD270">
            <v>954.9</v>
          </cell>
          <cell r="AE270">
            <v>928.4</v>
          </cell>
          <cell r="AF270">
            <v>900</v>
          </cell>
          <cell r="AG270">
            <v>888.8</v>
          </cell>
          <cell r="AH270">
            <v>864.3</v>
          </cell>
          <cell r="AI270">
            <v>909.4</v>
          </cell>
          <cell r="AJ270">
            <v>891</v>
          </cell>
          <cell r="AK270">
            <v>907.86445475648384</v>
          </cell>
          <cell r="AL270">
            <v>886.24336704840448</v>
          </cell>
          <cell r="AM270">
            <v>855.47221324129634</v>
          </cell>
          <cell r="AN270">
            <v>844.11251380463273</v>
          </cell>
          <cell r="AO270">
            <v>856.45429756505962</v>
          </cell>
          <cell r="AP270">
            <v>860.83668669235612</v>
          </cell>
          <cell r="AQ270">
            <v>858.90652912532664</v>
          </cell>
          <cell r="AR270">
            <v>855.31645435102143</v>
          </cell>
          <cell r="AS270">
            <v>853.97169203742078</v>
          </cell>
          <cell r="AT270">
            <v>853.98740341133362</v>
          </cell>
          <cell r="AU270" t="str">
            <v>S_S_EWCCTNI</v>
          </cell>
          <cell r="AV270">
            <v>850.47175722639361</v>
          </cell>
          <cell r="AW270">
            <v>1.0041337600632447</v>
          </cell>
          <cell r="AX270">
            <v>-6.6068672636992645E-3</v>
          </cell>
          <cell r="AY270">
            <v>879.64066460049958</v>
          </cell>
          <cell r="AZ270">
            <v>1.0320855905050756</v>
          </cell>
          <cell r="BB270">
            <v>837.68279700637549</v>
          </cell>
          <cell r="BC270">
            <v>1.0194639384540614</v>
          </cell>
        </row>
        <row r="302">
          <cell r="B302" t="str">
            <v>Total pigs, ending</v>
          </cell>
          <cell r="C302" t="str">
            <v>1,000 head</v>
          </cell>
          <cell r="F302">
            <v>7121.5320000000002</v>
          </cell>
          <cell r="G302">
            <v>8014.7553882946941</v>
          </cell>
          <cell r="H302">
            <v>8317.4840291711716</v>
          </cell>
          <cell r="I302">
            <v>7884.1611490703644</v>
          </cell>
          <cell r="J302">
            <v>7897.0683609610933</v>
          </cell>
          <cell r="K302">
            <v>8033.7683990711275</v>
          </cell>
          <cell r="L302">
            <v>8053.2354505059548</v>
          </cell>
          <cell r="M302">
            <v>8014.3488552719627</v>
          </cell>
          <cell r="N302">
            <v>7723.2138440053068</v>
          </cell>
          <cell r="O302">
            <v>7481.9427468519079</v>
          </cell>
          <cell r="P302">
            <v>7476.8930666766828</v>
          </cell>
          <cell r="Q302">
            <v>7617.2858285248085</v>
          </cell>
          <cell r="R302">
            <v>7801.9837259999886</v>
          </cell>
          <cell r="S302">
            <v>7964.3493322311951</v>
          </cell>
          <cell r="T302">
            <v>7971.0683121905386</v>
          </cell>
          <cell r="U302">
            <v>7437.2529721903538</v>
          </cell>
          <cell r="V302">
            <v>7689.8479305742112</v>
          </cell>
          <cell r="W302">
            <v>8031.5648323506284</v>
          </cell>
          <cell r="X302">
            <v>7550.3029999999999</v>
          </cell>
          <cell r="Y302">
            <v>7026.9870000000001</v>
          </cell>
          <cell r="Z302">
            <v>5947.1629999999996</v>
          </cell>
          <cell r="AA302">
            <v>5684.0910000000003</v>
          </cell>
          <cell r="AB302">
            <v>5328.3620000000001</v>
          </cell>
          <cell r="AC302">
            <v>4832.6620000000003</v>
          </cell>
          <cell r="AD302">
            <v>4783.9593650138058</v>
          </cell>
          <cell r="AE302">
            <v>4722.4785591190157</v>
          </cell>
          <cell r="AF302">
            <v>4730.116</v>
          </cell>
          <cell r="AG302">
            <v>4670.2</v>
          </cell>
          <cell r="AH302">
            <v>4547.4395942586898</v>
          </cell>
          <cell r="AI302">
            <v>4420.8999999999996</v>
          </cell>
          <cell r="AJ302">
            <v>4381.8180000000002</v>
          </cell>
          <cell r="AK302">
            <v>4045.1069682079569</v>
          </cell>
          <cell r="AL302">
            <v>3910.0422904606289</v>
          </cell>
          <cell r="AM302">
            <v>3763.0658913160964</v>
          </cell>
          <cell r="AN302">
            <v>3602.243955806307</v>
          </cell>
          <cell r="AO302">
            <v>3566.9059085607514</v>
          </cell>
          <cell r="AP302">
            <v>3597.4447928774853</v>
          </cell>
          <cell r="AQ302">
            <v>3605.8481800793679</v>
          </cell>
          <cell r="AR302">
            <v>3614.2346029763125</v>
          </cell>
          <cell r="AS302">
            <v>3635.1061920225329</v>
          </cell>
          <cell r="AT302">
            <v>3660.1323170572955</v>
          </cell>
          <cell r="AU302" t="str">
            <v>S_S_HPCCTUK</v>
          </cell>
          <cell r="AV302">
            <v>3809.1581262482214</v>
          </cell>
          <cell r="AW302">
            <v>0.96087696959493074</v>
          </cell>
          <cell r="AY302">
            <v>4163.5532583833283</v>
          </cell>
          <cell r="AZ302">
            <v>0.97155163322652849</v>
          </cell>
          <cell r="BB302">
            <v>3798.4227288804559</v>
          </cell>
          <cell r="BC302">
            <v>0.9635926747247745</v>
          </cell>
        </row>
        <row r="304">
          <cell r="B304" t="str">
            <v>Sows,ending</v>
          </cell>
          <cell r="C304" t="str">
            <v>1,000 head</v>
          </cell>
          <cell r="F304" t="e">
            <v>#REF!</v>
          </cell>
          <cell r="G304">
            <v>975.01779376819172</v>
          </cell>
          <cell r="H304">
            <v>1020.6416331693617</v>
          </cell>
          <cell r="I304">
            <v>913.31151162715264</v>
          </cell>
          <cell r="J304">
            <v>946.14135819670412</v>
          </cell>
          <cell r="K304">
            <v>963.09269625625279</v>
          </cell>
          <cell r="L304">
            <v>958.62492327130781</v>
          </cell>
          <cell r="M304">
            <v>951.17202025065217</v>
          </cell>
          <cell r="N304">
            <v>876.39815369907774</v>
          </cell>
          <cell r="O304">
            <v>884.64231735247063</v>
          </cell>
          <cell r="P304">
            <v>903.7714328703147</v>
          </cell>
          <cell r="Q304">
            <v>918.66367771104296</v>
          </cell>
          <cell r="R304">
            <v>938.80114144502318</v>
          </cell>
          <cell r="S304">
            <v>944.74191747480154</v>
          </cell>
          <cell r="T304">
            <v>917.6717791920986</v>
          </cell>
          <cell r="U304">
            <v>884.2301121068997</v>
          </cell>
          <cell r="V304">
            <v>918.75746552778674</v>
          </cell>
          <cell r="W304">
            <v>947.04537672843276</v>
          </cell>
          <cell r="X304">
            <v>825.45400000000006</v>
          </cell>
          <cell r="Y304">
            <v>778.93100000000004</v>
          </cell>
          <cell r="Z304">
            <v>675.43100000000004</v>
          </cell>
          <cell r="AA304">
            <v>629.90599999999995</v>
          </cell>
          <cell r="AB304">
            <v>604.17400000000009</v>
          </cell>
          <cell r="AC304">
            <v>588.94400000000007</v>
          </cell>
          <cell r="AD304">
            <v>556.64200000000005</v>
          </cell>
          <cell r="AE304">
            <v>521.29300000000001</v>
          </cell>
          <cell r="AF304">
            <v>542.33699999999999</v>
          </cell>
          <cell r="AG304">
            <v>518.5</v>
          </cell>
          <cell r="AH304">
            <v>503.59999999999997</v>
          </cell>
          <cell r="AI304">
            <v>497.3</v>
          </cell>
          <cell r="AJ304">
            <v>506.01</v>
          </cell>
          <cell r="AK304">
            <v>486.96615940340507</v>
          </cell>
          <cell r="AL304">
            <v>476.43429998634065</v>
          </cell>
          <cell r="AM304">
            <v>453.82355700337098</v>
          </cell>
          <cell r="AN304">
            <v>442.30353283695786</v>
          </cell>
          <cell r="AO304">
            <v>445.7089798781692</v>
          </cell>
          <cell r="AP304">
            <v>446.44697786133918</v>
          </cell>
          <cell r="AQ304">
            <v>445.49586916754856</v>
          </cell>
          <cell r="AR304">
            <v>446.52798594299412</v>
          </cell>
          <cell r="AS304">
            <v>448.00861342825732</v>
          </cell>
          <cell r="AT304">
            <v>449.86070676288909</v>
          </cell>
          <cell r="AU304" t="str">
            <v>S_S_SWCCTUK</v>
          </cell>
          <cell r="AV304">
            <v>453.41808405190301</v>
          </cell>
          <cell r="AW304">
            <v>0.99215431096787332</v>
          </cell>
          <cell r="AY304">
            <v>487.66367020697027</v>
          </cell>
          <cell r="AZ304">
            <v>0.99856968881182151</v>
          </cell>
          <cell r="BB304">
            <v>452.42293899971992</v>
          </cell>
          <cell r="BC304">
            <v>0.99433664384371012</v>
          </cell>
        </row>
        <row r="320">
          <cell r="B320" t="str">
            <v>Total pigs, ending</v>
          </cell>
          <cell r="F320">
            <v>6499</v>
          </cell>
          <cell r="G320">
            <v>6665</v>
          </cell>
          <cell r="H320">
            <v>6950</v>
          </cell>
          <cell r="I320">
            <v>6565</v>
          </cell>
          <cell r="J320">
            <v>6630</v>
          </cell>
          <cell r="K320">
            <v>6746</v>
          </cell>
          <cell r="L320">
            <v>6753</v>
          </cell>
          <cell r="M320">
            <v>6747</v>
          </cell>
          <cell r="N320">
            <v>6442</v>
          </cell>
          <cell r="O320">
            <v>6226</v>
          </cell>
          <cell r="P320">
            <v>6217</v>
          </cell>
          <cell r="Q320">
            <v>6320</v>
          </cell>
          <cell r="R320">
            <v>6501</v>
          </cell>
          <cell r="S320">
            <v>6640</v>
          </cell>
          <cell r="T320">
            <v>6635</v>
          </cell>
          <cell r="U320">
            <v>6179</v>
          </cell>
          <cell r="V320">
            <v>6386</v>
          </cell>
          <cell r="W320">
            <v>6628</v>
          </cell>
          <cell r="X320">
            <v>6258</v>
          </cell>
          <cell r="Y320">
            <v>5950</v>
          </cell>
          <cell r="Z320">
            <v>4969</v>
          </cell>
          <cell r="AA320">
            <v>4654</v>
          </cell>
          <cell r="AB320">
            <v>4417</v>
          </cell>
          <cell r="AC320">
            <v>3916</v>
          </cell>
          <cell r="AD320">
            <v>3862.21</v>
          </cell>
          <cell r="AE320">
            <v>3792.971</v>
          </cell>
          <cell r="AF320">
            <v>3838</v>
          </cell>
          <cell r="AG320">
            <v>3779</v>
          </cell>
          <cell r="AH320">
            <v>3703.9395942586898</v>
          </cell>
          <cell r="AI320">
            <v>3575</v>
          </cell>
          <cell r="AJ320">
            <v>3514</v>
          </cell>
          <cell r="AK320">
            <v>3144.5671306834947</v>
          </cell>
          <cell r="AL320">
            <v>3039.6403574052783</v>
          </cell>
          <cell r="AM320">
            <v>2919.2562417353192</v>
          </cell>
          <cell r="AN320">
            <v>2788.4981510094722</v>
          </cell>
          <cell r="AO320">
            <v>2757.6140471162653</v>
          </cell>
          <cell r="AP320">
            <v>2778.9957469744641</v>
          </cell>
          <cell r="AQ320">
            <v>2784.4601487480531</v>
          </cell>
          <cell r="AR320">
            <v>2790.8844684453061</v>
          </cell>
          <cell r="AS320">
            <v>2807.51063526804</v>
          </cell>
          <cell r="AT320">
            <v>2827.2146092787507</v>
          </cell>
          <cell r="AU320" t="str">
            <v>S_S_HPCCTEN</v>
          </cell>
          <cell r="AV320">
            <v>2963.1153283342219</v>
          </cell>
          <cell r="AW320">
            <v>0.9541358658044975</v>
          </cell>
          <cell r="AY320">
            <v>3259.5341834954511</v>
          </cell>
          <cell r="AZ320">
            <v>0.96472899305855164</v>
          </cell>
          <cell r="BB320">
            <v>2954.0438378409781</v>
          </cell>
          <cell r="BC320">
            <v>0.95706589491409744</v>
          </cell>
        </row>
        <row r="322">
          <cell r="B322" t="str">
            <v>Sows,ending</v>
          </cell>
          <cell r="F322">
            <v>800</v>
          </cell>
          <cell r="G322">
            <v>815</v>
          </cell>
          <cell r="H322">
            <v>856</v>
          </cell>
          <cell r="I322">
            <v>767</v>
          </cell>
          <cell r="J322">
            <v>799</v>
          </cell>
          <cell r="K322">
            <v>816</v>
          </cell>
          <cell r="L322">
            <v>814</v>
          </cell>
          <cell r="M322">
            <v>807</v>
          </cell>
          <cell r="N322">
            <v>736</v>
          </cell>
          <cell r="O322">
            <v>736</v>
          </cell>
          <cell r="P322">
            <v>765</v>
          </cell>
          <cell r="Q322">
            <v>768</v>
          </cell>
          <cell r="R322">
            <v>795</v>
          </cell>
          <cell r="S322">
            <v>793</v>
          </cell>
          <cell r="T322">
            <v>768</v>
          </cell>
          <cell r="U322">
            <v>737</v>
          </cell>
          <cell r="V322">
            <v>765</v>
          </cell>
          <cell r="W322">
            <v>783</v>
          </cell>
          <cell r="X322">
            <v>681</v>
          </cell>
          <cell r="Y322">
            <v>659</v>
          </cell>
          <cell r="Z322">
            <v>562</v>
          </cell>
          <cell r="AA322">
            <v>513</v>
          </cell>
          <cell r="AB322">
            <v>503</v>
          </cell>
          <cell r="AC322">
            <v>486</v>
          </cell>
          <cell r="AD322">
            <v>457</v>
          </cell>
          <cell r="AE322">
            <v>426.303</v>
          </cell>
          <cell r="AF322">
            <v>446</v>
          </cell>
          <cell r="AG322">
            <v>432</v>
          </cell>
          <cell r="AH322">
            <v>421</v>
          </cell>
          <cell r="AI322">
            <v>415</v>
          </cell>
          <cell r="AJ322">
            <v>415</v>
          </cell>
          <cell r="AK322">
            <v>400.17291126753116</v>
          </cell>
          <cell r="AL322">
            <v>391.32840267964411</v>
          </cell>
          <cell r="AM322">
            <v>372.56698206985277</v>
          </cell>
          <cell r="AN322">
            <v>362.95724240042182</v>
          </cell>
          <cell r="AO322">
            <v>365.4073432639301</v>
          </cell>
          <cell r="AP322">
            <v>365.84534921996328</v>
          </cell>
          <cell r="AQ322">
            <v>365.03219473049262</v>
          </cell>
          <cell r="AR322">
            <v>365.86455894761605</v>
          </cell>
          <cell r="AS322">
            <v>367.08759537002516</v>
          </cell>
          <cell r="AT322">
            <v>368.53958775297559</v>
          </cell>
          <cell r="AU322" t="str">
            <v>S_S_SWCCTEN</v>
          </cell>
          <cell r="AV322">
            <v>370.86214515278635</v>
          </cell>
          <cell r="AW322">
            <v>0.99373741043628505</v>
          </cell>
          <cell r="AY322">
            <v>400.12607413132605</v>
          </cell>
          <cell r="AZ322">
            <v>1.000117055946196</v>
          </cell>
          <cell r="BB322">
            <v>370.00346430561319</v>
          </cell>
          <cell r="BC322">
            <v>0.99604361392835916</v>
          </cell>
        </row>
        <row r="332">
          <cell r="B332" t="str">
            <v>Total pigs, ending</v>
          </cell>
          <cell r="F332">
            <v>140.55699999999999</v>
          </cell>
          <cell r="G332">
            <v>136.12700000000001</v>
          </cell>
          <cell r="H332">
            <v>136.78399999999999</v>
          </cell>
          <cell r="I332">
            <v>154.28800000000001</v>
          </cell>
          <cell r="J332">
            <v>118.89400000000001</v>
          </cell>
          <cell r="K332">
            <v>134.018</v>
          </cell>
          <cell r="L332">
            <v>178.036</v>
          </cell>
          <cell r="M332">
            <v>129.999</v>
          </cell>
          <cell r="N332">
            <v>117.003</v>
          </cell>
          <cell r="O332">
            <v>123.99299999999999</v>
          </cell>
          <cell r="P332">
            <v>106.367</v>
          </cell>
          <cell r="Q332">
            <v>92.093999999999994</v>
          </cell>
          <cell r="R332">
            <v>108.593</v>
          </cell>
          <cell r="S332">
            <v>94.408000000000001</v>
          </cell>
          <cell r="T332">
            <v>95.908000000000001</v>
          </cell>
          <cell r="U332">
            <v>88.876000000000005</v>
          </cell>
          <cell r="V332">
            <v>93.935000000000002</v>
          </cell>
          <cell r="W332">
            <v>83.974000000000004</v>
          </cell>
          <cell r="X332">
            <v>89.180999999999997</v>
          </cell>
          <cell r="Y332">
            <v>83.158000000000001</v>
          </cell>
          <cell r="Z332">
            <v>65.215999999999994</v>
          </cell>
          <cell r="AA332">
            <v>50.491999999999997</v>
          </cell>
          <cell r="AB332">
            <v>53.445</v>
          </cell>
          <cell r="AC332">
            <v>45.31</v>
          </cell>
          <cell r="AD332">
            <v>31.251365013805199</v>
          </cell>
          <cell r="AE332">
            <v>36.289559119015898</v>
          </cell>
          <cell r="AF332">
            <v>23</v>
          </cell>
          <cell r="AG332">
            <v>28</v>
          </cell>
          <cell r="AH332">
            <v>27</v>
          </cell>
          <cell r="AI332">
            <v>22</v>
          </cell>
          <cell r="AJ332">
            <v>27</v>
          </cell>
          <cell r="AK332">
            <v>26.491498732220172</v>
          </cell>
          <cell r="AL332">
            <v>25.564138503170227</v>
          </cell>
          <cell r="AM332">
            <v>24.443493276027603</v>
          </cell>
          <cell r="AN332">
            <v>23.223478739894958</v>
          </cell>
          <cell r="AO332">
            <v>22.929112048111165</v>
          </cell>
          <cell r="AP332">
            <v>23.106605971861001</v>
          </cell>
          <cell r="AQ332">
            <v>23.133859050088404</v>
          </cell>
          <cell r="AR332">
            <v>23.171292459604715</v>
          </cell>
          <cell r="AS332">
            <v>23.302346213285759</v>
          </cell>
          <cell r="AT332">
            <v>23.461699933445104</v>
          </cell>
          <cell r="AU332" t="str">
            <v>S_S_HPCCTWA</v>
          </cell>
          <cell r="AV332">
            <v>23.230825229467911</v>
          </cell>
          <cell r="AW332">
            <v>1.0099382911152175</v>
          </cell>
          <cell r="AY332">
            <v>26.489033008591129</v>
          </cell>
          <cell r="AZ332">
            <v>1.000093084697665</v>
          </cell>
          <cell r="BB332">
            <v>23.120576142661243</v>
          </cell>
          <cell r="BC332">
            <v>1.0147541215529847</v>
          </cell>
        </row>
        <row r="334">
          <cell r="B334" t="str">
            <v>Sows,ending</v>
          </cell>
          <cell r="F334">
            <v>19.584</v>
          </cell>
          <cell r="G334">
            <v>21.367999999999999</v>
          </cell>
          <cell r="H334">
            <v>21.152999999999999</v>
          </cell>
          <cell r="I334">
            <v>19</v>
          </cell>
          <cell r="J334">
            <v>17.437000000000001</v>
          </cell>
          <cell r="K334">
            <v>17.544</v>
          </cell>
          <cell r="L334">
            <v>18.059000000000001</v>
          </cell>
          <cell r="M334">
            <v>17.670999999999999</v>
          </cell>
          <cell r="N334">
            <v>14.471</v>
          </cell>
          <cell r="O334">
            <v>16.957999999999998</v>
          </cell>
          <cell r="P334">
            <v>14.337999999999999</v>
          </cell>
          <cell r="Q334">
            <v>13.362</v>
          </cell>
          <cell r="R334">
            <v>14.555</v>
          </cell>
          <cell r="S334">
            <v>12.79</v>
          </cell>
          <cell r="T334">
            <v>13.564</v>
          </cell>
          <cell r="U334">
            <v>12.756</v>
          </cell>
          <cell r="V334">
            <v>13.132999999999999</v>
          </cell>
          <cell r="W334">
            <v>11.803000000000001</v>
          </cell>
          <cell r="X334">
            <v>11.263999999999999</v>
          </cell>
          <cell r="Y334">
            <v>10.82</v>
          </cell>
          <cell r="Z334">
            <v>9.7539999999999996</v>
          </cell>
          <cell r="AA334">
            <v>8.7119999999999997</v>
          </cell>
          <cell r="AB334">
            <v>6.8860000000000001</v>
          </cell>
          <cell r="AC334">
            <v>7.0359999999999996</v>
          </cell>
          <cell r="AD334">
            <v>6</v>
          </cell>
          <cell r="AE334">
            <v>4</v>
          </cell>
          <cell r="AF334">
            <v>4</v>
          </cell>
          <cell r="AG334">
            <v>4</v>
          </cell>
          <cell r="AH334">
            <v>3</v>
          </cell>
          <cell r="AI334">
            <v>3</v>
          </cell>
          <cell r="AJ334">
            <v>3</v>
          </cell>
          <cell r="AK334">
            <v>2.8499197733611394</v>
          </cell>
          <cell r="AL334">
            <v>2.7591439840632259</v>
          </cell>
          <cell r="AM334">
            <v>2.5560746662636826</v>
          </cell>
          <cell r="AN334">
            <v>2.452021473486298</v>
          </cell>
          <cell r="AO334">
            <v>2.4797745574091019</v>
          </cell>
          <cell r="AP334">
            <v>2.4849963219391746</v>
          </cell>
          <cell r="AQ334">
            <v>2.4762570284126779</v>
          </cell>
          <cell r="AR334">
            <v>2.4855114688943232</v>
          </cell>
          <cell r="AS334">
            <v>2.4990113065300665</v>
          </cell>
          <cell r="AT334">
            <v>2.5150035453408188</v>
          </cell>
          <cell r="AU334" t="str">
            <v>S_S_SWCCTWA</v>
          </cell>
          <cell r="AV334">
            <v>2.4919368036221661</v>
          </cell>
          <cell r="AW334">
            <v>1.009256551644939</v>
          </cell>
          <cell r="AY334">
            <v>2.8492478555999909</v>
          </cell>
          <cell r="AZ334">
            <v>1.0002358228540307</v>
          </cell>
          <cell r="BB334">
            <v>2.47961831109422</v>
          </cell>
          <cell r="BC334">
            <v>1.0142704359329335</v>
          </cell>
        </row>
        <row r="344">
          <cell r="B344" t="str">
            <v>Total pigs, ending</v>
          </cell>
          <cell r="F344">
            <v>481.97500000000002</v>
          </cell>
          <cell r="G344">
            <v>475.06900000000002</v>
          </cell>
          <cell r="H344">
            <v>475.1</v>
          </cell>
          <cell r="I344">
            <v>433.46199999999999</v>
          </cell>
          <cell r="J344">
            <v>406.1</v>
          </cell>
          <cell r="K344">
            <v>425.9</v>
          </cell>
          <cell r="L344">
            <v>426.512</v>
          </cell>
          <cell r="M344">
            <v>431.84199999999998</v>
          </cell>
          <cell r="N344">
            <v>472.40600000000001</v>
          </cell>
          <cell r="O344">
            <v>432.28</v>
          </cell>
          <cell r="P344">
            <v>461.7</v>
          </cell>
          <cell r="Q344">
            <v>506.3</v>
          </cell>
          <cell r="R344">
            <v>497.53699999999998</v>
          </cell>
          <cell r="S344">
            <v>537.077</v>
          </cell>
          <cell r="T344">
            <v>579.13099999999997</v>
          </cell>
          <cell r="U344">
            <v>548.303</v>
          </cell>
          <cell r="V344">
            <v>566.57100000000003</v>
          </cell>
          <cell r="W344">
            <v>650.78499999999997</v>
          </cell>
          <cell r="X344">
            <v>603.322</v>
          </cell>
          <cell r="Y344">
            <v>552.08399999999995</v>
          </cell>
          <cell r="Z344">
            <v>515.73900000000003</v>
          </cell>
          <cell r="AA344">
            <v>572.85</v>
          </cell>
          <cell r="AB344">
            <v>486.50599999999997</v>
          </cell>
          <cell r="AC344">
            <v>476.9</v>
          </cell>
          <cell r="AD344">
            <v>490.1</v>
          </cell>
          <cell r="AE344">
            <v>493.3</v>
          </cell>
          <cell r="AF344">
            <v>469.7</v>
          </cell>
          <cell r="AG344">
            <v>449.9</v>
          </cell>
          <cell r="AH344">
            <v>382.4</v>
          </cell>
          <cell r="AI344">
            <v>394.6</v>
          </cell>
          <cell r="AJ344">
            <v>410.21800000000002</v>
          </cell>
          <cell r="AK344">
            <v>427.81179099981523</v>
          </cell>
          <cell r="AL344">
            <v>410.57057947556609</v>
          </cell>
          <cell r="AM344">
            <v>396.5186705613097</v>
          </cell>
          <cell r="AN344">
            <v>383.68146972458874</v>
          </cell>
          <cell r="AO344">
            <v>380.22448062384581</v>
          </cell>
          <cell r="AP344">
            <v>381.6762278716626</v>
          </cell>
          <cell r="AQ344">
            <v>382.04263301264837</v>
          </cell>
          <cell r="AR344">
            <v>382.63583514091374</v>
          </cell>
          <cell r="AS344">
            <v>384.17208083356809</v>
          </cell>
          <cell r="AT344">
            <v>386.0102781022922</v>
          </cell>
          <cell r="AU344" t="str">
            <v>S_S_HPCCTSC</v>
          </cell>
          <cell r="AV344">
            <v>392.26896956948087</v>
          </cell>
          <cell r="AW344">
            <v>0.98404489788203831</v>
          </cell>
          <cell r="AY344">
            <v>431.33744368783209</v>
          </cell>
          <cell r="AZ344">
            <v>0.99182623085565358</v>
          </cell>
          <cell r="BB344">
            <v>391.29218916785942</v>
          </cell>
          <cell r="BC344">
            <v>0.98650136340109429</v>
          </cell>
        </row>
        <row r="346">
          <cell r="B346" t="str">
            <v>Sows,ending</v>
          </cell>
          <cell r="D346" t="str">
            <v>BREED.HERD+GUILTS50KG..+BOARS</v>
          </cell>
          <cell r="F346">
            <v>57.296999999999997</v>
          </cell>
          <cell r="G346">
            <v>56.722999999999999</v>
          </cell>
          <cell r="H346">
            <v>56.4</v>
          </cell>
          <cell r="I346">
            <v>49.567999999999998</v>
          </cell>
          <cell r="J346">
            <v>49.5</v>
          </cell>
          <cell r="K346">
            <v>51.4</v>
          </cell>
          <cell r="L346">
            <v>52.411999999999999</v>
          </cell>
          <cell r="M346">
            <v>52.317</v>
          </cell>
          <cell r="N346">
            <v>55.04</v>
          </cell>
          <cell r="O346">
            <v>58.146999999999998</v>
          </cell>
          <cell r="P346">
            <v>56</v>
          </cell>
          <cell r="Q346">
            <v>67.2</v>
          </cell>
          <cell r="R346">
            <v>57.567</v>
          </cell>
          <cell r="S346">
            <v>67.847999999999999</v>
          </cell>
          <cell r="T346">
            <v>69.198999999999998</v>
          </cell>
          <cell r="U346">
            <v>67.17</v>
          </cell>
          <cell r="V346">
            <v>69.8</v>
          </cell>
          <cell r="W346">
            <v>81.199999999999989</v>
          </cell>
          <cell r="X346">
            <v>73.2</v>
          </cell>
          <cell r="Y346">
            <v>66.900000000000006</v>
          </cell>
          <cell r="Z346">
            <v>62.199999999999996</v>
          </cell>
          <cell r="AA346">
            <v>66.900000000000006</v>
          </cell>
          <cell r="AB346">
            <v>57.4</v>
          </cell>
          <cell r="AC346">
            <v>55</v>
          </cell>
          <cell r="AD346">
            <v>55.6</v>
          </cell>
          <cell r="AE346">
            <v>49.8</v>
          </cell>
          <cell r="AF346">
            <v>50.1</v>
          </cell>
          <cell r="AG346">
            <v>44.199999999999996</v>
          </cell>
          <cell r="AH346">
            <v>38.700000000000003</v>
          </cell>
          <cell r="AI346">
            <v>39.100000000000009</v>
          </cell>
          <cell r="AJ346">
            <v>44.010000000000005</v>
          </cell>
          <cell r="AK346">
            <v>41.743342470162176</v>
          </cell>
          <cell r="AL346">
            <v>40.51867897106235</v>
          </cell>
          <cell r="AM346">
            <v>38.806055277144807</v>
          </cell>
          <cell r="AN346">
            <v>37.931897103466156</v>
          </cell>
          <cell r="AO346">
            <v>38.05332502472654</v>
          </cell>
          <cell r="AP346">
            <v>38.050117181967039</v>
          </cell>
          <cell r="AQ346">
            <v>37.967725718642036</v>
          </cell>
          <cell r="AR346">
            <v>38.02466293972401</v>
          </cell>
          <cell r="AS346">
            <v>38.115455828336451</v>
          </cell>
          <cell r="AT346">
            <v>38.22885498462135</v>
          </cell>
          <cell r="AU346" t="str">
            <v>S_S_SWCCTSC</v>
          </cell>
          <cell r="AV346">
            <v>38.820300104464337</v>
          </cell>
          <cell r="AW346">
            <v>0.98476454024694748</v>
          </cell>
          <cell r="AY346">
            <v>42.497309274458914</v>
          </cell>
          <cell r="AZ346">
            <v>0.98225848136813976</v>
          </cell>
          <cell r="BB346">
            <v>38.731299019092226</v>
          </cell>
          <cell r="BC346">
            <v>0.98702744170229861</v>
          </cell>
        </row>
        <row r="356">
          <cell r="B356" t="str">
            <v>Total pigs, ending</v>
          </cell>
          <cell r="G356">
            <v>738.55938829469289</v>
          </cell>
          <cell r="H356">
            <v>755.60002917117242</v>
          </cell>
          <cell r="I356">
            <v>731.41114907036456</v>
          </cell>
          <cell r="J356">
            <v>742.07436096109222</v>
          </cell>
          <cell r="K356">
            <v>727.85039907112798</v>
          </cell>
          <cell r="L356">
            <v>695.68745050595476</v>
          </cell>
          <cell r="M356">
            <v>705.50785527196342</v>
          </cell>
          <cell r="N356">
            <v>691.80484400530702</v>
          </cell>
          <cell r="O356">
            <v>699.66974685190792</v>
          </cell>
          <cell r="P356">
            <v>691.82606667668256</v>
          </cell>
          <cell r="Q356">
            <v>698.89182852480803</v>
          </cell>
          <cell r="R356">
            <v>694.85372599998868</v>
          </cell>
          <cell r="S356">
            <v>692.86433223119502</v>
          </cell>
          <cell r="T356">
            <v>661.02931219053767</v>
          </cell>
          <cell r="U356">
            <v>621.07397219035408</v>
          </cell>
          <cell r="V356">
            <v>643.34193057421044</v>
          </cell>
          <cell r="W356">
            <v>668.80583235062807</v>
          </cell>
          <cell r="X356">
            <v>599.79999999999995</v>
          </cell>
          <cell r="Y356">
            <v>441.745</v>
          </cell>
          <cell r="Z356">
            <v>397.20800000000003</v>
          </cell>
          <cell r="AA356">
            <v>406.74900000000002</v>
          </cell>
          <cell r="AB356">
            <v>371.411</v>
          </cell>
          <cell r="AC356">
            <v>394.452</v>
          </cell>
          <cell r="AD356">
            <v>400.39800000000002</v>
          </cell>
          <cell r="AE356">
            <v>399.91800000000001</v>
          </cell>
          <cell r="AF356">
            <v>399.416</v>
          </cell>
          <cell r="AG356">
            <v>413.3</v>
          </cell>
          <cell r="AH356">
            <v>434.1</v>
          </cell>
          <cell r="AI356">
            <v>429.3</v>
          </cell>
          <cell r="AJ356">
            <v>430.6</v>
          </cell>
          <cell r="AK356">
            <v>446.23654779242679</v>
          </cell>
          <cell r="AL356">
            <v>434.26721507661421</v>
          </cell>
          <cell r="AM356">
            <v>422.84748574343996</v>
          </cell>
          <cell r="AN356">
            <v>406.84085633235122</v>
          </cell>
          <cell r="AO356">
            <v>406.13826877252927</v>
          </cell>
          <cell r="AP356">
            <v>413.6662120594973</v>
          </cell>
          <cell r="AQ356">
            <v>416.21153926857824</v>
          </cell>
          <cell r="AR356">
            <v>417.54300693048697</v>
          </cell>
          <cell r="AS356">
            <v>420.12112970763872</v>
          </cell>
          <cell r="AT356">
            <v>423.44572974280857</v>
          </cell>
          <cell r="AU356" t="str">
            <v>S_S_HPCCTNI</v>
          </cell>
          <cell r="AV356">
            <v>430.54300311505108</v>
          </cell>
          <cell r="AW356">
            <v>0.98351552964304945</v>
          </cell>
          <cell r="AY356">
            <v>446.19259819145407</v>
          </cell>
          <cell r="AZ356">
            <v>1.0000984991708757</v>
          </cell>
          <cell r="BB356">
            <v>429.9661257290137</v>
          </cell>
          <cell r="BC356">
            <v>0.98483509375267708</v>
          </cell>
        </row>
        <row r="358">
          <cell r="B358" t="str">
            <v>Sows,ending</v>
          </cell>
          <cell r="F358" t="e">
            <v>#REF!</v>
          </cell>
          <cell r="G358">
            <v>81.926793768191757</v>
          </cell>
          <cell r="H358">
            <v>87.088633169361728</v>
          </cell>
          <cell r="I358">
            <v>77.743511627152699</v>
          </cell>
          <cell r="J358">
            <v>80.204358196704092</v>
          </cell>
          <cell r="K358">
            <v>78.148696256252805</v>
          </cell>
          <cell r="L358">
            <v>74.153923271307747</v>
          </cell>
          <cell r="M358">
            <v>74.184020250652139</v>
          </cell>
          <cell r="N358">
            <v>70.887153699077786</v>
          </cell>
          <cell r="O358">
            <v>73.537317352470609</v>
          </cell>
          <cell r="P358">
            <v>68.433432870314704</v>
          </cell>
          <cell r="Q358">
            <v>70.101677711042896</v>
          </cell>
          <cell r="R358">
            <v>71.679141445023248</v>
          </cell>
          <cell r="S358">
            <v>71.103917474801591</v>
          </cell>
          <cell r="T358">
            <v>66.908779192098649</v>
          </cell>
          <cell r="U358">
            <v>67.30411210689978</v>
          </cell>
          <cell r="V358">
            <v>70.824465527786685</v>
          </cell>
          <cell r="W358">
            <v>71.042376728432842</v>
          </cell>
          <cell r="X358">
            <v>59.99</v>
          </cell>
          <cell r="Y358">
            <v>42.210999999999999</v>
          </cell>
          <cell r="Z358">
            <v>41.476999999999997</v>
          </cell>
          <cell r="AA358">
            <v>41.293999999999997</v>
          </cell>
          <cell r="AB358">
            <v>36.887999999999998</v>
          </cell>
          <cell r="AC358">
            <v>40.908000000000001</v>
          </cell>
          <cell r="AD358">
            <v>38.042000000000002</v>
          </cell>
          <cell r="AE358">
            <v>41.19</v>
          </cell>
          <cell r="AF358">
            <v>42.236999999999995</v>
          </cell>
          <cell r="AG358">
            <v>38.299999999999997</v>
          </cell>
          <cell r="AH358">
            <v>40.9</v>
          </cell>
          <cell r="AI358">
            <v>40.199999999999996</v>
          </cell>
          <cell r="AJ358">
            <v>44.000000000000007</v>
          </cell>
          <cell r="AK358">
            <v>42.199985892350604</v>
          </cell>
          <cell r="AL358">
            <v>41.828074351570997</v>
          </cell>
          <cell r="AM358">
            <v>39.894444990109712</v>
          </cell>
          <cell r="AN358">
            <v>38.962371859583563</v>
          </cell>
          <cell r="AO358">
            <v>39.768537032103467</v>
          </cell>
          <cell r="AP358">
            <v>40.066515137469686</v>
          </cell>
          <cell r="AQ358">
            <v>40.019691690001174</v>
          </cell>
          <cell r="AR358">
            <v>40.153252586759713</v>
          </cell>
          <cell r="AS358">
            <v>40.306550923365641</v>
          </cell>
          <cell r="AT358">
            <v>40.577260479951342</v>
          </cell>
          <cell r="AU358" t="str">
            <v>S_S_SWCCTNI</v>
          </cell>
          <cell r="AV358">
            <v>41.243701991030157</v>
          </cell>
          <cell r="AW358">
            <v>0.98384137507288372</v>
          </cell>
          <cell r="AY358">
            <v>42.191038945585319</v>
          </cell>
          <cell r="AZ358">
            <v>1.000212057986456</v>
          </cell>
          <cell r="BB358">
            <v>41.208557363920413</v>
          </cell>
          <cell r="BC358">
            <v>0.98468044201610916</v>
          </cell>
        </row>
        <row r="371">
          <cell r="B371" t="str">
            <v>UK Total Poultry Production</v>
          </cell>
          <cell r="F371">
            <v>748</v>
          </cell>
          <cell r="G371">
            <v>730</v>
          </cell>
          <cell r="H371">
            <v>791</v>
          </cell>
          <cell r="I371">
            <v>785</v>
          </cell>
          <cell r="J371">
            <v>821</v>
          </cell>
          <cell r="K371">
            <v>850</v>
          </cell>
          <cell r="L371">
            <v>929</v>
          </cell>
          <cell r="M371">
            <v>1033</v>
          </cell>
          <cell r="N371">
            <v>1140</v>
          </cell>
          <cell r="O371">
            <v>1107</v>
          </cell>
          <cell r="P371">
            <v>1140</v>
          </cell>
          <cell r="Q371">
            <v>1202</v>
          </cell>
          <cell r="R371">
            <v>1217</v>
          </cell>
          <cell r="S371">
            <v>1277</v>
          </cell>
          <cell r="T371">
            <v>1370</v>
          </cell>
          <cell r="U371">
            <v>1427</v>
          </cell>
          <cell r="V371">
            <v>1481</v>
          </cell>
          <cell r="W371">
            <v>1527</v>
          </cell>
          <cell r="X371">
            <v>1548</v>
          </cell>
          <cell r="Y371">
            <v>1549</v>
          </cell>
          <cell r="Z371">
            <v>1521</v>
          </cell>
          <cell r="AA371">
            <v>1572</v>
          </cell>
          <cell r="AB371">
            <v>1557</v>
          </cell>
          <cell r="AC371">
            <v>1557</v>
          </cell>
          <cell r="AD371">
            <v>1543</v>
          </cell>
          <cell r="AE371">
            <v>1570.162689097262</v>
          </cell>
          <cell r="AF371">
            <v>1510.7971353557775</v>
          </cell>
          <cell r="AG371">
            <v>1463.792440692391</v>
          </cell>
          <cell r="AH371">
            <v>1461.6318582609956</v>
          </cell>
          <cell r="AI371">
            <v>1456.7522955791446</v>
          </cell>
          <cell r="AJ371">
            <v>1571.5106400151712</v>
          </cell>
          <cell r="AK371">
            <v>1580.1330946675273</v>
          </cell>
          <cell r="AL371">
            <v>1570.9162516220485</v>
          </cell>
          <cell r="AM371">
            <v>1532.3707545915865</v>
          </cell>
          <cell r="AN371">
            <v>1518.4728185381869</v>
          </cell>
          <cell r="AO371">
            <v>1520.5276729385323</v>
          </cell>
          <cell r="AP371">
            <v>1518.7258866422972</v>
          </cell>
          <cell r="AQ371">
            <v>1518.1199633204208</v>
          </cell>
          <cell r="AR371">
            <v>1520.6027995208126</v>
          </cell>
          <cell r="AS371">
            <v>1524.0116938744854</v>
          </cell>
          <cell r="AT371">
            <v>1526.4563480506856</v>
          </cell>
          <cell r="AU371" t="str">
            <v>S_S_POSPRUK</v>
          </cell>
          <cell r="AV371">
            <v>1514.6054348772604</v>
          </cell>
          <cell r="AW371">
            <v>1.0078244227179771</v>
          </cell>
          <cell r="AY371">
            <v>1579.995889686277</v>
          </cell>
          <cell r="AZ371">
            <v>1.0000868388216362</v>
          </cell>
          <cell r="BB371">
            <v>1509.9097633640617</v>
          </cell>
          <cell r="BC371">
            <v>1.0109586579861292</v>
          </cell>
        </row>
        <row r="375">
          <cell r="B375" t="str">
            <v>E&amp;W Total Poultry Production</v>
          </cell>
          <cell r="O375">
            <v>935.49091453999995</v>
          </cell>
          <cell r="P375">
            <v>955.78982503999998</v>
          </cell>
          <cell r="Q375">
            <v>1012.49202165</v>
          </cell>
          <cell r="R375">
            <v>1012.6236735800001</v>
          </cell>
          <cell r="S375">
            <v>1054.80813678</v>
          </cell>
          <cell r="T375">
            <v>1139.6901771799999</v>
          </cell>
          <cell r="U375">
            <v>1189.28742465</v>
          </cell>
          <cell r="V375">
            <v>1221.5674782199999</v>
          </cell>
          <cell r="W375">
            <v>1265.7166467100001</v>
          </cell>
          <cell r="X375">
            <v>1292.9649950200001</v>
          </cell>
          <cell r="Y375">
            <v>1301.7155819</v>
          </cell>
          <cell r="Z375">
            <v>1269.4075349999998</v>
          </cell>
          <cell r="AA375">
            <v>1315.9758840000002</v>
          </cell>
          <cell r="AB375">
            <v>1290.921</v>
          </cell>
          <cell r="AC375">
            <v>1294.0329999999999</v>
          </cell>
          <cell r="AD375">
            <v>1264.5260000000001</v>
          </cell>
          <cell r="AE375">
            <v>1297.5323166107755</v>
          </cell>
          <cell r="AF375">
            <v>1247.0574895990208</v>
          </cell>
          <cell r="AG375">
            <v>1196.4985869086072</v>
          </cell>
          <cell r="AH375">
            <v>1208.1418089096442</v>
          </cell>
          <cell r="AI375">
            <v>1189.5220804440096</v>
          </cell>
          <cell r="AJ375">
            <v>1298.8103835557117</v>
          </cell>
          <cell r="AK375">
            <v>1305.7496963485944</v>
          </cell>
          <cell r="AL375">
            <v>1298.4893213873631</v>
          </cell>
          <cell r="AM375">
            <v>1267.9413345176715</v>
          </cell>
          <cell r="AN375">
            <v>1256.9304698715323</v>
          </cell>
          <cell r="AO375">
            <v>1258.566580601308</v>
          </cell>
          <cell r="AP375">
            <v>1257.1405945988768</v>
          </cell>
          <cell r="AQ375">
            <v>1256.6615621994454</v>
          </cell>
          <cell r="AR375">
            <v>1258.6316514783375</v>
          </cell>
          <cell r="AS375">
            <v>1261.3358687364853</v>
          </cell>
          <cell r="AT375">
            <v>1263.275085807202</v>
          </cell>
          <cell r="AU375" t="str">
            <v>S_S_POSPREW</v>
          </cell>
          <cell r="AV375">
            <v>1254.1034215560535</v>
          </cell>
          <cell r="AW375">
            <v>1.007313323680888</v>
          </cell>
          <cell r="AY375">
            <v>1305.7550311606058</v>
          </cell>
          <cell r="AZ375">
            <v>0.99999591438525293</v>
          </cell>
          <cell r="BB375">
            <v>1250.3789655769128</v>
          </cell>
          <cell r="BC375">
            <v>1.0103137693333948</v>
          </cell>
        </row>
        <row r="379">
          <cell r="B379" t="str">
            <v>Scot Total Poultry Production</v>
          </cell>
          <cell r="G379">
            <v>64.400000000000006</v>
          </cell>
          <cell r="H379">
            <v>73.099999999999994</v>
          </cell>
          <cell r="I379">
            <v>83.3</v>
          </cell>
          <cell r="J379">
            <v>86.6</v>
          </cell>
          <cell r="K379">
            <v>89.4</v>
          </cell>
          <cell r="L379">
            <v>94</v>
          </cell>
          <cell r="M379">
            <v>105.3</v>
          </cell>
          <cell r="N379">
            <v>113.5</v>
          </cell>
          <cell r="O379">
            <v>111.7</v>
          </cell>
          <cell r="P379">
            <v>114.7</v>
          </cell>
          <cell r="Q379">
            <v>114.5</v>
          </cell>
          <cell r="R379">
            <v>121.5</v>
          </cell>
          <cell r="S379">
            <v>131.30000000000001</v>
          </cell>
          <cell r="T379">
            <v>133.59357299999999</v>
          </cell>
          <cell r="U379">
            <v>140.17437200000001</v>
          </cell>
          <cell r="V379">
            <v>150.16256099999998</v>
          </cell>
          <cell r="W379">
            <v>151.72457299999999</v>
          </cell>
          <cell r="X379">
            <v>142.433807</v>
          </cell>
          <cell r="Y379">
            <v>136.374653</v>
          </cell>
          <cell r="Z379">
            <v>142.192465</v>
          </cell>
          <cell r="AA379">
            <v>144.424116</v>
          </cell>
          <cell r="AB379">
            <v>139.57900000000001</v>
          </cell>
          <cell r="AC379">
            <v>125.267</v>
          </cell>
          <cell r="AD379">
            <v>128.17400000000001</v>
          </cell>
          <cell r="AE379">
            <v>117.658886</v>
          </cell>
          <cell r="AF379">
            <v>104.502889</v>
          </cell>
          <cell r="AG379">
            <v>99.865070000000003</v>
          </cell>
          <cell r="AH379">
            <v>89.378698</v>
          </cell>
          <cell r="AI379">
            <v>93.505080000000007</v>
          </cell>
          <cell r="AJ379">
            <v>93.355796999999995</v>
          </cell>
          <cell r="AK379">
            <v>94.281177591464385</v>
          </cell>
          <cell r="AL379">
            <v>93.360263515775785</v>
          </cell>
          <cell r="AM379">
            <v>89.428839463736992</v>
          </cell>
          <cell r="AN379">
            <v>88.012844715455699</v>
          </cell>
          <cell r="AO379">
            <v>88.225727239726652</v>
          </cell>
          <cell r="AP379">
            <v>88.042806305054413</v>
          </cell>
          <cell r="AQ379">
            <v>87.981514334023515</v>
          </cell>
          <cell r="AR379">
            <v>88.235790143925882</v>
          </cell>
          <cell r="AS379">
            <v>88.584610043194928</v>
          </cell>
          <cell r="AT379">
            <v>88.834725811319373</v>
          </cell>
          <cell r="AU379" t="str">
            <v>S_S_POSPRSC</v>
          </cell>
          <cell r="AV379">
            <v>87.509862039778341</v>
          </cell>
          <cell r="AW379">
            <v>1.0151395938773027</v>
          </cell>
          <cell r="AY379">
            <v>94.210692984183098</v>
          </cell>
          <cell r="AZ379">
            <v>1.0007481593123737</v>
          </cell>
          <cell r="BB379">
            <v>87.029604955513761</v>
          </cell>
          <cell r="BC379">
            <v>1.0207414575388263</v>
          </cell>
        </row>
        <row r="383">
          <cell r="B383" t="str">
            <v>NI Total Poultry Production</v>
          </cell>
          <cell r="C383" t="str">
            <v>1000 tonnes DCW</v>
          </cell>
          <cell r="L383">
            <v>55.159720559999997</v>
          </cell>
          <cell r="M383">
            <v>61.041918119999998</v>
          </cell>
          <cell r="N383">
            <v>64.721710889999997</v>
          </cell>
          <cell r="O383">
            <v>59.809085459999999</v>
          </cell>
          <cell r="P383">
            <v>69.510174960000001</v>
          </cell>
          <cell r="Q383">
            <v>75.007978350000002</v>
          </cell>
          <cell r="R383">
            <v>82.876326419999998</v>
          </cell>
          <cell r="S383">
            <v>90.891863219999991</v>
          </cell>
          <cell r="T383">
            <v>96.716249819999987</v>
          </cell>
          <cell r="U383">
            <v>97.538203349999989</v>
          </cell>
          <cell r="V383">
            <v>109.26996077999998</v>
          </cell>
          <cell r="W383">
            <v>109.55878029</v>
          </cell>
          <cell r="X383">
            <v>112.60119797999999</v>
          </cell>
          <cell r="Y383">
            <v>110.90976509999999</v>
          </cell>
          <cell r="Z383">
            <v>109.4</v>
          </cell>
          <cell r="AA383">
            <v>111.6</v>
          </cell>
          <cell r="AB383">
            <v>126.5</v>
          </cell>
          <cell r="AC383">
            <v>137.69999999999999</v>
          </cell>
          <cell r="AD383">
            <v>150.30000000000001</v>
          </cell>
          <cell r="AE383">
            <v>154.9714864864865</v>
          </cell>
          <cell r="AF383">
            <v>159.23675675675676</v>
          </cell>
          <cell r="AG383">
            <v>167.42878378378381</v>
          </cell>
          <cell r="AH383">
            <v>164.11135135135137</v>
          </cell>
          <cell r="AI383">
            <v>173.72513513513516</v>
          </cell>
          <cell r="AJ383">
            <v>179.34445945945947</v>
          </cell>
          <cell r="AK383">
            <v>180.10222072746848</v>
          </cell>
          <cell r="AL383">
            <v>179.06666671890949</v>
          </cell>
          <cell r="AM383">
            <v>175.00058061017808</v>
          </cell>
          <cell r="AN383">
            <v>173.52950395119893</v>
          </cell>
          <cell r="AO383">
            <v>173.73536509749752</v>
          </cell>
          <cell r="AP383">
            <v>173.54248573836622</v>
          </cell>
          <cell r="AQ383">
            <v>173.47688678695204</v>
          </cell>
          <cell r="AR383">
            <v>173.73535789854913</v>
          </cell>
          <cell r="AS383">
            <v>174.09121509480531</v>
          </cell>
          <cell r="AT383">
            <v>174.34653643216407</v>
          </cell>
          <cell r="AU383" t="str">
            <v>S_S_POSPRNI</v>
          </cell>
          <cell r="AV383">
            <v>172.99215128142859</v>
          </cell>
          <cell r="AW383">
            <v>1.007829171096509</v>
          </cell>
          <cell r="AY383">
            <v>180.030165541488</v>
          </cell>
          <cell r="AZ383">
            <v>1.0004002395141045</v>
          </cell>
          <cell r="BB383">
            <v>172.50119283163505</v>
          </cell>
          <cell r="BC383">
            <v>1.0106975700877043</v>
          </cell>
        </row>
        <row r="391">
          <cell r="B391" t="str">
            <v>Poultry total imports</v>
          </cell>
          <cell r="C391" t="str">
            <v xml:space="preserve"> BRSMTUK+OPSMTUK</v>
          </cell>
          <cell r="E391">
            <v>35</v>
          </cell>
          <cell r="F391">
            <v>32</v>
          </cell>
          <cell r="G391">
            <v>24</v>
          </cell>
          <cell r="H391">
            <v>29</v>
          </cell>
          <cell r="I391">
            <v>54</v>
          </cell>
          <cell r="J391">
            <v>56</v>
          </cell>
          <cell r="K391">
            <v>64</v>
          </cell>
          <cell r="L391">
            <v>93</v>
          </cell>
          <cell r="M391">
            <v>87</v>
          </cell>
          <cell r="N391">
            <v>84</v>
          </cell>
          <cell r="O391">
            <v>89</v>
          </cell>
          <cell r="P391">
            <v>142</v>
          </cell>
          <cell r="Q391">
            <v>146</v>
          </cell>
          <cell r="R391">
            <v>184</v>
          </cell>
          <cell r="S391">
            <v>170</v>
          </cell>
          <cell r="T391">
            <v>213</v>
          </cell>
          <cell r="U391">
            <v>251</v>
          </cell>
          <cell r="V391">
            <v>281</v>
          </cell>
          <cell r="W391">
            <v>276</v>
          </cell>
          <cell r="X391">
            <v>315</v>
          </cell>
          <cell r="Y391">
            <v>349</v>
          </cell>
          <cell r="Z391">
            <v>355</v>
          </cell>
          <cell r="AA391">
            <v>346</v>
          </cell>
          <cell r="AB391">
            <v>366</v>
          </cell>
          <cell r="AC391">
            <v>412</v>
          </cell>
          <cell r="AD391">
            <v>476</v>
          </cell>
          <cell r="AE391">
            <v>484.24414070000006</v>
          </cell>
          <cell r="AF391">
            <v>451.46015190000003</v>
          </cell>
          <cell r="AG391">
            <v>460.98839780000003</v>
          </cell>
          <cell r="AH391">
            <v>406.49900874999997</v>
          </cell>
          <cell r="AI391">
            <v>420.21718929999997</v>
          </cell>
          <cell r="AJ391">
            <v>473.06158060000007</v>
          </cell>
          <cell r="AK391">
            <v>462.06892641979448</v>
          </cell>
          <cell r="AL391">
            <v>488.41851334591809</v>
          </cell>
          <cell r="AM391">
            <v>589.56627567964847</v>
          </cell>
          <cell r="AN391">
            <v>602.7276231486901</v>
          </cell>
          <cell r="AO391">
            <v>629.21972936313705</v>
          </cell>
          <cell r="AP391">
            <v>650.17770126794176</v>
          </cell>
          <cell r="AQ391">
            <v>657.8155324357225</v>
          </cell>
          <cell r="AR391">
            <v>663.601264731588</v>
          </cell>
          <cell r="AS391">
            <v>669.69124460205694</v>
          </cell>
          <cell r="AT391">
            <v>687.51180577304081</v>
          </cell>
          <cell r="AU391" t="str">
            <v>S_S_POSMTUK</v>
          </cell>
          <cell r="AV391">
            <v>784.66176017999464</v>
          </cell>
          <cell r="AW391">
            <v>0.8761887486594625</v>
          </cell>
          <cell r="AY391">
            <v>461.87902643305688</v>
          </cell>
          <cell r="AZ391">
            <v>1.0004111465900587</v>
          </cell>
          <cell r="BB391">
            <v>791.53129338009626</v>
          </cell>
          <cell r="BC391">
            <v>0.86858449125509818</v>
          </cell>
        </row>
        <row r="392">
          <cell r="B392" t="str">
            <v>Poultry total exports</v>
          </cell>
          <cell r="C392" t="str">
            <v xml:space="preserve"> BRUXTUK+OPUXTUK</v>
          </cell>
          <cell r="E392">
            <v>26</v>
          </cell>
          <cell r="F392">
            <v>19</v>
          </cell>
          <cell r="G392">
            <v>17</v>
          </cell>
          <cell r="H392">
            <v>20</v>
          </cell>
          <cell r="I392">
            <v>24</v>
          </cell>
          <cell r="J392">
            <v>29</v>
          </cell>
          <cell r="K392">
            <v>32</v>
          </cell>
          <cell r="L392">
            <v>39</v>
          </cell>
          <cell r="M392">
            <v>52</v>
          </cell>
          <cell r="N392">
            <v>64</v>
          </cell>
          <cell r="O392">
            <v>70</v>
          </cell>
          <cell r="P392">
            <v>64</v>
          </cell>
          <cell r="Q392">
            <v>84</v>
          </cell>
          <cell r="R392">
            <v>85</v>
          </cell>
          <cell r="S392">
            <v>85</v>
          </cell>
          <cell r="T392">
            <v>111</v>
          </cell>
          <cell r="U392">
            <v>163</v>
          </cell>
          <cell r="V392">
            <v>173</v>
          </cell>
          <cell r="W392">
            <v>213</v>
          </cell>
          <cell r="X392">
            <v>198</v>
          </cell>
          <cell r="Y392">
            <v>187</v>
          </cell>
          <cell r="Z392">
            <v>174</v>
          </cell>
          <cell r="AA392">
            <v>186</v>
          </cell>
          <cell r="AB392">
            <v>213</v>
          </cell>
          <cell r="AC392">
            <v>260</v>
          </cell>
          <cell r="AD392">
            <v>268</v>
          </cell>
          <cell r="AE392">
            <v>261.30907594999996</v>
          </cell>
          <cell r="AF392">
            <v>233.49086554775283</v>
          </cell>
          <cell r="AG392">
            <v>293.57839539999998</v>
          </cell>
          <cell r="AH392">
            <v>278.19963785000004</v>
          </cell>
          <cell r="AI392">
            <v>252.48761349298246</v>
          </cell>
          <cell r="AJ392">
            <v>265.32559555</v>
          </cell>
          <cell r="AK392">
            <v>263.34039990486167</v>
          </cell>
          <cell r="AL392">
            <v>271.86192972836398</v>
          </cell>
          <cell r="AM392">
            <v>259.50777094275259</v>
          </cell>
          <cell r="AN392">
            <v>255.28800050173493</v>
          </cell>
          <cell r="AO392">
            <v>249.58809484535902</v>
          </cell>
          <cell r="AP392">
            <v>245.00006247112663</v>
          </cell>
          <cell r="AQ392">
            <v>241.79392954585705</v>
          </cell>
          <cell r="AR392">
            <v>238.67294418636186</v>
          </cell>
          <cell r="AS392">
            <v>235.53391323419771</v>
          </cell>
          <cell r="AT392">
            <v>231.25185713999713</v>
          </cell>
          <cell r="AU392" t="str">
            <v>S_S_POUXTUK</v>
          </cell>
          <cell r="AV392">
            <v>207.94738157881525</v>
          </cell>
          <cell r="AW392">
            <v>1.1120690983663535</v>
          </cell>
          <cell r="AY392">
            <v>263.38620346874256</v>
          </cell>
          <cell r="AZ392">
            <v>0.99982609733054473</v>
          </cell>
          <cell r="BB392">
            <v>207.30222200461483</v>
          </cell>
          <cell r="BC392">
            <v>1.1155300454755817</v>
          </cell>
        </row>
        <row r="393">
          <cell r="B393" t="str">
            <v>Poultry domestic use</v>
          </cell>
          <cell r="C393" t="str">
            <v xml:space="preserve"> BRUDCUK+OPUDCUK</v>
          </cell>
          <cell r="E393">
            <v>750</v>
          </cell>
          <cell r="F393">
            <v>755</v>
          </cell>
          <cell r="G393">
            <v>737</v>
          </cell>
          <cell r="H393">
            <v>800</v>
          </cell>
          <cell r="I393">
            <v>815</v>
          </cell>
          <cell r="J393">
            <v>849</v>
          </cell>
          <cell r="K393">
            <v>882</v>
          </cell>
          <cell r="L393">
            <v>983</v>
          </cell>
          <cell r="M393">
            <v>1068</v>
          </cell>
          <cell r="N393">
            <v>1160</v>
          </cell>
          <cell r="O393">
            <v>1126</v>
          </cell>
          <cell r="P393">
            <v>1217</v>
          </cell>
          <cell r="Q393">
            <v>1264</v>
          </cell>
          <cell r="R393">
            <v>1315</v>
          </cell>
          <cell r="S393">
            <v>1361</v>
          </cell>
          <cell r="T393">
            <v>1472</v>
          </cell>
          <cell r="U393">
            <v>1514</v>
          </cell>
          <cell r="V393">
            <v>1589</v>
          </cell>
          <cell r="W393">
            <v>1591</v>
          </cell>
          <cell r="X393">
            <v>1666</v>
          </cell>
          <cell r="Y393">
            <v>1712</v>
          </cell>
          <cell r="Z393">
            <v>1703</v>
          </cell>
          <cell r="AA393">
            <v>1731</v>
          </cell>
          <cell r="AB393">
            <v>1710</v>
          </cell>
          <cell r="AC393">
            <v>1709</v>
          </cell>
          <cell r="AD393">
            <v>1752</v>
          </cell>
          <cell r="AE393">
            <v>1793.0977538472621</v>
          </cell>
          <cell r="AF393">
            <v>1728.7664217080246</v>
          </cell>
          <cell r="AG393">
            <v>1631.2024430923911</v>
          </cell>
          <cell r="AH393">
            <v>1589.9312291609958</v>
          </cell>
          <cell r="AI393">
            <v>1624.4818713861619</v>
          </cell>
          <cell r="AJ393">
            <v>1779.2466250651712</v>
          </cell>
          <cell r="AK393">
            <v>1782.4143507395706</v>
          </cell>
          <cell r="AL393">
            <v>1776.6527786814904</v>
          </cell>
          <cell r="AM393">
            <v>1851.4377926689583</v>
          </cell>
          <cell r="AN393">
            <v>1864.92135097047</v>
          </cell>
          <cell r="AO393">
            <v>1899.4690616930357</v>
          </cell>
          <cell r="AP393">
            <v>1923.4331611761015</v>
          </cell>
          <cell r="AQ393">
            <v>1935.1099477900184</v>
          </cell>
          <cell r="AR393">
            <v>1947.0111224626094</v>
          </cell>
          <cell r="AS393">
            <v>1959.6900385664308</v>
          </cell>
          <cell r="AT393">
            <v>1982.9518392706136</v>
          </cell>
          <cell r="AU393" t="str">
            <v>S_S_POUDCUK</v>
          </cell>
          <cell r="AV393">
            <v>2091.6526970682175</v>
          </cell>
          <cell r="AW393">
            <v>0.94803111532332041</v>
          </cell>
          <cell r="AY393">
            <v>1782.0414422077022</v>
          </cell>
          <cell r="AZ393">
            <v>1.0002092591805309</v>
          </cell>
          <cell r="BB393">
            <v>2094.5195943347899</v>
          </cell>
          <cell r="BC393">
            <v>0.9467334870650328</v>
          </cell>
        </row>
        <row r="399">
          <cell r="B399" t="str">
            <v>Beef production UK</v>
          </cell>
          <cell r="D399" t="str">
            <v>GOLD</v>
          </cell>
          <cell r="F399">
            <v>1109</v>
          </cell>
          <cell r="G399">
            <v>1058</v>
          </cell>
          <cell r="H399">
            <v>966</v>
          </cell>
          <cell r="I399">
            <v>1051.8</v>
          </cell>
          <cell r="J399">
            <v>1147.7</v>
          </cell>
          <cell r="K399">
            <v>1136.9310337999761</v>
          </cell>
          <cell r="L399">
            <v>1064.3399669992077</v>
          </cell>
          <cell r="M399">
            <v>1125.2786287271788</v>
          </cell>
          <cell r="N399">
            <v>952.55769080627272</v>
          </cell>
          <cell r="O399">
            <v>984.5073544646566</v>
          </cell>
          <cell r="P399">
            <v>1002.3038176388724</v>
          </cell>
          <cell r="Q399">
            <v>1027.758046229977</v>
          </cell>
          <cell r="R399">
            <v>973.30758346626044</v>
          </cell>
          <cell r="S399">
            <v>887.98971450898568</v>
          </cell>
          <cell r="T399">
            <v>947.18684728579535</v>
          </cell>
          <cell r="U399">
            <v>1001.6080380595051</v>
          </cell>
          <cell r="V399">
            <v>710.40707281054426</v>
          </cell>
          <cell r="W399">
            <v>698.30600404871416</v>
          </cell>
          <cell r="X399">
            <v>694.78438238679428</v>
          </cell>
          <cell r="Y399">
            <v>678.8624055944432</v>
          </cell>
          <cell r="Z399">
            <v>704.49917398556283</v>
          </cell>
          <cell r="AA399">
            <v>644.64591098779852</v>
          </cell>
          <cell r="AB399">
            <v>694.2947733001339</v>
          </cell>
          <cell r="AC399">
            <v>703.22292272502636</v>
          </cell>
          <cell r="AD399">
            <v>723.64414751142158</v>
          </cell>
          <cell r="AE399">
            <v>764.80576914395226</v>
          </cell>
          <cell r="AF399">
            <v>852.14948892098641</v>
          </cell>
          <cell r="AG399">
            <v>888.47175356414334</v>
          </cell>
          <cell r="AH399">
            <v>866.03221325865161</v>
          </cell>
          <cell r="AI399">
            <v>823.35620995645183</v>
          </cell>
          <cell r="AJ399">
            <v>898.25309918692778</v>
          </cell>
          <cell r="AK399">
            <v>905.62696822461487</v>
          </cell>
          <cell r="AL399">
            <v>890.01950839912843</v>
          </cell>
          <cell r="AM399">
            <v>910.60719897051854</v>
          </cell>
          <cell r="AN399">
            <v>887.29179795844721</v>
          </cell>
          <cell r="AO399">
            <v>866.43585034760645</v>
          </cell>
          <cell r="AP399">
            <v>864.7099333657942</v>
          </cell>
          <cell r="AQ399">
            <v>857.96563150875329</v>
          </cell>
          <cell r="AR399">
            <v>848.31031563217562</v>
          </cell>
          <cell r="AS399">
            <v>838.9621207874095</v>
          </cell>
          <cell r="AT399">
            <v>829.91878202003943</v>
          </cell>
          <cell r="AU399" t="str">
            <v>S_S_BFSPRUK</v>
          </cell>
          <cell r="AV399">
            <v>840.87362143951168</v>
          </cell>
          <cell r="AW399">
            <v>0.9869720738763117</v>
          </cell>
          <cell r="AY399">
            <v>911.2033313614038</v>
          </cell>
          <cell r="AZ399">
            <v>0.9938802208630455</v>
          </cell>
          <cell r="BB399">
            <v>833.27447511149103</v>
          </cell>
          <cell r="BC399">
            <v>0.99597288385558358</v>
          </cell>
        </row>
        <row r="400">
          <cell r="B400" t="str">
            <v>Beef &amp; veal total imports</v>
          </cell>
          <cell r="C400" t="str">
            <v>1,000 tonne</v>
          </cell>
          <cell r="D400" t="str">
            <v>GOLD</v>
          </cell>
          <cell r="F400">
            <v>354</v>
          </cell>
          <cell r="G400">
            <v>347</v>
          </cell>
          <cell r="H400">
            <v>327</v>
          </cell>
          <cell r="I400">
            <v>328.8</v>
          </cell>
          <cell r="J400">
            <v>315.3</v>
          </cell>
          <cell r="K400">
            <v>210.04634900506531</v>
          </cell>
          <cell r="L400">
            <v>260.36578020524792</v>
          </cell>
          <cell r="M400">
            <v>259.0055997</v>
          </cell>
          <cell r="N400">
            <v>290.65299720000002</v>
          </cell>
          <cell r="O400">
            <v>238.13276375820385</v>
          </cell>
          <cell r="P400">
            <v>196.88858820000002</v>
          </cell>
          <cell r="Q400">
            <v>203.98687870000003</v>
          </cell>
          <cell r="R400">
            <v>205.54652830000001</v>
          </cell>
          <cell r="S400">
            <v>209.09829231400002</v>
          </cell>
          <cell r="T400">
            <v>190.28596761400001</v>
          </cell>
          <cell r="U400">
            <v>212.20398006000002</v>
          </cell>
          <cell r="V400">
            <v>169.08301760500001</v>
          </cell>
          <cell r="W400">
            <v>216.52384221099999</v>
          </cell>
          <cell r="X400">
            <v>152.657043676</v>
          </cell>
          <cell r="Y400">
            <v>183.24697122399999</v>
          </cell>
          <cell r="Z400">
            <v>196.77270892999999</v>
          </cell>
          <cell r="AA400">
            <v>263.45109884600004</v>
          </cell>
          <cell r="AB400">
            <v>299.01449446500004</v>
          </cell>
          <cell r="AC400">
            <v>307.15544051400002</v>
          </cell>
          <cell r="AD400">
            <v>323.11258498200004</v>
          </cell>
          <cell r="AE400">
            <v>287.00252172900002</v>
          </cell>
          <cell r="AF400">
            <v>269.75576096000003</v>
          </cell>
          <cell r="AG400">
            <v>278.72374889300005</v>
          </cell>
          <cell r="AH400">
            <v>295.31888819799997</v>
          </cell>
          <cell r="AI400">
            <v>284.11240261099999</v>
          </cell>
          <cell r="AJ400">
            <v>277.5631823923153</v>
          </cell>
          <cell r="AK400">
            <v>265.14705511909381</v>
          </cell>
          <cell r="AL400">
            <v>288.36873049143446</v>
          </cell>
          <cell r="AM400">
            <v>303.36444203859764</v>
          </cell>
          <cell r="AN400">
            <v>317.19194695193119</v>
          </cell>
          <cell r="AO400">
            <v>332.3137811018812</v>
          </cell>
          <cell r="AP400">
            <v>342.9324372775427</v>
          </cell>
          <cell r="AQ400">
            <v>352.82118402976778</v>
          </cell>
          <cell r="AR400">
            <v>361.55331966052222</v>
          </cell>
          <cell r="AS400">
            <v>369.13882814365593</v>
          </cell>
          <cell r="AT400">
            <v>379.5883859195286</v>
          </cell>
          <cell r="AU400" t="str">
            <v>S_S_BFSMTUK</v>
          </cell>
          <cell r="AV400">
            <v>369.40251469599173</v>
          </cell>
          <cell r="AW400">
            <v>1.0275739087264188</v>
          </cell>
          <cell r="AY400">
            <v>258.12555873728638</v>
          </cell>
          <cell r="AZ400">
            <v>1.0272018641476481</v>
          </cell>
          <cell r="BB400">
            <v>385.31786388323928</v>
          </cell>
          <cell r="BC400">
            <v>0.98513051560607934</v>
          </cell>
        </row>
        <row r="401">
          <cell r="B401" t="str">
            <v>Beef &amp; veal total exports</v>
          </cell>
          <cell r="C401" t="str">
            <v>1,000 tonne</v>
          </cell>
          <cell r="D401" t="str">
            <v>GOLD</v>
          </cell>
          <cell r="F401">
            <v>164.1</v>
          </cell>
          <cell r="G401">
            <v>150</v>
          </cell>
          <cell r="H401">
            <v>131</v>
          </cell>
          <cell r="I401">
            <v>201.9</v>
          </cell>
          <cell r="J401">
            <v>214.7</v>
          </cell>
          <cell r="K401">
            <v>198.10785063363917</v>
          </cell>
          <cell r="L401">
            <v>220.56462488835044</v>
          </cell>
          <cell r="M401">
            <v>229.6813549721364</v>
          </cell>
          <cell r="N401">
            <v>163.60183928413164</v>
          </cell>
          <cell r="O401">
            <v>178.43879337474954</v>
          </cell>
          <cell r="P401">
            <v>143.51296952047633</v>
          </cell>
          <cell r="Q401">
            <v>156.70861896901454</v>
          </cell>
          <cell r="R401">
            <v>164.90977653508139</v>
          </cell>
          <cell r="S401">
            <v>212.07416575944748</v>
          </cell>
          <cell r="T401">
            <v>293.52228057912072</v>
          </cell>
          <cell r="U401">
            <v>334.24273013231715</v>
          </cell>
          <cell r="V401">
            <v>80.187479432425846</v>
          </cell>
          <cell r="W401">
            <v>13.292462717712732</v>
          </cell>
          <cell r="X401">
            <v>9.0334952350450308</v>
          </cell>
          <cell r="Y401">
            <v>10.502281877174276</v>
          </cell>
          <cell r="Z401">
            <v>8.8452128528243197</v>
          </cell>
          <cell r="AA401">
            <v>8.250920528459142</v>
          </cell>
          <cell r="AB401">
            <v>10.262597608689559</v>
          </cell>
          <cell r="AC401">
            <v>10.693165849042643</v>
          </cell>
          <cell r="AD401">
            <v>12.818618314646903</v>
          </cell>
          <cell r="AE401">
            <v>14.357950362796762</v>
          </cell>
          <cell r="AF401">
            <v>52.487694710887055</v>
          </cell>
          <cell r="AG401">
            <v>76.723402278162325</v>
          </cell>
          <cell r="AH401">
            <v>100.57243034580694</v>
          </cell>
          <cell r="AI401">
            <v>99.376370354742278</v>
          </cell>
          <cell r="AJ401">
            <v>124.38260138766648</v>
          </cell>
          <cell r="AK401">
            <v>142.30093200852644</v>
          </cell>
          <cell r="AL401">
            <v>141.12929948803335</v>
          </cell>
          <cell r="AM401">
            <v>134.88462640748662</v>
          </cell>
          <cell r="AN401">
            <v>129.12643031043274</v>
          </cell>
          <cell r="AO401">
            <v>122.82923591937701</v>
          </cell>
          <cell r="AP401">
            <v>118.4073026110987</v>
          </cell>
          <cell r="AQ401">
            <v>114.28932591824579</v>
          </cell>
          <cell r="AR401">
            <v>110.65299748277582</v>
          </cell>
          <cell r="AS401">
            <v>107.49415967251903</v>
          </cell>
          <cell r="AT401">
            <v>103.14264411146154</v>
          </cell>
          <cell r="AU401" t="str">
            <v>S_S_BFUXTUK</v>
          </cell>
          <cell r="AV401">
            <v>98.885769713028395</v>
          </cell>
          <cell r="AW401">
            <v>1.04304840232105</v>
          </cell>
          <cell r="AY401">
            <v>145.22489792389666</v>
          </cell>
          <cell r="AZ401">
            <v>0.97986594614855582</v>
          </cell>
          <cell r="BB401">
            <v>92.258130625157136</v>
          </cell>
          <cell r="BC401">
            <v>1.1179789077943487</v>
          </cell>
        </row>
        <row r="402">
          <cell r="B402" t="str">
            <v>Beef &amp; veal dom. use</v>
          </cell>
          <cell r="C402" t="str">
            <v>1,000 tonne</v>
          </cell>
          <cell r="D402" t="str">
            <v>GOLD</v>
          </cell>
          <cell r="F402">
            <v>1291.9000000000001</v>
          </cell>
          <cell r="G402">
            <v>1274.999</v>
          </cell>
          <cell r="H402">
            <v>1162</v>
          </cell>
          <cell r="I402">
            <v>1183.299</v>
          </cell>
          <cell r="J402">
            <v>1204.5</v>
          </cell>
          <cell r="K402">
            <v>1159.1695321714024</v>
          </cell>
          <cell r="L402">
            <v>1172.3411223161049</v>
          </cell>
          <cell r="M402">
            <v>1194.2028734550427</v>
          </cell>
          <cell r="N402">
            <v>1148.1178487221409</v>
          </cell>
          <cell r="O402">
            <v>1085.8013248481109</v>
          </cell>
          <cell r="P402">
            <v>1069.6794363183958</v>
          </cell>
          <cell r="Q402">
            <v>1118.8383059609623</v>
          </cell>
          <cell r="R402">
            <v>1085.2443352311789</v>
          </cell>
          <cell r="S402">
            <v>1000.3138410635382</v>
          </cell>
          <cell r="T402">
            <v>954.65053432067452</v>
          </cell>
          <cell r="U402">
            <v>913.75128798718799</v>
          </cell>
          <cell r="V402">
            <v>799.78561098311843</v>
          </cell>
          <cell r="W402">
            <v>908.53738354200141</v>
          </cell>
          <cell r="X402">
            <v>862.25793082774931</v>
          </cell>
          <cell r="Y402">
            <v>935.50709494126897</v>
          </cell>
          <cell r="Z402">
            <v>894.92667006273837</v>
          </cell>
          <cell r="AA402">
            <v>899.84608930533955</v>
          </cell>
          <cell r="AB402">
            <v>983.04667015644441</v>
          </cell>
          <cell r="AC402">
            <v>999.68519738998361</v>
          </cell>
          <cell r="AD402">
            <v>1033.9381141787746</v>
          </cell>
          <cell r="AE402">
            <v>1037.4503405101557</v>
          </cell>
          <cell r="AF402">
            <v>1069.4175551700994</v>
          </cell>
          <cell r="AG402">
            <v>1090.4721001789812</v>
          </cell>
          <cell r="AH402">
            <v>1060.7786711108447</v>
          </cell>
          <cell r="AI402">
            <v>1008.0922422127095</v>
          </cell>
          <cell r="AJ402">
            <v>1051.4336801915765</v>
          </cell>
          <cell r="AK402">
            <v>1028.4730913351823</v>
          </cell>
          <cell r="AL402">
            <v>1037.2589394025294</v>
          </cell>
          <cell r="AM402">
            <v>1079.0870146016296</v>
          </cell>
          <cell r="AN402">
            <v>1075.3573145999455</v>
          </cell>
          <cell r="AO402">
            <v>1075.9203955301107</v>
          </cell>
          <cell r="AP402">
            <v>1089.2350680322381</v>
          </cell>
          <cell r="AQ402">
            <v>1096.497489620275</v>
          </cell>
          <cell r="AR402">
            <v>1099.2106378099222</v>
          </cell>
          <cell r="AS402">
            <v>1100.6067892585461</v>
          </cell>
          <cell r="AT402">
            <v>1106.3645238281065</v>
          </cell>
          <cell r="AU402" t="str">
            <v>S_S_BFUDCUK</v>
          </cell>
          <cell r="AV402">
            <v>1111.3903617750163</v>
          </cell>
          <cell r="AW402">
            <v>0.9954778823716961</v>
          </cell>
          <cell r="AY402">
            <v>1024.1039921747936</v>
          </cell>
          <cell r="AZ402">
            <v>1.0042662651388659</v>
          </cell>
          <cell r="BB402">
            <v>1126.3342083695734</v>
          </cell>
          <cell r="BC402">
            <v>0.98227019618770695</v>
          </cell>
        </row>
        <row r="407">
          <cell r="B407" t="str">
            <v>Sheepmeat production UK</v>
          </cell>
          <cell r="D407" t="str">
            <v>GOLD</v>
          </cell>
          <cell r="F407">
            <v>278</v>
          </cell>
          <cell r="G407">
            <v>263</v>
          </cell>
          <cell r="H407">
            <v>264</v>
          </cell>
          <cell r="I407">
            <v>286.8</v>
          </cell>
          <cell r="J407">
            <v>286.10000000000002</v>
          </cell>
          <cell r="K407">
            <v>310.417491255051</v>
          </cell>
          <cell r="L407">
            <v>300.25123854459758</v>
          </cell>
          <cell r="M407">
            <v>308.87008571194053</v>
          </cell>
          <cell r="N407">
            <v>339.59221753909594</v>
          </cell>
          <cell r="O407">
            <v>382.48463398885713</v>
          </cell>
          <cell r="P407">
            <v>389.25453667199093</v>
          </cell>
          <cell r="Q407">
            <v>411.82091234818893</v>
          </cell>
          <cell r="R407">
            <v>390.41577688623636</v>
          </cell>
          <cell r="S407">
            <v>390.66052161699969</v>
          </cell>
          <cell r="T407">
            <v>385.03804854658978</v>
          </cell>
          <cell r="U407">
            <v>393.01775537770607</v>
          </cell>
          <cell r="V407">
            <v>372.90449430471153</v>
          </cell>
          <cell r="W407">
            <v>341.71116563213883</v>
          </cell>
          <cell r="X407">
            <v>372.58803259065502</v>
          </cell>
          <cell r="Y407">
            <v>391.71429151631361</v>
          </cell>
          <cell r="Z407">
            <v>382.71879804730071</v>
          </cell>
          <cell r="AA407">
            <v>266.64764924732106</v>
          </cell>
          <cell r="AB407">
            <v>307.32075510051419</v>
          </cell>
          <cell r="AC407">
            <v>309.80574025084286</v>
          </cell>
          <cell r="AD407">
            <v>319.22556474922851</v>
          </cell>
          <cell r="AE407">
            <v>336.71756549125581</v>
          </cell>
          <cell r="AF407">
            <v>333.45762084436768</v>
          </cell>
          <cell r="AG407">
            <v>329.45932331934671</v>
          </cell>
          <cell r="AH407">
            <v>331.60403621443947</v>
          </cell>
          <cell r="AI407">
            <v>313.12215889518984</v>
          </cell>
          <cell r="AJ407">
            <v>286.93502420233563</v>
          </cell>
          <cell r="AK407">
            <v>296.67669683572126</v>
          </cell>
          <cell r="AL407">
            <v>300.79720407363476</v>
          </cell>
          <cell r="AM407">
            <v>298.9093121180012</v>
          </cell>
          <cell r="AN407">
            <v>288.97062722166203</v>
          </cell>
          <cell r="AO407">
            <v>280.97404559886405</v>
          </cell>
          <cell r="AP407">
            <v>286.34370580086096</v>
          </cell>
          <cell r="AQ407">
            <v>292.59347633244437</v>
          </cell>
          <cell r="AR407">
            <v>294.32271941744267</v>
          </cell>
          <cell r="AS407">
            <v>293.27010585684013</v>
          </cell>
          <cell r="AT407">
            <v>292.15721915161294</v>
          </cell>
          <cell r="AU407" t="str">
            <v>S_S_LMSPRUK</v>
          </cell>
          <cell r="AV407">
            <v>272.76293255126694</v>
          </cell>
          <cell r="AW407">
            <v>1.0711030872814831</v>
          </cell>
          <cell r="AY407">
            <v>284.37082748214652</v>
          </cell>
          <cell r="AZ407">
            <v>1.043274021679834</v>
          </cell>
          <cell r="BB407">
            <v>267.90166118551662</v>
          </cell>
          <cell r="BC407">
            <v>1.090539035326473</v>
          </cell>
        </row>
        <row r="408">
          <cell r="B408" t="str">
            <v>Sheep meat total imp.</v>
          </cell>
          <cell r="C408" t="str">
            <v>1,000 tonne</v>
          </cell>
          <cell r="D408" t="str">
            <v>GOLD</v>
          </cell>
          <cell r="F408">
            <v>192</v>
          </cell>
          <cell r="G408">
            <v>159</v>
          </cell>
          <cell r="H408">
            <v>226</v>
          </cell>
          <cell r="I408">
            <v>170</v>
          </cell>
          <cell r="J408">
            <v>153.1</v>
          </cell>
          <cell r="K408">
            <v>174.023768196204</v>
          </cell>
          <cell r="L408">
            <v>142.58257644915599</v>
          </cell>
          <cell r="M408">
            <v>154.258885891848</v>
          </cell>
          <cell r="N408">
            <v>136.41885007568197</v>
          </cell>
          <cell r="O408">
            <v>138.44765039665299</v>
          </cell>
          <cell r="P408">
            <v>153.48205837897248</v>
          </cell>
          <cell r="Q408">
            <v>124.844505906089</v>
          </cell>
          <cell r="R408">
            <v>126.78543346095199</v>
          </cell>
          <cell r="S408">
            <v>128.99958386290501</v>
          </cell>
          <cell r="T408">
            <v>119.72001153556</v>
          </cell>
          <cell r="U408">
            <v>146.73787457717</v>
          </cell>
          <cell r="V408">
            <v>156.16010583110102</v>
          </cell>
          <cell r="W408">
            <v>151.67851005961398</v>
          </cell>
          <cell r="X408">
            <v>140.945221040376</v>
          </cell>
          <cell r="Y408">
            <v>137.054606996187</v>
          </cell>
          <cell r="Z408">
            <v>134.13855845603101</v>
          </cell>
          <cell r="AA408">
            <v>113.298696857002</v>
          </cell>
          <cell r="AB408">
            <v>122.66087715874301</v>
          </cell>
          <cell r="AC408">
            <v>136.00754463867901</v>
          </cell>
          <cell r="AD408">
            <v>141.753032560984</v>
          </cell>
          <cell r="AE408">
            <v>132.72638641212501</v>
          </cell>
          <cell r="AF408">
            <v>139.732577098679</v>
          </cell>
          <cell r="AG408">
            <v>137.01214455387702</v>
          </cell>
          <cell r="AH408">
            <v>135.77477461472799</v>
          </cell>
          <cell r="AI408">
            <v>143.11728931567401</v>
          </cell>
          <cell r="AJ408">
            <v>128.06264259850701</v>
          </cell>
          <cell r="AK408">
            <v>115.87499629355966</v>
          </cell>
          <cell r="AL408">
            <v>116.15245119148784</v>
          </cell>
          <cell r="AM408">
            <v>117.34253465301538</v>
          </cell>
          <cell r="AN408">
            <v>118.23643438690516</v>
          </cell>
          <cell r="AO408">
            <v>118.67811194698805</v>
          </cell>
          <cell r="AP408">
            <v>118.47247340017469</v>
          </cell>
          <cell r="AQ408">
            <v>118.1534438084185</v>
          </cell>
          <cell r="AR408">
            <v>118.21013999183566</v>
          </cell>
          <cell r="AS408">
            <v>118.5094681092811</v>
          </cell>
          <cell r="AT408">
            <v>118.80654211310912</v>
          </cell>
          <cell r="AU408" t="str">
            <v>S_S_LMSMTUK</v>
          </cell>
          <cell r="AV408">
            <v>120.43494330725986</v>
          </cell>
          <cell r="AW408">
            <v>0.98647899729569122</v>
          </cell>
          <cell r="AY408">
            <v>117.48760184862607</v>
          </cell>
          <cell r="AZ408">
            <v>0.98627424911486294</v>
          </cell>
          <cell r="BB408">
            <v>121.12076314870706</v>
          </cell>
          <cell r="BC408">
            <v>0.98089327564129836</v>
          </cell>
        </row>
        <row r="409">
          <cell r="B409" t="str">
            <v>Sheep meat total exp.</v>
          </cell>
          <cell r="C409" t="str">
            <v>1,000 tonne</v>
          </cell>
          <cell r="D409" t="str">
            <v>GOLD</v>
          </cell>
          <cell r="F409">
            <v>37</v>
          </cell>
          <cell r="G409">
            <v>38</v>
          </cell>
          <cell r="H409">
            <v>38</v>
          </cell>
          <cell r="I409">
            <v>52.5</v>
          </cell>
          <cell r="J409">
            <v>53</v>
          </cell>
          <cell r="K409">
            <v>56.026239734559368</v>
          </cell>
          <cell r="L409">
            <v>71.005244368666595</v>
          </cell>
          <cell r="M409">
            <v>88.623115147614584</v>
          </cell>
          <cell r="N409">
            <v>93.805436514038774</v>
          </cell>
          <cell r="O409">
            <v>106.34565611624926</v>
          </cell>
          <cell r="P409">
            <v>99.347124017919981</v>
          </cell>
          <cell r="Q409">
            <v>107.13307846853878</v>
          </cell>
          <cell r="R409">
            <v>140.95089516157967</v>
          </cell>
          <cell r="S409">
            <v>172.73033961668733</v>
          </cell>
          <cell r="T409">
            <v>150.66851857523679</v>
          </cell>
          <cell r="U409">
            <v>183.89876626282643</v>
          </cell>
          <cell r="V409">
            <v>152.96443531414567</v>
          </cell>
          <cell r="W409">
            <v>131.91122204864004</v>
          </cell>
          <cell r="X409">
            <v>135.13737697512735</v>
          </cell>
          <cell r="Y409">
            <v>143.00395958874191</v>
          </cell>
          <cell r="Z409">
            <v>124.99344480763341</v>
          </cell>
          <cell r="AA409">
            <v>38.695068289113259</v>
          </cell>
          <cell r="AB409">
            <v>69.658717636867934</v>
          </cell>
          <cell r="AC409">
            <v>84.289730764038467</v>
          </cell>
          <cell r="AD409">
            <v>85.80340282786463</v>
          </cell>
          <cell r="AE409">
            <v>93.649962112133011</v>
          </cell>
          <cell r="AF409">
            <v>94.777672493970627</v>
          </cell>
          <cell r="AG409">
            <v>76.332348019748906</v>
          </cell>
          <cell r="AH409">
            <v>95.0592415999769</v>
          </cell>
          <cell r="AI409">
            <v>105.89674189606058</v>
          </cell>
          <cell r="AJ409">
            <v>102.02240472273273</v>
          </cell>
          <cell r="AK409">
            <v>112.14629645906345</v>
          </cell>
          <cell r="AL409">
            <v>109.59402266828032</v>
          </cell>
          <cell r="AM409">
            <v>98.646589949006639</v>
          </cell>
          <cell r="AN409">
            <v>90.423715242409017</v>
          </cell>
          <cell r="AO409">
            <v>86.360777197362864</v>
          </cell>
          <cell r="AP409">
            <v>88.252421126973459</v>
          </cell>
          <cell r="AQ409">
            <v>91.18713545929883</v>
          </cell>
          <cell r="AR409">
            <v>90.665594177981532</v>
          </cell>
          <cell r="AS409">
            <v>87.912111306693063</v>
          </cell>
          <cell r="AT409">
            <v>85.179363751846665</v>
          </cell>
          <cell r="AU409" t="str">
            <v>S_S_LMUXTUK</v>
          </cell>
          <cell r="AV409">
            <v>70.199899577159997</v>
          </cell>
          <cell r="AW409">
            <v>1.2133829858007423</v>
          </cell>
          <cell r="AY409">
            <v>97.312134496879807</v>
          </cell>
          <cell r="AZ409">
            <v>1.1524389742232946</v>
          </cell>
          <cell r="BB409">
            <v>63.891126494721419</v>
          </cell>
          <cell r="BC409">
            <v>1.3331955222120562</v>
          </cell>
        </row>
        <row r="410">
          <cell r="B410" t="str">
            <v>Sheep meat dom. use</v>
          </cell>
          <cell r="C410" t="str">
            <v>1,000 tonne</v>
          </cell>
          <cell r="D410" t="str">
            <v>GOLD</v>
          </cell>
          <cell r="F410">
            <v>433.99900000000002</v>
          </cell>
          <cell r="G410">
            <v>393.99900000000002</v>
          </cell>
          <cell r="H410">
            <v>423</v>
          </cell>
          <cell r="I410">
            <v>412.69900000000001</v>
          </cell>
          <cell r="J410">
            <v>401.09899999999999</v>
          </cell>
          <cell r="K410">
            <v>428.41501971669561</v>
          </cell>
          <cell r="L410">
            <v>371.82857062508697</v>
          </cell>
          <cell r="M410">
            <v>374.50585645617389</v>
          </cell>
          <cell r="N410">
            <v>382.2056311007392</v>
          </cell>
          <cell r="O410">
            <v>414.58662826926093</v>
          </cell>
          <cell r="P410">
            <v>443.38947103304349</v>
          </cell>
          <cell r="Q410">
            <v>429.53233978573911</v>
          </cell>
          <cell r="R410">
            <v>376.25031518560877</v>
          </cell>
          <cell r="S410">
            <v>346.92976586321737</v>
          </cell>
          <cell r="T410">
            <v>354.08954150691301</v>
          </cell>
          <cell r="U410">
            <v>355.85686369204956</v>
          </cell>
          <cell r="V410">
            <v>376.10016482166679</v>
          </cell>
          <cell r="W410">
            <v>361.4784536431128</v>
          </cell>
          <cell r="X410">
            <v>378.39587665590369</v>
          </cell>
          <cell r="Y410">
            <v>385.76493892375868</v>
          </cell>
          <cell r="Z410">
            <v>391.86391169569833</v>
          </cell>
          <cell r="AA410">
            <v>341.25127781520979</v>
          </cell>
          <cell r="AB410">
            <v>360.32291462238925</v>
          </cell>
          <cell r="AC410">
            <v>361.52355412548343</v>
          </cell>
          <cell r="AD410">
            <v>375.17519448234788</v>
          </cell>
          <cell r="AE410">
            <v>375.79398979124784</v>
          </cell>
          <cell r="AF410">
            <v>378.41252544907599</v>
          </cell>
          <cell r="AG410">
            <v>390.13911985347482</v>
          </cell>
          <cell r="AH410">
            <v>372.31956922919062</v>
          </cell>
          <cell r="AI410">
            <v>350.34270631480325</v>
          </cell>
          <cell r="AJ410">
            <v>312.97526207810984</v>
          </cell>
          <cell r="AK410">
            <v>300.4053966702175</v>
          </cell>
          <cell r="AL410">
            <v>307.35563259684227</v>
          </cell>
          <cell r="AM410">
            <v>317.60525682200995</v>
          </cell>
          <cell r="AN410">
            <v>316.78334636615818</v>
          </cell>
          <cell r="AO410">
            <v>313.29138034848927</v>
          </cell>
          <cell r="AP410">
            <v>316.56375807406221</v>
          </cell>
          <cell r="AQ410">
            <v>319.55978468156405</v>
          </cell>
          <cell r="AR410">
            <v>321.86726523129687</v>
          </cell>
          <cell r="AS410">
            <v>323.8674626594281</v>
          </cell>
          <cell r="AT410">
            <v>325.78439751287539</v>
          </cell>
          <cell r="AU410" t="str">
            <v>S_S_LMUDCUK</v>
          </cell>
          <cell r="AV410">
            <v>322.99797628686508</v>
          </cell>
          <cell r="AW410">
            <v>1.0086267451519126</v>
          </cell>
          <cell r="AY410">
            <v>304.54629483389277</v>
          </cell>
          <cell r="AZ410">
            <v>0.98640305847117982</v>
          </cell>
          <cell r="BB410">
            <v>325.13129783950535</v>
          </cell>
          <cell r="BC410">
            <v>1.0020087259445949</v>
          </cell>
        </row>
        <row r="414">
          <cell r="B414" t="str">
            <v>Pork production UK</v>
          </cell>
          <cell r="D414" t="str">
            <v>GOLD</v>
          </cell>
          <cell r="F414">
            <v>932</v>
          </cell>
          <cell r="G414">
            <v>942</v>
          </cell>
          <cell r="H414">
            <v>958</v>
          </cell>
          <cell r="I414">
            <v>1007</v>
          </cell>
          <cell r="J414">
            <v>944.8</v>
          </cell>
          <cell r="K414">
            <v>976</v>
          </cell>
          <cell r="L414">
            <v>1002</v>
          </cell>
          <cell r="M414">
            <v>1013</v>
          </cell>
          <cell r="N414">
            <v>1037</v>
          </cell>
          <cell r="O414">
            <v>962</v>
          </cell>
          <cell r="P414">
            <v>970</v>
          </cell>
          <cell r="Q414">
            <v>1008</v>
          </cell>
          <cell r="R414">
            <v>1002</v>
          </cell>
          <cell r="S414">
            <v>1023</v>
          </cell>
          <cell r="T414">
            <v>1061</v>
          </cell>
          <cell r="U414">
            <v>1010</v>
          </cell>
          <cell r="V414">
            <v>997</v>
          </cell>
          <cell r="W414">
            <v>1090</v>
          </cell>
          <cell r="X414">
            <v>1128</v>
          </cell>
          <cell r="Y414">
            <v>1042</v>
          </cell>
          <cell r="Z414">
            <v>907</v>
          </cell>
          <cell r="AA414">
            <v>777</v>
          </cell>
          <cell r="AB414">
            <v>774</v>
          </cell>
          <cell r="AC414">
            <v>688</v>
          </cell>
          <cell r="AD414">
            <v>679</v>
          </cell>
          <cell r="AE414">
            <v>669</v>
          </cell>
          <cell r="AF414">
            <v>667</v>
          </cell>
          <cell r="AG414">
            <v>707</v>
          </cell>
          <cell r="AH414">
            <v>705</v>
          </cell>
          <cell r="AI414">
            <v>681.18535203364809</v>
          </cell>
          <cell r="AJ414">
            <v>712.10323676736698</v>
          </cell>
          <cell r="AK414">
            <v>723.67114583686316</v>
          </cell>
          <cell r="AL414">
            <v>693.68127376645316</v>
          </cell>
          <cell r="AM414">
            <v>679.79168927108913</v>
          </cell>
          <cell r="AN414">
            <v>661.15358577943789</v>
          </cell>
          <cell r="AO414">
            <v>649.9537939352748</v>
          </cell>
          <cell r="AP414">
            <v>655.35458115560129</v>
          </cell>
          <cell r="AQ414">
            <v>664.22948127926202</v>
          </cell>
          <cell r="AR414">
            <v>670.92114274599703</v>
          </cell>
          <cell r="AS414">
            <v>678.75186450028093</v>
          </cell>
          <cell r="AT414">
            <v>687.99046514364568</v>
          </cell>
          <cell r="AU414" t="str">
            <v>S_S_PKSPRUK</v>
          </cell>
          <cell r="AV414">
            <v>693.3304315520229</v>
          </cell>
          <cell r="AW414">
            <v>0.99229809313803852</v>
          </cell>
          <cell r="AY414">
            <v>715.17968800824917</v>
          </cell>
          <cell r="AZ414">
            <v>1.0118731809236114</v>
          </cell>
          <cell r="BB414">
            <v>691.4732084225659</v>
          </cell>
          <cell r="BC414">
            <v>0.99496329975406383</v>
          </cell>
        </row>
        <row r="415">
          <cell r="B415" t="str">
            <v>Pig meat total imports</v>
          </cell>
          <cell r="C415" t="str">
            <v>1,000 tonne</v>
          </cell>
          <cell r="D415" t="str">
            <v>GOLD</v>
          </cell>
          <cell r="F415">
            <v>561</v>
          </cell>
          <cell r="G415">
            <v>542</v>
          </cell>
          <cell r="H415">
            <v>511</v>
          </cell>
          <cell r="I415">
            <v>492.5</v>
          </cell>
          <cell r="J415">
            <v>478.3</v>
          </cell>
          <cell r="K415">
            <v>357</v>
          </cell>
          <cell r="L415">
            <v>348</v>
          </cell>
          <cell r="M415">
            <v>365</v>
          </cell>
          <cell r="N415">
            <v>371</v>
          </cell>
          <cell r="O415">
            <v>409</v>
          </cell>
          <cell r="P415">
            <v>396</v>
          </cell>
          <cell r="Q415">
            <v>384</v>
          </cell>
          <cell r="R415">
            <v>378</v>
          </cell>
          <cell r="S415">
            <v>404</v>
          </cell>
          <cell r="T415">
            <v>388</v>
          </cell>
          <cell r="U415">
            <v>448</v>
          </cell>
          <cell r="V415">
            <v>530</v>
          </cell>
          <cell r="W415">
            <v>482</v>
          </cell>
          <cell r="X415">
            <v>479</v>
          </cell>
          <cell r="Y415">
            <v>518</v>
          </cell>
          <cell r="Z415">
            <v>604</v>
          </cell>
          <cell r="AA415">
            <v>602</v>
          </cell>
          <cell r="AB415">
            <v>679</v>
          </cell>
          <cell r="AC415">
            <v>806</v>
          </cell>
          <cell r="AD415">
            <v>810</v>
          </cell>
          <cell r="AE415">
            <v>842</v>
          </cell>
          <cell r="AF415">
            <v>844</v>
          </cell>
          <cell r="AG415">
            <v>869</v>
          </cell>
          <cell r="AH415">
            <v>813</v>
          </cell>
          <cell r="AI415">
            <v>815.72294561499996</v>
          </cell>
          <cell r="AJ415">
            <v>812.85538166766673</v>
          </cell>
          <cell r="AK415">
            <v>814.81365538748503</v>
          </cell>
          <cell r="AL415">
            <v>863.4575934156627</v>
          </cell>
          <cell r="AM415">
            <v>908.69574576366142</v>
          </cell>
          <cell r="AN415">
            <v>933.8738140162651</v>
          </cell>
          <cell r="AO415">
            <v>942.55068670295532</v>
          </cell>
          <cell r="AP415">
            <v>948.00456301246925</v>
          </cell>
          <cell r="AQ415">
            <v>951.27352282103482</v>
          </cell>
          <cell r="AR415">
            <v>952.13771686093594</v>
          </cell>
          <cell r="AS415">
            <v>952.95805699101663</v>
          </cell>
          <cell r="AT415">
            <v>955.04844298238834</v>
          </cell>
          <cell r="AU415" t="str">
            <v>S_S_PKSMTUK</v>
          </cell>
          <cell r="AV415">
            <v>942.31935009893778</v>
          </cell>
          <cell r="AW415">
            <v>1.0135082579829375</v>
          </cell>
          <cell r="AY415">
            <v>820.53716138751975</v>
          </cell>
          <cell r="AZ415">
            <v>0.99302468398828359</v>
          </cell>
          <cell r="BB415">
            <v>943.86834644562293</v>
          </cell>
          <cell r="BC415">
            <v>1.0118449745442433</v>
          </cell>
        </row>
        <row r="416">
          <cell r="B416" t="str">
            <v>Pig meat total exports</v>
          </cell>
          <cell r="C416" t="str">
            <v>1,000 tonne</v>
          </cell>
          <cell r="D416" t="str">
            <v>GOLD</v>
          </cell>
          <cell r="F416">
            <v>25</v>
          </cell>
          <cell r="G416">
            <v>25</v>
          </cell>
          <cell r="H416">
            <v>36</v>
          </cell>
          <cell r="I416">
            <v>57.5</v>
          </cell>
          <cell r="J416">
            <v>49</v>
          </cell>
          <cell r="K416">
            <v>74</v>
          </cell>
          <cell r="L416">
            <v>81</v>
          </cell>
          <cell r="M416">
            <v>72</v>
          </cell>
          <cell r="N416">
            <v>82</v>
          </cell>
          <cell r="O416">
            <v>85</v>
          </cell>
          <cell r="P416">
            <v>84</v>
          </cell>
          <cell r="Q416">
            <v>114</v>
          </cell>
          <cell r="R416">
            <v>140</v>
          </cell>
          <cell r="S416">
            <v>210</v>
          </cell>
          <cell r="T416">
            <v>161</v>
          </cell>
          <cell r="U416">
            <v>194</v>
          </cell>
          <cell r="V416">
            <v>201</v>
          </cell>
          <cell r="W416">
            <v>257</v>
          </cell>
          <cell r="X416">
            <v>301</v>
          </cell>
          <cell r="Y416">
            <v>241</v>
          </cell>
          <cell r="Z416">
            <v>218</v>
          </cell>
          <cell r="AA416">
            <v>48</v>
          </cell>
          <cell r="AB416">
            <v>108</v>
          </cell>
          <cell r="AC416">
            <v>92</v>
          </cell>
          <cell r="AD416">
            <v>110</v>
          </cell>
          <cell r="AE416">
            <v>113</v>
          </cell>
          <cell r="AF416">
            <v>120</v>
          </cell>
          <cell r="AG416">
            <v>125</v>
          </cell>
          <cell r="AH416">
            <v>154.43547741400002</v>
          </cell>
          <cell r="AI416">
            <v>134.86933790766668</v>
          </cell>
          <cell r="AJ416">
            <v>171.57651218599997</v>
          </cell>
          <cell r="AK416">
            <v>167.2846743705924</v>
          </cell>
          <cell r="AL416">
            <v>150.61230823855189</v>
          </cell>
          <cell r="AM416">
            <v>136.39886035534218</v>
          </cell>
          <cell r="AN416">
            <v>123.23196371562986</v>
          </cell>
          <cell r="AO416">
            <v>116.28576598481035</v>
          </cell>
          <cell r="AP416">
            <v>113.38014510253387</v>
          </cell>
          <cell r="AQ416">
            <v>111.28853297742208</v>
          </cell>
          <cell r="AR416">
            <v>109.4206700169677</v>
          </cell>
          <cell r="AS416">
            <v>107.7396949079135</v>
          </cell>
          <cell r="AT416">
            <v>106.27124691567272</v>
          </cell>
          <cell r="AU416" t="str">
            <v>S_S_PKUXTUK</v>
          </cell>
          <cell r="AV416">
            <v>110.18190500755921</v>
          </cell>
          <cell r="AW416">
            <v>0.96450725650806102</v>
          </cell>
          <cell r="AY416">
            <v>164.20278652441985</v>
          </cell>
          <cell r="AZ416">
            <v>1.0187687913914556</v>
          </cell>
          <cell r="BB416">
            <v>109.85142537963813</v>
          </cell>
          <cell r="BC416">
            <v>0.96740890296514048</v>
          </cell>
        </row>
        <row r="417">
          <cell r="B417" t="str">
            <v>Pig meat domestic use</v>
          </cell>
          <cell r="C417" t="str">
            <v>1,000 tonne</v>
          </cell>
          <cell r="D417" t="str">
            <v>GOLD</v>
          </cell>
          <cell r="F417">
            <v>1468.999</v>
          </cell>
          <cell r="G417">
            <v>1459</v>
          </cell>
          <cell r="H417">
            <v>1433</v>
          </cell>
          <cell r="I417">
            <v>1438</v>
          </cell>
          <cell r="J417">
            <v>1373.6</v>
          </cell>
          <cell r="K417">
            <v>1259</v>
          </cell>
          <cell r="L417">
            <v>1269</v>
          </cell>
          <cell r="M417">
            <v>1306</v>
          </cell>
          <cell r="N417">
            <v>1326</v>
          </cell>
          <cell r="O417">
            <v>1286</v>
          </cell>
          <cell r="P417">
            <v>1282</v>
          </cell>
          <cell r="Q417">
            <v>1278</v>
          </cell>
          <cell r="R417">
            <v>1240</v>
          </cell>
          <cell r="S417">
            <v>1217</v>
          </cell>
          <cell r="T417">
            <v>1289</v>
          </cell>
          <cell r="U417">
            <v>1263</v>
          </cell>
          <cell r="V417">
            <v>1326</v>
          </cell>
          <cell r="W417">
            <v>1314</v>
          </cell>
          <cell r="X417">
            <v>1307</v>
          </cell>
          <cell r="Y417">
            <v>1319</v>
          </cell>
          <cell r="Z417">
            <v>1293</v>
          </cell>
          <cell r="AA417">
            <v>1331</v>
          </cell>
          <cell r="AB417">
            <v>1346</v>
          </cell>
          <cell r="AC417">
            <v>1403</v>
          </cell>
          <cell r="AD417">
            <v>1379</v>
          </cell>
          <cell r="AE417">
            <v>1398</v>
          </cell>
          <cell r="AF417">
            <v>1391</v>
          </cell>
          <cell r="AG417">
            <v>1451</v>
          </cell>
          <cell r="AH417">
            <v>1364.2452429646628</v>
          </cell>
          <cell r="AI417">
            <v>1362.0389597409815</v>
          </cell>
          <cell r="AJ417">
            <v>1353.3821062490338</v>
          </cell>
          <cell r="AK417">
            <v>1371.2001268537558</v>
          </cell>
          <cell r="AL417">
            <v>1406.5265589435639</v>
          </cell>
          <cell r="AM417">
            <v>1452.0885746794083</v>
          </cell>
          <cell r="AN417">
            <v>1471.7954360800732</v>
          </cell>
          <cell r="AO417">
            <v>1476.2187146534197</v>
          </cell>
          <cell r="AP417">
            <v>1489.9789990655368</v>
          </cell>
          <cell r="AQ417">
            <v>1504.2144711228748</v>
          </cell>
          <cell r="AR417">
            <v>1513.6381895899654</v>
          </cell>
          <cell r="AS417">
            <v>1523.9702265833841</v>
          </cell>
          <cell r="AT417">
            <v>1536.7676612103619</v>
          </cell>
          <cell r="AU417" t="str">
            <v>S_S_PKUDCUK</v>
          </cell>
          <cell r="AV417">
            <v>1525.4678766160209</v>
          </cell>
          <cell r="AW417">
            <v>1.0074074221866982</v>
          </cell>
          <cell r="AY417">
            <v>1371.5140628713491</v>
          </cell>
          <cell r="AZ417">
            <v>0.99977110258939961</v>
          </cell>
          <cell r="BB417">
            <v>1525.4901294885635</v>
          </cell>
          <cell r="BC417">
            <v>1.0073927267727254</v>
          </cell>
        </row>
        <row r="425">
          <cell r="B425" t="str">
            <v>Beef production Eng</v>
          </cell>
          <cell r="D425" t="str">
            <v>Residual (EW-WA)</v>
          </cell>
          <cell r="G425">
            <v>619.77449981637687</v>
          </cell>
          <cell r="H425">
            <v>558.30902051037663</v>
          </cell>
          <cell r="I425">
            <v>613.19006303592516</v>
          </cell>
          <cell r="J425">
            <v>665.98563358651927</v>
          </cell>
          <cell r="K425">
            <v>651.10971333649854</v>
          </cell>
          <cell r="L425">
            <v>616.82170004101658</v>
          </cell>
          <cell r="M425">
            <v>653.81453765256765</v>
          </cell>
          <cell r="N425">
            <v>522.06692769880874</v>
          </cell>
          <cell r="O425">
            <v>548.61599459760862</v>
          </cell>
          <cell r="P425">
            <v>561.86389767595858</v>
          </cell>
          <cell r="Q425">
            <v>574.17571938462424</v>
          </cell>
          <cell r="R425">
            <v>531.4451957129404</v>
          </cell>
          <cell r="S425">
            <v>462.00640436016647</v>
          </cell>
          <cell r="T425">
            <v>496.59507099760719</v>
          </cell>
          <cell r="U425">
            <v>535.82146941116889</v>
          </cell>
          <cell r="V425">
            <v>349.91717629007991</v>
          </cell>
          <cell r="W425">
            <v>340.32426361377361</v>
          </cell>
          <cell r="X425">
            <v>337.08615419679916</v>
          </cell>
          <cell r="Y425">
            <v>332.16924158224981</v>
          </cell>
          <cell r="Z425">
            <v>337.31888746809955</v>
          </cell>
          <cell r="AA425">
            <v>310.00483584052017</v>
          </cell>
          <cell r="AB425">
            <v>330.01815339727932</v>
          </cell>
          <cell r="AC425">
            <v>329.90887593767104</v>
          </cell>
          <cell r="AD425">
            <v>338.91422904769558</v>
          </cell>
          <cell r="AE425">
            <v>368.56398911510928</v>
          </cell>
          <cell r="AF425">
            <v>430.94085415646941</v>
          </cell>
          <cell r="AG425">
            <v>447.11998636726446</v>
          </cell>
          <cell r="AH425">
            <v>453.33654716608947</v>
          </cell>
          <cell r="AI425">
            <v>418.85256372608677</v>
          </cell>
          <cell r="AJ425">
            <v>467.80710712778659</v>
          </cell>
          <cell r="AK425">
            <v>469.8706276299921</v>
          </cell>
          <cell r="AL425">
            <v>453.90342091174716</v>
          </cell>
          <cell r="AM425">
            <v>467.22878283130069</v>
          </cell>
          <cell r="AN425">
            <v>454.5404737587707</v>
          </cell>
          <cell r="AO425">
            <v>443.52098438308258</v>
          </cell>
          <cell r="AP425">
            <v>443.00239125480942</v>
          </cell>
          <cell r="AQ425">
            <v>439.49580885589967</v>
          </cell>
          <cell r="AR425">
            <v>434.04799044018199</v>
          </cell>
          <cell r="AS425">
            <v>429.15290209634162</v>
          </cell>
          <cell r="AT425">
            <v>423.85615553532222</v>
          </cell>
          <cell r="AU425" t="str">
            <v>S_S_BFSPREN</v>
          </cell>
          <cell r="AV425">
            <v>421.85013889724024</v>
          </cell>
          <cell r="AW425">
            <v>1.0047552826302864</v>
          </cell>
          <cell r="AY425">
            <v>471.92500163028723</v>
          </cell>
          <cell r="AZ425">
            <v>0.99564682101351232</v>
          </cell>
          <cell r="BB425">
            <v>420.72774831768237</v>
          </cell>
          <cell r="BC425">
            <v>1.0074357045147344</v>
          </cell>
        </row>
        <row r="427">
          <cell r="B427" t="str">
            <v>Sheepmeat production Eng</v>
          </cell>
          <cell r="D427" t="str">
            <v>Residual (EW-WA)</v>
          </cell>
          <cell r="G427">
            <v>117.25452839261666</v>
          </cell>
          <cell r="H427">
            <v>117.27256487534979</v>
          </cell>
          <cell r="I427">
            <v>128.3496235829104</v>
          </cell>
          <cell r="J427">
            <v>128.84939376708499</v>
          </cell>
          <cell r="K427">
            <v>142.29245044601825</v>
          </cell>
          <cell r="L427">
            <v>140.57198527329476</v>
          </cell>
          <cell r="M427">
            <v>145.32759896781297</v>
          </cell>
          <cell r="N427">
            <v>158.98959253212908</v>
          </cell>
          <cell r="O427">
            <v>180.77658207265006</v>
          </cell>
          <cell r="P427">
            <v>183.07293299328262</v>
          </cell>
          <cell r="Q427">
            <v>190.37575454513649</v>
          </cell>
          <cell r="R427">
            <v>178.58212007045523</v>
          </cell>
          <cell r="S427">
            <v>182.43724691414423</v>
          </cell>
          <cell r="T427">
            <v>181.01380228871295</v>
          </cell>
          <cell r="U427">
            <v>184.25345172664146</v>
          </cell>
          <cell r="V427">
            <v>171.77722423071449</v>
          </cell>
          <cell r="W427">
            <v>158.22227556722987</v>
          </cell>
          <cell r="X427">
            <v>173.24274043446189</v>
          </cell>
          <cell r="Y427">
            <v>183.52808707490891</v>
          </cell>
          <cell r="Z427">
            <v>174.87048671967977</v>
          </cell>
          <cell r="AA427">
            <v>99.686318575890454</v>
          </cell>
          <cell r="AB427">
            <v>132.45538162928389</v>
          </cell>
          <cell r="AC427">
            <v>136.81089516210426</v>
          </cell>
          <cell r="AD427">
            <v>140.94582218415024</v>
          </cell>
          <cell r="AE427">
            <v>152.69666695958091</v>
          </cell>
          <cell r="AF427">
            <v>153.69239343433321</v>
          </cell>
          <cell r="AG427">
            <v>148.41986133684082</v>
          </cell>
          <cell r="AH427">
            <v>155.54247996496042</v>
          </cell>
          <cell r="AI427">
            <v>146.45816031631506</v>
          </cell>
          <cell r="AJ427">
            <v>132.67134960654198</v>
          </cell>
          <cell r="AK427">
            <v>136.83388019786366</v>
          </cell>
          <cell r="AL427">
            <v>138.6365867881606</v>
          </cell>
          <cell r="AM427">
            <v>136.22562305596355</v>
          </cell>
          <cell r="AN427">
            <v>132.36616191345553</v>
          </cell>
          <cell r="AO427">
            <v>129.50079682461924</v>
          </cell>
          <cell r="AP427">
            <v>131.94467240045043</v>
          </cell>
          <cell r="AQ427">
            <v>135.23088364299272</v>
          </cell>
          <cell r="AR427">
            <v>136.38270162263376</v>
          </cell>
          <cell r="AS427">
            <v>136.06276197263003</v>
          </cell>
          <cell r="AT427">
            <v>135.52303863276501</v>
          </cell>
          <cell r="AU427" t="str">
            <v>S_S_LMSPREN</v>
          </cell>
          <cell r="AV427">
            <v>127.6676693903466</v>
          </cell>
          <cell r="AW427">
            <v>1.0615298241123243</v>
          </cell>
          <cell r="AY427">
            <v>134.45497493184897</v>
          </cell>
          <cell r="AZ427">
            <v>1.0176929508723682</v>
          </cell>
          <cell r="BB427">
            <v>125.41932119635024</v>
          </cell>
          <cell r="BC427">
            <v>1.0805594970538621</v>
          </cell>
        </row>
        <row r="429">
          <cell r="B429" t="str">
            <v>Pork production Eng</v>
          </cell>
          <cell r="G429">
            <v>780.75099481544248</v>
          </cell>
          <cell r="H429">
            <v>792.57395262685657</v>
          </cell>
          <cell r="I429">
            <v>835.0388035785993</v>
          </cell>
          <cell r="J429">
            <v>781.23964541019711</v>
          </cell>
          <cell r="K429">
            <v>810.49524129292195</v>
          </cell>
          <cell r="L429">
            <v>829.91206920195953</v>
          </cell>
          <cell r="M429">
            <v>849.70786936736476</v>
          </cell>
          <cell r="N429">
            <v>874.20990246949964</v>
          </cell>
          <cell r="O429">
            <v>793.94499246881787</v>
          </cell>
          <cell r="P429">
            <v>808.37929601936662</v>
          </cell>
          <cell r="Q429">
            <v>844.28888738303226</v>
          </cell>
          <cell r="R429">
            <v>836.38014890082979</v>
          </cell>
          <cell r="S429">
            <v>853.62133351159071</v>
          </cell>
          <cell r="T429">
            <v>880.54611937811194</v>
          </cell>
          <cell r="U429">
            <v>831.72808379614594</v>
          </cell>
          <cell r="V429">
            <v>817.24275210857775</v>
          </cell>
          <cell r="W429">
            <v>902.33159870948168</v>
          </cell>
          <cell r="X429">
            <v>924.63723204142991</v>
          </cell>
          <cell r="Y429">
            <v>853.69843265196539</v>
          </cell>
          <cell r="Z429">
            <v>751.49621328419926</v>
          </cell>
          <cell r="AA429">
            <v>635.76449843244097</v>
          </cell>
          <cell r="AB429">
            <v>618.17781756975546</v>
          </cell>
          <cell r="AC429">
            <v>542.7280892293478</v>
          </cell>
          <cell r="AD429">
            <v>534.55435101039643</v>
          </cell>
          <cell r="AE429">
            <v>533.93117669001322</v>
          </cell>
          <cell r="AF429">
            <v>536.93324578693205</v>
          </cell>
          <cell r="AG429">
            <v>573.16534311424095</v>
          </cell>
          <cell r="AH429">
            <v>574.5659103079247</v>
          </cell>
          <cell r="AI429">
            <v>559.10161982831482</v>
          </cell>
          <cell r="AJ429">
            <v>579.2047058621273</v>
          </cell>
          <cell r="AK429">
            <v>588.10197128640414</v>
          </cell>
          <cell r="AL429">
            <v>556.62588285988647</v>
          </cell>
          <cell r="AM429">
            <v>545.53430340159855</v>
          </cell>
          <cell r="AN429">
            <v>530.30450345229519</v>
          </cell>
          <cell r="AO429">
            <v>521.00578355164657</v>
          </cell>
          <cell r="AP429">
            <v>524.80359987980535</v>
          </cell>
          <cell r="AQ429">
            <v>531.51373772189277</v>
          </cell>
          <cell r="AR429">
            <v>536.73691296015602</v>
          </cell>
          <cell r="AS429">
            <v>542.96735776951289</v>
          </cell>
          <cell r="AT429">
            <v>550.32403560693433</v>
          </cell>
          <cell r="AU429" t="str">
            <v>S_S_PKSPREN</v>
          </cell>
          <cell r="AV429">
            <v>553.46138398639528</v>
          </cell>
          <cell r="AW429">
            <v>0.99433140509846651</v>
          </cell>
          <cell r="AY429">
            <v>579.29505059566736</v>
          </cell>
          <cell r="AZ429">
            <v>1.0152028239869837</v>
          </cell>
          <cell r="BB429">
            <v>551.89440551950815</v>
          </cell>
          <cell r="BC429">
            <v>0.99715458265771761</v>
          </cell>
        </row>
        <row r="432">
          <cell r="B432" t="str">
            <v>Beef production Wales</v>
          </cell>
          <cell r="D432" t="str">
            <v>Proportion of England and Wales Beef Production based on (Welsh Total Cows)/(Eng+Wales Total cows)</v>
          </cell>
          <cell r="G432">
            <v>116.19550018362321</v>
          </cell>
          <cell r="H432">
            <v>104.96397948962324</v>
          </cell>
          <cell r="I432">
            <v>117.03493696407489</v>
          </cell>
          <cell r="J432">
            <v>129.21736641348087</v>
          </cell>
          <cell r="K432">
            <v>126.73832046347765</v>
          </cell>
          <cell r="L432">
            <v>120.25426695819107</v>
          </cell>
          <cell r="M432">
            <v>127.17309107461116</v>
          </cell>
          <cell r="N432">
            <v>102.17376310746397</v>
          </cell>
          <cell r="O432">
            <v>107.24035986704793</v>
          </cell>
          <cell r="P432">
            <v>108.06091996291379</v>
          </cell>
          <cell r="Q432">
            <v>112.51732684535268</v>
          </cell>
          <cell r="R432">
            <v>104.04038775332006</v>
          </cell>
          <cell r="S432">
            <v>88.913310148819136</v>
          </cell>
          <cell r="T432">
            <v>97.635776288188154</v>
          </cell>
          <cell r="U432">
            <v>103.77556864833633</v>
          </cell>
          <cell r="V432">
            <v>68.517896520464276</v>
          </cell>
          <cell r="W432">
            <v>64.927740434940574</v>
          </cell>
          <cell r="X432">
            <v>67.065228189995111</v>
          </cell>
          <cell r="Y432">
            <v>65.628164012193366</v>
          </cell>
          <cell r="Z432">
            <v>69.217286517463293</v>
          </cell>
          <cell r="AA432">
            <v>67.248075147278328</v>
          </cell>
          <cell r="AB432">
            <v>73.946619902854536</v>
          </cell>
          <cell r="AC432">
            <v>75.186046787355409</v>
          </cell>
          <cell r="AD432">
            <v>74.184918463725921</v>
          </cell>
          <cell r="AE432">
            <v>80.641780028843016</v>
          </cell>
          <cell r="AF432">
            <v>93.022634764516994</v>
          </cell>
          <cell r="AG432">
            <v>95.55476719687897</v>
          </cell>
          <cell r="AH432">
            <v>96.667666092562101</v>
          </cell>
          <cell r="AI432">
            <v>88.708646230365105</v>
          </cell>
          <cell r="AJ432">
            <v>100.34499205914108</v>
          </cell>
          <cell r="AK432">
            <v>102.12959221072769</v>
          </cell>
          <cell r="AL432">
            <v>97.871860384920367</v>
          </cell>
          <cell r="AM432">
            <v>100.27764769679783</v>
          </cell>
          <cell r="AN432">
            <v>98.586420291557033</v>
          </cell>
          <cell r="AO432">
            <v>96.903531553267158</v>
          </cell>
          <cell r="AP432">
            <v>96.976179065563926</v>
          </cell>
          <cell r="AQ432">
            <v>96.524729714492679</v>
          </cell>
          <cell r="AR432">
            <v>95.818612012474773</v>
          </cell>
          <cell r="AS432">
            <v>95.025906335658149</v>
          </cell>
          <cell r="AT432">
            <v>94.328346546381894</v>
          </cell>
          <cell r="AU432" t="str">
            <v>S_S_BFSPRWA</v>
          </cell>
          <cell r="AV432">
            <v>95.074410472686367</v>
          </cell>
          <cell r="AW432">
            <v>0.99215284194143061</v>
          </cell>
          <cell r="AY432">
            <v>103.42056585653604</v>
          </cell>
          <cell r="AZ432">
            <v>0.98751724441733213</v>
          </cell>
          <cell r="BB432">
            <v>94.149850823172869</v>
          </cell>
          <cell r="BC432">
            <v>1.001895868359306</v>
          </cell>
        </row>
        <row r="434">
          <cell r="B434" t="str">
            <v>Sheepmeat production Wales</v>
          </cell>
          <cell r="D434" t="str">
            <v>Proportion of England and Wales Sheep Production based on (Welsh Ewes)/(Eng+Wales Ewes)</v>
          </cell>
          <cell r="G434">
            <v>75.868471607383327</v>
          </cell>
          <cell r="H434">
            <v>77.161435124650239</v>
          </cell>
          <cell r="I434">
            <v>84.967376417089639</v>
          </cell>
          <cell r="J434">
            <v>85.313606232915021</v>
          </cell>
          <cell r="K434">
            <v>94.865040809032763</v>
          </cell>
          <cell r="L434">
            <v>84.88625327130282</v>
          </cell>
          <cell r="M434">
            <v>83.733486744127561</v>
          </cell>
          <cell r="N434">
            <v>91.860625006966899</v>
          </cell>
          <cell r="O434">
            <v>103.06105191620701</v>
          </cell>
          <cell r="P434">
            <v>106.04360367870827</v>
          </cell>
          <cell r="Q434">
            <v>112.48915780305244</v>
          </cell>
          <cell r="R434">
            <v>107.30765681578119</v>
          </cell>
          <cell r="S434">
            <v>107.24927470285547</v>
          </cell>
          <cell r="T434">
            <v>107.89524625787688</v>
          </cell>
          <cell r="U434">
            <v>111.60630365106459</v>
          </cell>
          <cell r="V434">
            <v>106.27727007399707</v>
          </cell>
          <cell r="W434">
            <v>93.954890064908952</v>
          </cell>
          <cell r="X434">
            <v>100.57129215619305</v>
          </cell>
          <cell r="Y434">
            <v>111.6072044414047</v>
          </cell>
          <cell r="Z434">
            <v>109.80931132762095</v>
          </cell>
          <cell r="AA434">
            <v>70.321330671430616</v>
          </cell>
          <cell r="AB434">
            <v>87.858373471230323</v>
          </cell>
          <cell r="AC434">
            <v>89.231845088738595</v>
          </cell>
          <cell r="AD434">
            <v>90.142742565078265</v>
          </cell>
          <cell r="AE434">
            <v>96.508898531674902</v>
          </cell>
          <cell r="AF434">
            <v>94.017227410034465</v>
          </cell>
          <cell r="AG434">
            <v>93.845461982505867</v>
          </cell>
          <cell r="AH434">
            <v>94.223556249479074</v>
          </cell>
          <cell r="AI434">
            <v>88.554998578874802</v>
          </cell>
          <cell r="AJ434">
            <v>80.791674595793651</v>
          </cell>
          <cell r="AK434">
            <v>83.437561744234856</v>
          </cell>
          <cell r="AL434">
            <v>86.366510405792127</v>
          </cell>
          <cell r="AM434">
            <v>86.351806224250481</v>
          </cell>
          <cell r="AN434">
            <v>82.926469803804679</v>
          </cell>
          <cell r="AO434">
            <v>80.195609721844519</v>
          </cell>
          <cell r="AP434">
            <v>81.529325825972933</v>
          </cell>
          <cell r="AQ434">
            <v>82.908676263633808</v>
          </cell>
          <cell r="AR434">
            <v>83.248414589562245</v>
          </cell>
          <cell r="AS434">
            <v>83.015704085907771</v>
          </cell>
          <cell r="AT434">
            <v>82.90393350952597</v>
          </cell>
          <cell r="AU434" t="str">
            <v>S_S_LMSPRWA</v>
          </cell>
          <cell r="AV434">
            <v>81.87388000510974</v>
          </cell>
          <cell r="AW434">
            <v>1.0125809782601234</v>
          </cell>
          <cell r="AY434">
            <v>83.629471036213729</v>
          </cell>
          <cell r="AZ434">
            <v>0.99770524326411469</v>
          </cell>
          <cell r="BB434">
            <v>80.56687673681229</v>
          </cell>
          <cell r="BC434">
            <v>1.0290076625453428</v>
          </cell>
        </row>
        <row r="436">
          <cell r="B436" t="str">
            <v>Pork production Wales</v>
          </cell>
          <cell r="G436">
            <v>16.410005184557569</v>
          </cell>
          <cell r="H436">
            <v>15.887047373143449</v>
          </cell>
          <cell r="I436">
            <v>17.984196421400672</v>
          </cell>
          <cell r="J436">
            <v>16.174354589802842</v>
          </cell>
          <cell r="K436">
            <v>15.32475870707801</v>
          </cell>
          <cell r="L436">
            <v>19.184930798040469</v>
          </cell>
          <cell r="M436">
            <v>19.388130632635271</v>
          </cell>
          <cell r="N436">
            <v>16.372097530500518</v>
          </cell>
          <cell r="O436">
            <v>15.104007531182129</v>
          </cell>
          <cell r="P436">
            <v>14.965703980633393</v>
          </cell>
          <cell r="Q436">
            <v>13.365112616967695</v>
          </cell>
          <cell r="R436">
            <v>13.091851099170176</v>
          </cell>
          <cell r="S436">
            <v>13.186666488409285</v>
          </cell>
          <cell r="T436">
            <v>12.623880621888118</v>
          </cell>
          <cell r="U436">
            <v>11.993916203854146</v>
          </cell>
          <cell r="V436">
            <v>11.8902478914223</v>
          </cell>
          <cell r="W436">
            <v>12.335401290518302</v>
          </cell>
          <cell r="X436">
            <v>12.424767958570062</v>
          </cell>
          <cell r="Y436">
            <v>12.051567348034656</v>
          </cell>
          <cell r="Z436">
            <v>10.211786715800876</v>
          </cell>
          <cell r="AA436">
            <v>7.6445015675590655</v>
          </cell>
          <cell r="AB436">
            <v>7.083182430244479</v>
          </cell>
          <cell r="AC436">
            <v>6.4319107706521343</v>
          </cell>
          <cell r="AD436">
            <v>5.2616489896036125</v>
          </cell>
          <cell r="AE436">
            <v>4.710823309986802</v>
          </cell>
          <cell r="AF436">
            <v>4.171754213067957</v>
          </cell>
          <cell r="AG436">
            <v>3.8376568857589977</v>
          </cell>
          <cell r="AH436">
            <v>4.2230896920752814</v>
          </cell>
          <cell r="AI436">
            <v>3.7637322053333402</v>
          </cell>
          <cell r="AJ436">
            <v>4.0035309052397006</v>
          </cell>
          <cell r="AK436">
            <v>4.3240513322141769</v>
          </cell>
          <cell r="AL436">
            <v>4.2153121420163631</v>
          </cell>
          <cell r="AM436">
            <v>4.0719595588688318</v>
          </cell>
          <cell r="AN436">
            <v>3.8728121748670037</v>
          </cell>
          <cell r="AO436">
            <v>3.7582299137095241</v>
          </cell>
          <cell r="AP436">
            <v>3.7880068373240561</v>
          </cell>
          <cell r="AQ436">
            <v>3.8384702338748311</v>
          </cell>
          <cell r="AR436">
            <v>3.8737989421255663</v>
          </cell>
          <cell r="AS436">
            <v>3.9224140698841201</v>
          </cell>
          <cell r="AT436">
            <v>3.9825786833373491</v>
          </cell>
          <cell r="AU436" t="str">
            <v>S_S_PKSPRWA</v>
          </cell>
          <cell r="AV436">
            <v>3.9310939678574957</v>
          </cell>
          <cell r="AW436">
            <v>1.0130967908426554</v>
          </cell>
          <cell r="AY436">
            <v>4.323877306904885</v>
          </cell>
          <cell r="AZ436">
            <v>1.000040247513271</v>
          </cell>
          <cell r="BB436">
            <v>3.9078385474622697</v>
          </cell>
          <cell r="BC436">
            <v>1.0191256969722087</v>
          </cell>
        </row>
        <row r="439">
          <cell r="B439" t="str">
            <v>Beef production Sc</v>
          </cell>
          <cell r="C439" t="str">
            <v>000 Tonnes dcw</v>
          </cell>
          <cell r="D439" t="str">
            <v>Economic Report of Scottish Agric</v>
          </cell>
          <cell r="F439">
            <v>180.7</v>
          </cell>
          <cell r="G439">
            <v>171.5</v>
          </cell>
          <cell r="H439">
            <v>166.2</v>
          </cell>
          <cell r="I439">
            <v>181.3</v>
          </cell>
          <cell r="J439">
            <v>190.3</v>
          </cell>
          <cell r="K439">
            <v>191.8</v>
          </cell>
          <cell r="L439">
            <v>176.5</v>
          </cell>
          <cell r="M439">
            <v>188.9</v>
          </cell>
          <cell r="N439">
            <v>178.9</v>
          </cell>
          <cell r="O439">
            <v>184.5</v>
          </cell>
          <cell r="P439">
            <v>188.8</v>
          </cell>
          <cell r="Q439">
            <v>190.2</v>
          </cell>
          <cell r="R439">
            <v>189.9</v>
          </cell>
          <cell r="S439">
            <v>193.6</v>
          </cell>
          <cell r="T439">
            <v>204.8</v>
          </cell>
          <cell r="U439">
            <v>207.9</v>
          </cell>
          <cell r="V439">
            <v>181.3</v>
          </cell>
          <cell r="W439">
            <v>172</v>
          </cell>
          <cell r="X439">
            <v>170.5</v>
          </cell>
          <cell r="Y439">
            <v>167.2</v>
          </cell>
          <cell r="Z439">
            <v>176.7</v>
          </cell>
          <cell r="AA439">
            <v>149.6</v>
          </cell>
          <cell r="AB439">
            <v>161.6</v>
          </cell>
          <cell r="AC439">
            <v>166.8</v>
          </cell>
          <cell r="AD439">
            <v>170.7</v>
          </cell>
          <cell r="AE439">
            <v>183.29999999999998</v>
          </cell>
          <cell r="AF439">
            <v>188.5</v>
          </cell>
          <cell r="AG439">
            <v>188.4</v>
          </cell>
          <cell r="AH439">
            <v>175.279</v>
          </cell>
          <cell r="AI439">
            <v>172.49600000000001</v>
          </cell>
          <cell r="AJ439">
            <v>182.74700000000001</v>
          </cell>
          <cell r="AK439">
            <v>189.69653956256221</v>
          </cell>
          <cell r="AL439">
            <v>185.8358734130631</v>
          </cell>
          <cell r="AM439">
            <v>190.40425900344641</v>
          </cell>
          <cell r="AN439">
            <v>185.82361007633631</v>
          </cell>
          <cell r="AO439">
            <v>181.1180902603779</v>
          </cell>
          <cell r="AP439">
            <v>181.08685522120157</v>
          </cell>
          <cell r="AQ439">
            <v>179.87552846011448</v>
          </cell>
          <cell r="AR439">
            <v>177.98612958206201</v>
          </cell>
          <cell r="AS439">
            <v>175.84475482338382</v>
          </cell>
          <cell r="AT439">
            <v>174.09857946619783</v>
          </cell>
          <cell r="AU439" t="str">
            <v>S_S_BFSPRSC</v>
          </cell>
          <cell r="AV439">
            <v>177.12122997736961</v>
          </cell>
          <cell r="AW439">
            <v>0.98293456684126479</v>
          </cell>
          <cell r="AY439">
            <v>187.43349016491365</v>
          </cell>
          <cell r="AZ439">
            <v>1.0120738796234194</v>
          </cell>
          <cell r="BB439">
            <v>173.10803950360034</v>
          </cell>
          <cell r="BC439">
            <v>1.0057220910446327</v>
          </cell>
        </row>
        <row r="441">
          <cell r="B441" t="str">
            <v>Sheepmeat production Sc</v>
          </cell>
          <cell r="C441" t="str">
            <v>000 Tonnes dcw</v>
          </cell>
          <cell r="D441" t="str">
            <v>Economic Report of Scottish Agric (also BB Table 2)</v>
          </cell>
          <cell r="F441">
            <v>60.8</v>
          </cell>
          <cell r="G441">
            <v>57.4</v>
          </cell>
          <cell r="H441">
            <v>56.7</v>
          </cell>
          <cell r="I441">
            <v>59.7</v>
          </cell>
          <cell r="J441">
            <v>57.3</v>
          </cell>
          <cell r="K441">
            <v>57.6</v>
          </cell>
          <cell r="L441">
            <v>58.1</v>
          </cell>
          <cell r="M441">
            <v>61.2</v>
          </cell>
          <cell r="N441">
            <v>67.900000000000006</v>
          </cell>
          <cell r="O441">
            <v>76.099999999999994</v>
          </cell>
          <cell r="P441">
            <v>74.8</v>
          </cell>
          <cell r="Q441">
            <v>84.2</v>
          </cell>
          <cell r="R441">
            <v>78.400000000000006</v>
          </cell>
          <cell r="S441">
            <v>74.099999999999994</v>
          </cell>
          <cell r="T441">
            <v>68.7</v>
          </cell>
          <cell r="U441">
            <v>70.72</v>
          </cell>
          <cell r="V441">
            <v>68.2</v>
          </cell>
          <cell r="W441">
            <v>65.7</v>
          </cell>
          <cell r="X441">
            <v>73.400000000000006</v>
          </cell>
          <cell r="Y441">
            <v>71.7</v>
          </cell>
          <cell r="Z441">
            <v>74.5</v>
          </cell>
          <cell r="AA441">
            <v>72</v>
          </cell>
          <cell r="AB441">
            <v>67.7</v>
          </cell>
          <cell r="AC441">
            <v>64.400000000000006</v>
          </cell>
          <cell r="AD441">
            <v>66.2</v>
          </cell>
          <cell r="AE441">
            <v>66.3</v>
          </cell>
          <cell r="AF441">
            <v>62.4</v>
          </cell>
          <cell r="AG441">
            <v>66.099999999999994</v>
          </cell>
          <cell r="AH441">
            <v>63.02</v>
          </cell>
          <cell r="AI441">
            <v>59.04</v>
          </cell>
          <cell r="AJ441">
            <v>56.44</v>
          </cell>
          <cell r="AK441">
            <v>59.75468650674663</v>
          </cell>
          <cell r="AL441">
            <v>57.790769230817666</v>
          </cell>
          <cell r="AM441">
            <v>58.288657987262596</v>
          </cell>
          <cell r="AN441">
            <v>56.561036027592472</v>
          </cell>
          <cell r="AO441">
            <v>55.000424070271549</v>
          </cell>
          <cell r="AP441">
            <v>56.361196984691354</v>
          </cell>
          <cell r="AQ441">
            <v>57.675302343203846</v>
          </cell>
          <cell r="AR441">
            <v>57.87174297524539</v>
          </cell>
          <cell r="AS441">
            <v>57.47520405603094</v>
          </cell>
          <cell r="AT441">
            <v>57.083624076989338</v>
          </cell>
          <cell r="AU441" t="str">
            <v>S_S_LMSPRSC</v>
          </cell>
          <cell r="AV441">
            <v>53.443493598122707</v>
          </cell>
          <cell r="AW441">
            <v>1.0681117612976279</v>
          </cell>
          <cell r="AY441">
            <v>55.977956803714356</v>
          </cell>
          <cell r="AZ441">
            <v>1.0674681592305217</v>
          </cell>
          <cell r="BB441">
            <v>52.293141677460163</v>
          </cell>
          <cell r="BC441">
            <v>1.0916082347676963</v>
          </cell>
        </row>
        <row r="443">
          <cell r="B443" t="str">
            <v>Pork production Sc</v>
          </cell>
          <cell r="C443" t="str">
            <v>000 Tonnes dcw</v>
          </cell>
          <cell r="G443">
            <v>55.9</v>
          </cell>
          <cell r="H443">
            <v>56.4</v>
          </cell>
          <cell r="I443">
            <v>54</v>
          </cell>
          <cell r="J443">
            <v>51.6</v>
          </cell>
          <cell r="K443">
            <v>54.6</v>
          </cell>
          <cell r="L443">
            <v>56</v>
          </cell>
          <cell r="M443">
            <v>51</v>
          </cell>
          <cell r="N443">
            <v>52.8</v>
          </cell>
          <cell r="O443">
            <v>59.6</v>
          </cell>
          <cell r="P443">
            <v>52.3</v>
          </cell>
          <cell r="Q443">
            <v>59</v>
          </cell>
          <cell r="R443">
            <v>60.7</v>
          </cell>
          <cell r="S443">
            <v>61.2</v>
          </cell>
          <cell r="T443">
            <v>70.8</v>
          </cell>
          <cell r="U443">
            <v>72.3</v>
          </cell>
          <cell r="V443">
            <v>73.5</v>
          </cell>
          <cell r="W443">
            <v>79.8</v>
          </cell>
          <cell r="X443">
            <v>94.8</v>
          </cell>
          <cell r="Y443">
            <v>88.6</v>
          </cell>
          <cell r="Z443">
            <v>72.3</v>
          </cell>
          <cell r="AA443">
            <v>64.7</v>
          </cell>
          <cell r="AB443">
            <v>77.2</v>
          </cell>
          <cell r="AC443">
            <v>62.2</v>
          </cell>
          <cell r="AD443">
            <v>64.899999999999991</v>
          </cell>
          <cell r="AE443">
            <v>62.8</v>
          </cell>
          <cell r="AF443">
            <v>58.9</v>
          </cell>
          <cell r="AG443">
            <v>58.348999999999997</v>
          </cell>
          <cell r="AH443">
            <v>56.055999999999997</v>
          </cell>
          <cell r="AI443">
            <v>44.640999999999998</v>
          </cell>
          <cell r="AJ443">
            <v>49.606000000000002</v>
          </cell>
          <cell r="AK443">
            <v>51.159944063189663</v>
          </cell>
          <cell r="AL443">
            <v>52.062452210038899</v>
          </cell>
          <cell r="AM443">
            <v>50.572495602646093</v>
          </cell>
          <cell r="AN443">
            <v>49.220096451750834</v>
          </cell>
          <cell r="AO443">
            <v>48.361611815636422</v>
          </cell>
          <cell r="AP443">
            <v>48.583336470185706</v>
          </cell>
          <cell r="AQ443">
            <v>49.139338073781275</v>
          </cell>
          <cell r="AR443">
            <v>49.597209246870378</v>
          </cell>
          <cell r="AS443">
            <v>50.132116244825866</v>
          </cell>
          <cell r="AT443">
            <v>50.7629909360274</v>
          </cell>
          <cell r="AU443" t="str">
            <v>S_S_PKSPRSC</v>
          </cell>
          <cell r="AV443">
            <v>51.816256383305827</v>
          </cell>
          <cell r="AW443">
            <v>0.97967306940341281</v>
          </cell>
          <cell r="AY443">
            <v>51.47867543340724</v>
          </cell>
          <cell r="AZ443">
            <v>0.9938084776359507</v>
          </cell>
          <cell r="BB443">
            <v>51.680059703731274</v>
          </cell>
          <cell r="BC443">
            <v>0.98225488180622855</v>
          </cell>
        </row>
        <row r="446">
          <cell r="B446" t="str">
            <v>Beef production NI</v>
          </cell>
          <cell r="C446" t="str">
            <v>1000 tonnes dcw</v>
          </cell>
          <cell r="D446" t="str">
            <v>Total meat productin (See Patton Cattle, summary)</v>
          </cell>
          <cell r="G446">
            <v>150.53</v>
          </cell>
          <cell r="H446">
            <v>136.52699999999999</v>
          </cell>
          <cell r="I446">
            <v>140.27500000000001</v>
          </cell>
          <cell r="J446">
            <v>162.197</v>
          </cell>
          <cell r="K446">
            <v>167.28299999999999</v>
          </cell>
          <cell r="L446">
            <v>150.76400000000001</v>
          </cell>
          <cell r="M446">
            <v>155.39099999999999</v>
          </cell>
          <cell r="N446">
            <v>149.417</v>
          </cell>
          <cell r="O446">
            <v>144.15100000000001</v>
          </cell>
          <cell r="P446">
            <v>143.57900000000001</v>
          </cell>
          <cell r="Q446">
            <v>150.86500000000001</v>
          </cell>
          <cell r="R446">
            <v>147.922</v>
          </cell>
          <cell r="S446">
            <v>143.47</v>
          </cell>
          <cell r="T446">
            <v>148.15600000000001</v>
          </cell>
          <cell r="U446">
            <v>154.11099999999999</v>
          </cell>
          <cell r="V446">
            <v>110.672</v>
          </cell>
          <cell r="W446">
            <v>121.054</v>
          </cell>
          <cell r="X446">
            <v>120.133</v>
          </cell>
          <cell r="Y446">
            <v>113.86499999999999</v>
          </cell>
          <cell r="Z446">
            <v>121.26300000000001</v>
          </cell>
          <cell r="AA446">
            <v>117.79300000000001</v>
          </cell>
          <cell r="AB446">
            <v>128.72999999999999</v>
          </cell>
          <cell r="AC446">
            <v>131.328</v>
          </cell>
          <cell r="AD446">
            <v>139.845</v>
          </cell>
          <cell r="AE446">
            <v>132.30000000000001</v>
          </cell>
          <cell r="AF446">
            <v>139.68600000000001</v>
          </cell>
          <cell r="AG446">
            <v>157.39699999999999</v>
          </cell>
          <cell r="AH446">
            <v>140.749</v>
          </cell>
          <cell r="AI446">
            <v>143.29900000000001</v>
          </cell>
          <cell r="AJ446">
            <v>147.35400000000001</v>
          </cell>
          <cell r="AK446">
            <v>143.93020882133294</v>
          </cell>
          <cell r="AL446">
            <v>152.40835368939764</v>
          </cell>
          <cell r="AM446">
            <v>152.69650943897364</v>
          </cell>
          <cell r="AN446">
            <v>148.34129383178302</v>
          </cell>
          <cell r="AO446">
            <v>144.89324415087873</v>
          </cell>
          <cell r="AP446">
            <v>143.64450782421918</v>
          </cell>
          <cell r="AQ446">
            <v>142.06956447824641</v>
          </cell>
          <cell r="AR446">
            <v>140.45758359745724</v>
          </cell>
          <cell r="AS446">
            <v>138.93855753202592</v>
          </cell>
          <cell r="AT446">
            <v>137.63570047213747</v>
          </cell>
          <cell r="AU446" t="str">
            <v>S_S_BFSPRNI</v>
          </cell>
          <cell r="AV446">
            <v>146.82784210248241</v>
          </cell>
          <cell r="AW446">
            <v>0.93739510505147228</v>
          </cell>
          <cell r="AY446">
            <v>148.42427370966683</v>
          </cell>
          <cell r="AZ446">
            <v>0.96972149651798367</v>
          </cell>
          <cell r="BB446">
            <v>145.28883646703457</v>
          </cell>
          <cell r="BC446">
            <v>0.94732467971389145</v>
          </cell>
        </row>
        <row r="448">
          <cell r="B448" t="str">
            <v>Sheepmeat production NI</v>
          </cell>
          <cell r="C448" t="str">
            <v>1000 tonnes dcw</v>
          </cell>
          <cell r="D448" t="str">
            <v>See Patton Sheep</v>
          </cell>
          <cell r="G448">
            <v>12.477</v>
          </cell>
          <cell r="H448">
            <v>12.866</v>
          </cell>
          <cell r="I448">
            <v>13.782999999999999</v>
          </cell>
          <cell r="J448">
            <v>14.637</v>
          </cell>
          <cell r="K448">
            <v>15.66</v>
          </cell>
          <cell r="L448">
            <v>16.693000000000001</v>
          </cell>
          <cell r="M448">
            <v>18.609000000000002</v>
          </cell>
          <cell r="N448">
            <v>20.841999999999999</v>
          </cell>
          <cell r="O448">
            <v>22.547000000000001</v>
          </cell>
          <cell r="P448">
            <v>25.338000000000001</v>
          </cell>
          <cell r="Q448">
            <v>24.756</v>
          </cell>
          <cell r="R448">
            <v>26.126000000000001</v>
          </cell>
          <cell r="S448">
            <v>26.873999999999999</v>
          </cell>
          <cell r="T448">
            <v>27.428999999999998</v>
          </cell>
          <cell r="U448">
            <v>26.437999999999999</v>
          </cell>
          <cell r="V448">
            <v>26.65</v>
          </cell>
          <cell r="W448">
            <v>23.834</v>
          </cell>
          <cell r="X448">
            <v>25.373999999999999</v>
          </cell>
          <cell r="Y448">
            <v>24.879000000000001</v>
          </cell>
          <cell r="Z448">
            <v>23.539000000000001</v>
          </cell>
          <cell r="AA448">
            <v>24.64</v>
          </cell>
          <cell r="AB448">
            <v>19.306999999999999</v>
          </cell>
          <cell r="AC448">
            <v>19.363</v>
          </cell>
          <cell r="AD448">
            <v>21.937000000000001</v>
          </cell>
          <cell r="AE448">
            <v>21.212</v>
          </cell>
          <cell r="AF448">
            <v>23.347999999999999</v>
          </cell>
          <cell r="AG448">
            <v>21.094000000000001</v>
          </cell>
          <cell r="AH448">
            <v>18.818000000000001</v>
          </cell>
          <cell r="AI448">
            <v>19.068999999999999</v>
          </cell>
          <cell r="AJ448">
            <v>17.032</v>
          </cell>
          <cell r="AK448">
            <v>16.650568386876078</v>
          </cell>
          <cell r="AL448">
            <v>18.003337648864392</v>
          </cell>
          <cell r="AM448">
            <v>18.043224850524563</v>
          </cell>
          <cell r="AN448">
            <v>17.116959476809395</v>
          </cell>
          <cell r="AO448">
            <v>16.277214982128736</v>
          </cell>
          <cell r="AP448">
            <v>16.508510589746273</v>
          </cell>
          <cell r="AQ448">
            <v>16.778614082613981</v>
          </cell>
          <cell r="AR448">
            <v>16.819860230001243</v>
          </cell>
          <cell r="AS448">
            <v>16.716435742271354</v>
          </cell>
          <cell r="AT448">
            <v>16.646622932332587</v>
          </cell>
          <cell r="AU448" t="str">
            <v>S_S_LMSPRNI</v>
          </cell>
          <cell r="AV448">
            <v>9.7778895576878746</v>
          </cell>
          <cell r="AW448">
            <v>1.7024760644022783</v>
          </cell>
          <cell r="AY448">
            <v>10.308424710369504</v>
          </cell>
          <cell r="AZ448">
            <v>1.6152388803040731</v>
          </cell>
          <cell r="BB448">
            <v>9.6223215749008411</v>
          </cell>
          <cell r="BC448">
            <v>1.7300006867110063</v>
          </cell>
        </row>
        <row r="450">
          <cell r="B450" t="str">
            <v>Pork production NI</v>
          </cell>
          <cell r="C450" t="str">
            <v>1000 tonnes dcw</v>
          </cell>
          <cell r="G450">
            <v>88.938999999999993</v>
          </cell>
          <cell r="H450">
            <v>93.138999999999996</v>
          </cell>
          <cell r="I450">
            <v>99.977000000000004</v>
          </cell>
          <cell r="J450">
            <v>95.786000000000001</v>
          </cell>
          <cell r="K450">
            <v>95.58</v>
          </cell>
          <cell r="L450">
            <v>96.903000000000006</v>
          </cell>
          <cell r="M450">
            <v>92.903999999999996</v>
          </cell>
          <cell r="N450">
            <v>93.617999999999995</v>
          </cell>
          <cell r="O450">
            <v>93.350999999999999</v>
          </cell>
          <cell r="P450">
            <v>94.355000000000004</v>
          </cell>
          <cell r="Q450">
            <v>91.346000000000004</v>
          </cell>
          <cell r="R450">
            <v>91.828000000000003</v>
          </cell>
          <cell r="S450">
            <v>94.992000000000004</v>
          </cell>
          <cell r="T450">
            <v>97.03</v>
          </cell>
          <cell r="U450">
            <v>93.977999999999994</v>
          </cell>
          <cell r="V450">
            <v>94.367000000000004</v>
          </cell>
          <cell r="W450">
            <v>95.533000000000001</v>
          </cell>
          <cell r="X450">
            <v>96.138000000000005</v>
          </cell>
          <cell r="Y450">
            <v>87.65</v>
          </cell>
          <cell r="Z450">
            <v>72.992000000000004</v>
          </cell>
          <cell r="AA450">
            <v>68.891000000000005</v>
          </cell>
          <cell r="AB450">
            <v>71.539000000000001</v>
          </cell>
          <cell r="AC450">
            <v>76.64</v>
          </cell>
          <cell r="AD450">
            <v>74.284000000000006</v>
          </cell>
          <cell r="AE450">
            <v>67.558000000000007</v>
          </cell>
          <cell r="AF450">
            <v>66.995000000000005</v>
          </cell>
          <cell r="AG450">
            <v>71.647999999999996</v>
          </cell>
          <cell r="AH450">
            <v>70.155000000000001</v>
          </cell>
          <cell r="AI450">
            <v>73.679000000000002</v>
          </cell>
          <cell r="AJ450">
            <v>79.289000000000001</v>
          </cell>
          <cell r="AK450">
            <v>80.085179155055243</v>
          </cell>
          <cell r="AL450">
            <v>80.777626554511343</v>
          </cell>
          <cell r="AM450">
            <v>79.612930707975693</v>
          </cell>
          <cell r="AN450">
            <v>77.756173700524911</v>
          </cell>
          <cell r="AO450">
            <v>76.82816865428218</v>
          </cell>
          <cell r="AP450">
            <v>78.179637968286229</v>
          </cell>
          <cell r="AQ450">
            <v>79.737935249713118</v>
          </cell>
          <cell r="AR450">
            <v>80.713221596845031</v>
          </cell>
          <cell r="AS450">
            <v>81.729976416058108</v>
          </cell>
          <cell r="AT450">
            <v>82.92085991734659</v>
          </cell>
          <cell r="AU450" t="str">
            <v>S_S_PKSPRNI</v>
          </cell>
          <cell r="AV450">
            <v>84.121697214464305</v>
          </cell>
          <cell r="AW450">
            <v>0.98572499917522782</v>
          </cell>
          <cell r="AY450">
            <v>80.082084672269644</v>
          </cell>
          <cell r="AZ450">
            <v>1.0000386413865006</v>
          </cell>
          <cell r="BB450">
            <v>83.990904651858244</v>
          </cell>
          <cell r="BC450">
            <v>0.9872599927462743</v>
          </cell>
        </row>
        <row r="488">
          <cell r="F488" t="str">
            <v>. .</v>
          </cell>
          <cell r="G488" t="str">
            <v>. .</v>
          </cell>
          <cell r="H488" t="str">
            <v>. .</v>
          </cell>
          <cell r="I488" t="str">
            <v>. .</v>
          </cell>
          <cell r="J488">
            <v>1979.7470000000001</v>
          </cell>
          <cell r="K488">
            <v>1967.2760000000001</v>
          </cell>
          <cell r="L488">
            <v>1916</v>
          </cell>
          <cell r="M488">
            <v>1833.1001000000001</v>
          </cell>
          <cell r="N488">
            <v>1881.0911999999998</v>
          </cell>
          <cell r="O488">
            <v>1654.2143000000001</v>
          </cell>
          <cell r="P488">
            <v>1517</v>
          </cell>
          <cell r="Q488">
            <v>1394.6075000000001</v>
          </cell>
          <cell r="R488">
            <v>1299.0398</v>
          </cell>
          <cell r="S488">
            <v>1166.0911000000001</v>
          </cell>
          <cell r="T488">
            <v>1107.6688899999999</v>
          </cell>
          <cell r="U488">
            <v>1193.10475</v>
          </cell>
          <cell r="V488">
            <v>1268.5550000000001</v>
          </cell>
          <cell r="W488">
            <v>1359.0340000000001</v>
          </cell>
          <cell r="X488">
            <v>1253</v>
          </cell>
          <cell r="Y488">
            <v>1179.0311000000002</v>
          </cell>
          <cell r="Z488">
            <v>1127.9681</v>
          </cell>
          <cell r="AA488">
            <v>1244.8620000000001</v>
          </cell>
          <cell r="AB488">
            <v>1100.9703197350009</v>
          </cell>
          <cell r="AC488">
            <v>1076.027759996</v>
          </cell>
          <cell r="AD488">
            <v>1007.4489597250002</v>
          </cell>
          <cell r="AE488">
            <v>937.67192908599986</v>
          </cell>
          <cell r="AF488">
            <v>881.38484642800029</v>
          </cell>
          <cell r="AG488">
            <v>897.89710132418611</v>
          </cell>
          <cell r="AH488">
            <v>1032.0333307409762</v>
          </cell>
          <cell r="AI488">
            <v>1142.9860723000002</v>
          </cell>
          <cell r="AJ488">
            <v>921.16196126010004</v>
          </cell>
          <cell r="AK488">
            <v>944.13355725080578</v>
          </cell>
          <cell r="AL488">
            <v>932.58508280281126</v>
          </cell>
          <cell r="AM488">
            <v>926.53139321876995</v>
          </cell>
          <cell r="AN488">
            <v>920.0331272978384</v>
          </cell>
          <cell r="AO488">
            <v>916.46495473325865</v>
          </cell>
          <cell r="AP488">
            <v>913.55543359717456</v>
          </cell>
          <cell r="AQ488">
            <v>911.03015272502512</v>
          </cell>
          <cell r="AR488">
            <v>908.1897627788386</v>
          </cell>
          <cell r="AS488">
            <v>905.48044079108138</v>
          </cell>
          <cell r="AT488">
            <v>902.1579206110348</v>
          </cell>
          <cell r="AU488" t="str">
            <v>S_S_BAAHAUK</v>
          </cell>
          <cell r="AV488">
            <v>864.49619600690164</v>
          </cell>
          <cell r="AW488">
            <v>1.0435649396470363</v>
          </cell>
          <cell r="AY488">
            <v>923.47860644189211</v>
          </cell>
          <cell r="AZ488">
            <v>1.0223664637868504</v>
          </cell>
          <cell r="BB488">
            <v>861.74127329620342</v>
          </cell>
          <cell r="BC488">
            <v>1.0469011390857905</v>
          </cell>
        </row>
        <row r="489">
          <cell r="B489" t="str">
            <v>production</v>
          </cell>
          <cell r="F489">
            <v>10223</v>
          </cell>
          <cell r="G489">
            <v>10127</v>
          </cell>
          <cell r="H489">
            <v>10837</v>
          </cell>
          <cell r="I489">
            <v>9980</v>
          </cell>
          <cell r="J489">
            <v>11064</v>
          </cell>
          <cell r="K489">
            <v>9740</v>
          </cell>
          <cell r="L489">
            <v>10014</v>
          </cell>
          <cell r="M489">
            <v>9229</v>
          </cell>
          <cell r="N489">
            <v>8778</v>
          </cell>
          <cell r="O489">
            <v>8073</v>
          </cell>
          <cell r="P489">
            <v>7911</v>
          </cell>
          <cell r="Q489">
            <v>7627</v>
          </cell>
          <cell r="R489">
            <v>7365</v>
          </cell>
          <cell r="S489">
            <v>6038</v>
          </cell>
          <cell r="T489">
            <v>5952</v>
          </cell>
          <cell r="U489">
            <v>6842</v>
          </cell>
          <cell r="V489">
            <v>7790</v>
          </cell>
          <cell r="W489">
            <v>7828</v>
          </cell>
          <cell r="X489">
            <v>6623</v>
          </cell>
          <cell r="Y489">
            <v>6580.7335404918867</v>
          </cell>
          <cell r="Z489">
            <v>6491.9718783917788</v>
          </cell>
          <cell r="AA489">
            <v>6659.9298723734</v>
          </cell>
          <cell r="AB489">
            <v>6127.5860789201479</v>
          </cell>
          <cell r="AC489">
            <v>6359.9795717038915</v>
          </cell>
          <cell r="AD489">
            <v>5799.2967201735719</v>
          </cell>
          <cell r="AE489">
            <v>5495.024063311821</v>
          </cell>
          <cell r="AF489">
            <v>5239.2029817916027</v>
          </cell>
          <cell r="AG489">
            <v>5078.9218971791724</v>
          </cell>
          <cell r="AH489">
            <v>6143.8736129903536</v>
          </cell>
          <cell r="AI489">
            <v>6667.7948134501394</v>
          </cell>
          <cell r="AJ489">
            <v>5251.5365626655139</v>
          </cell>
          <cell r="AK489">
            <v>5251.8326037210472</v>
          </cell>
          <cell r="AL489">
            <v>5372.3507860102518</v>
          </cell>
          <cell r="AM489">
            <v>5375.5175826202831</v>
          </cell>
          <cell r="AN489">
            <v>5359.108164498396</v>
          </cell>
          <cell r="AO489">
            <v>5379.6473340082266</v>
          </cell>
          <cell r="AP489">
            <v>5404.7340735578337</v>
          </cell>
          <cell r="AQ489">
            <v>5429.6160738790186</v>
          </cell>
          <cell r="AR489">
            <v>5432.3893438784307</v>
          </cell>
          <cell r="AS489">
            <v>5438.8324946451712</v>
          </cell>
          <cell r="AT489">
            <v>5443.5019164949226</v>
          </cell>
          <cell r="AU489" t="str">
            <v>S_S_baspruk</v>
          </cell>
          <cell r="AV489">
            <v>5353.3134505190519</v>
          </cell>
          <cell r="AW489">
            <v>1.0168472230907992</v>
          </cell>
          <cell r="AY489">
            <v>5325.0480294339022</v>
          </cell>
          <cell r="AZ489">
            <v>0.98625074829219173</v>
          </cell>
          <cell r="BB489">
            <v>5334.9964510124746</v>
          </cell>
          <cell r="BC489">
            <v>1.0203384325516947</v>
          </cell>
        </row>
        <row r="490">
          <cell r="B490" t="str">
            <v>import</v>
          </cell>
          <cell r="F490">
            <v>237</v>
          </cell>
          <cell r="G490">
            <v>118</v>
          </cell>
          <cell r="H490">
            <v>114</v>
          </cell>
          <cell r="I490">
            <v>154</v>
          </cell>
          <cell r="J490">
            <v>109</v>
          </cell>
          <cell r="K490">
            <v>198</v>
          </cell>
          <cell r="L490">
            <v>280</v>
          </cell>
          <cell r="M490">
            <v>236</v>
          </cell>
          <cell r="N490">
            <v>318</v>
          </cell>
          <cell r="O490">
            <v>277</v>
          </cell>
          <cell r="P490">
            <v>255</v>
          </cell>
          <cell r="Q490">
            <v>199</v>
          </cell>
          <cell r="R490">
            <v>241</v>
          </cell>
          <cell r="S490">
            <v>226</v>
          </cell>
          <cell r="T490">
            <v>183</v>
          </cell>
          <cell r="U490">
            <v>104</v>
          </cell>
          <cell r="V490">
            <v>90</v>
          </cell>
          <cell r="W490">
            <v>144</v>
          </cell>
          <cell r="X490">
            <v>185</v>
          </cell>
          <cell r="Y490">
            <v>129</v>
          </cell>
          <cell r="Z490">
            <v>70</v>
          </cell>
          <cell r="AA490">
            <v>100</v>
          </cell>
          <cell r="AB490">
            <v>82</v>
          </cell>
          <cell r="AC490">
            <v>58</v>
          </cell>
          <cell r="AD490">
            <v>79</v>
          </cell>
          <cell r="AE490">
            <v>84</v>
          </cell>
          <cell r="AF490">
            <v>103</v>
          </cell>
          <cell r="AG490">
            <v>98</v>
          </cell>
          <cell r="AH490">
            <v>118</v>
          </cell>
          <cell r="AI490">
            <v>130</v>
          </cell>
          <cell r="AJ490">
            <v>115</v>
          </cell>
          <cell r="AK490">
            <v>121.15628469626758</v>
          </cell>
          <cell r="AL490">
            <v>124.2337056385294</v>
          </cell>
          <cell r="AM490">
            <v>128.80828843918499</v>
          </cell>
          <cell r="AN490">
            <v>130.3639216860023</v>
          </cell>
          <cell r="AO490">
            <v>134.9434399691504</v>
          </cell>
          <cell r="AP490">
            <v>132.61612133016536</v>
          </cell>
          <cell r="AQ490">
            <v>130.56274513666008</v>
          </cell>
          <cell r="AR490">
            <v>130.95985716819473</v>
          </cell>
          <cell r="AS490">
            <v>130.66685579677997</v>
          </cell>
          <cell r="AT490">
            <v>131.67781273287335</v>
          </cell>
          <cell r="AU490" t="str">
            <v>S_S_basmtuk</v>
          </cell>
          <cell r="AV490">
            <v>128.29831891346473</v>
          </cell>
          <cell r="AW490">
            <v>1.0263409049162058</v>
          </cell>
          <cell r="AY490">
            <v>95.008012460871981</v>
          </cell>
          <cell r="AZ490">
            <v>1.2752217582297543</v>
          </cell>
          <cell r="BB490">
            <v>129.92563522135194</v>
          </cell>
          <cell r="BC490">
            <v>1.0134860030396331</v>
          </cell>
        </row>
        <row r="491">
          <cell r="B491" t="str">
            <v>export</v>
          </cell>
          <cell r="F491">
            <v>2620</v>
          </cell>
          <cell r="G491">
            <v>3496</v>
          </cell>
          <cell r="H491">
            <v>3169</v>
          </cell>
          <cell r="I491">
            <v>3374</v>
          </cell>
          <cell r="J491">
            <v>3868</v>
          </cell>
          <cell r="K491">
            <v>3014</v>
          </cell>
          <cell r="L491">
            <v>4111</v>
          </cell>
          <cell r="M491">
            <v>3095</v>
          </cell>
          <cell r="N491">
            <v>2810</v>
          </cell>
          <cell r="O491">
            <v>3243</v>
          </cell>
          <cell r="P491">
            <v>2022</v>
          </cell>
          <cell r="Q491">
            <v>1974</v>
          </cell>
          <cell r="R491">
            <v>1801</v>
          </cell>
          <cell r="S491">
            <v>1016</v>
          </cell>
          <cell r="T491">
            <v>1438</v>
          </cell>
          <cell r="U491">
            <v>1879</v>
          </cell>
          <cell r="V491">
            <v>1716</v>
          </cell>
          <cell r="W491">
            <v>1668</v>
          </cell>
          <cell r="X491">
            <v>1543</v>
          </cell>
          <cell r="Y491">
            <v>1504</v>
          </cell>
          <cell r="Z491">
            <v>1830</v>
          </cell>
          <cell r="AA491">
            <v>682</v>
          </cell>
          <cell r="AB491">
            <v>951</v>
          </cell>
          <cell r="AC491">
            <v>1117</v>
          </cell>
          <cell r="AD491">
            <v>621</v>
          </cell>
          <cell r="AE491">
            <v>798</v>
          </cell>
          <cell r="AF491">
            <v>566</v>
          </cell>
          <cell r="AG491">
            <v>471</v>
          </cell>
          <cell r="AH491">
            <v>559</v>
          </cell>
          <cell r="AI491">
            <v>869</v>
          </cell>
          <cell r="AJ491">
            <v>1030</v>
          </cell>
          <cell r="AK491">
            <v>797.61346148734879</v>
          </cell>
          <cell r="AL491">
            <v>698.11018435421647</v>
          </cell>
          <cell r="AM491">
            <v>550.19867379968548</v>
          </cell>
          <cell r="AN491">
            <v>499.89986548592537</v>
          </cell>
          <cell r="AO491">
            <v>351.82877433080364</v>
          </cell>
          <cell r="AP491">
            <v>427.07874365798784</v>
          </cell>
          <cell r="AQ491">
            <v>493.47124058132374</v>
          </cell>
          <cell r="AR491">
            <v>480.63128489503663</v>
          </cell>
          <cell r="AS491">
            <v>490.10499590411405</v>
          </cell>
          <cell r="AT491">
            <v>457.41738830376255</v>
          </cell>
          <cell r="AU491" t="str">
            <v>S_S_bauxtuk</v>
          </cell>
          <cell r="AV491">
            <v>566.68768887920089</v>
          </cell>
          <cell r="AW491">
            <v>0.8071772111521357</v>
          </cell>
          <cell r="AY491">
            <v>1643.0742637651399</v>
          </cell>
          <cell r="AZ491">
            <v>0.48543969014498495</v>
          </cell>
          <cell r="BB491">
            <v>514.07112784295464</v>
          </cell>
          <cell r="BC491">
            <v>0.88979396727275561</v>
          </cell>
        </row>
        <row r="494">
          <cell r="B494" t="str">
            <v>domestic use</v>
          </cell>
          <cell r="F494">
            <v>7895</v>
          </cell>
          <cell r="G494">
            <v>6624</v>
          </cell>
          <cell r="H494">
            <v>7417</v>
          </cell>
          <cell r="I494">
            <v>7269</v>
          </cell>
          <cell r="J494">
            <v>7293</v>
          </cell>
          <cell r="K494">
            <v>6706</v>
          </cell>
          <cell r="L494">
            <v>6417</v>
          </cell>
          <cell r="M494">
            <v>6602</v>
          </cell>
          <cell r="N494">
            <v>6426</v>
          </cell>
          <cell r="O494">
            <v>6284</v>
          </cell>
          <cell r="P494">
            <v>6122</v>
          </cell>
          <cell r="Q494">
            <v>6101</v>
          </cell>
          <cell r="R494">
            <v>5822</v>
          </cell>
          <cell r="S494">
            <v>5240</v>
          </cell>
          <cell r="T494">
            <v>5445</v>
          </cell>
          <cell r="U494">
            <v>5727</v>
          </cell>
          <cell r="V494">
            <v>5966</v>
          </cell>
          <cell r="W494">
            <v>5498</v>
          </cell>
          <cell r="X494">
            <v>5548</v>
          </cell>
          <cell r="Y494">
            <v>5280</v>
          </cell>
          <cell r="Z494">
            <v>5363</v>
          </cell>
          <cell r="AA494">
            <v>5714</v>
          </cell>
          <cell r="AB494">
            <v>5774</v>
          </cell>
          <cell r="AC494">
            <v>5438</v>
          </cell>
          <cell r="AD494">
            <v>5418</v>
          </cell>
          <cell r="AE494">
            <v>4962</v>
          </cell>
          <cell r="AF494">
            <v>4982</v>
          </cell>
          <cell r="AG494">
            <v>4840</v>
          </cell>
          <cell r="AH494">
            <v>4964</v>
          </cell>
          <cell r="AI494">
            <v>5032</v>
          </cell>
          <cell r="AJ494">
            <v>5314</v>
          </cell>
          <cell r="AK494">
            <v>4956.0858773355712</v>
          </cell>
          <cell r="AL494">
            <v>4858.4635074673906</v>
          </cell>
          <cell r="AM494">
            <v>4955.6470174774286</v>
          </cell>
          <cell r="AN494">
            <v>4986.8413250376498</v>
          </cell>
          <cell r="AO494">
            <v>5126.0831950818392</v>
          </cell>
          <cell r="AP494">
            <v>5092.4766051085871</v>
          </cell>
          <cell r="AQ494">
            <v>5063.4888026648068</v>
          </cell>
          <cell r="AR494">
            <v>5081.4230007834503</v>
          </cell>
          <cell r="AS494">
            <v>5082.4454022701366</v>
          </cell>
          <cell r="AT494">
            <v>5112.8229202240236</v>
          </cell>
          <cell r="AU494" t="str">
            <v>S_S_baudcuk</v>
          </cell>
          <cell r="AV494">
            <v>4904.8360136727097</v>
          </cell>
          <cell r="AW494">
            <v>1.0424044567385189</v>
          </cell>
          <cell r="AY494">
            <v>4602.279408769652</v>
          </cell>
          <cell r="AZ494">
            <v>1.0768763556362397</v>
          </cell>
          <cell r="BB494">
            <v>4940.6819875733618</v>
          </cell>
          <cell r="BC494">
            <v>1.034841532623153</v>
          </cell>
        </row>
        <row r="498">
          <cell r="F498" t="str">
            <v>. .</v>
          </cell>
          <cell r="G498" t="str">
            <v>. .</v>
          </cell>
          <cell r="H498" t="str">
            <v>. .</v>
          </cell>
          <cell r="I498" t="str">
            <v>. .</v>
          </cell>
          <cell r="J498">
            <v>1939.26</v>
          </cell>
          <cell r="K498">
            <v>1902.2729999999999</v>
          </cell>
          <cell r="L498">
            <v>1997.5</v>
          </cell>
          <cell r="M498">
            <v>1994.0323000000001</v>
          </cell>
          <cell r="N498">
            <v>1885.9168999999999</v>
          </cell>
          <cell r="O498">
            <v>2082.9486000000002</v>
          </cell>
          <cell r="P498">
            <v>2013.5566000000001</v>
          </cell>
          <cell r="Q498">
            <v>1980.7137</v>
          </cell>
          <cell r="R498">
            <v>2066.9274999999998</v>
          </cell>
          <cell r="S498">
            <v>1759.2801000000002</v>
          </cell>
          <cell r="T498">
            <v>1811.2574500000001</v>
          </cell>
          <cell r="U498">
            <v>1858.94489</v>
          </cell>
          <cell r="V498">
            <v>1976</v>
          </cell>
          <cell r="W498">
            <v>2036</v>
          </cell>
          <cell r="X498">
            <v>2045</v>
          </cell>
          <cell r="Y498">
            <v>1846.8741002758104</v>
          </cell>
          <cell r="Z498">
            <v>2085.9897900000001</v>
          </cell>
          <cell r="AA498">
            <v>1634.9960000000001</v>
          </cell>
          <cell r="AB498">
            <v>1995.868400020998</v>
          </cell>
          <cell r="AC498">
            <v>1835.7620000519994</v>
          </cell>
          <cell r="AD498">
            <v>1989.774104223</v>
          </cell>
          <cell r="AE498">
            <v>1867.2280643179986</v>
          </cell>
          <cell r="AF498">
            <v>1832.9674137399993</v>
          </cell>
          <cell r="AG498">
            <v>1815.8816893171988</v>
          </cell>
          <cell r="AH498">
            <v>2080.2092666048175</v>
          </cell>
          <cell r="AI498">
            <v>1775.3369101000001</v>
          </cell>
          <cell r="AJ498">
            <v>1938.5773710535007</v>
          </cell>
          <cell r="AK498">
            <v>1975.4583819700952</v>
          </cell>
          <cell r="AL498">
            <v>1938.772660804211</v>
          </cell>
          <cell r="AM498">
            <v>1922.8438855584288</v>
          </cell>
          <cell r="AN498">
            <v>1906.4607120120247</v>
          </cell>
          <cell r="AO498">
            <v>1902.8388099919187</v>
          </cell>
          <cell r="AP498">
            <v>1896.5592047238879</v>
          </cell>
          <cell r="AQ498">
            <v>1888.5616455509762</v>
          </cell>
          <cell r="AR498">
            <v>1878.8564543389371</v>
          </cell>
          <cell r="AS498">
            <v>1870.0746994788146</v>
          </cell>
          <cell r="AT498">
            <v>1860.566231840621</v>
          </cell>
          <cell r="AU498" t="str">
            <v>S_S_WHAHAUK</v>
          </cell>
          <cell r="AV498">
            <v>1831.7922871982621</v>
          </cell>
          <cell r="AW498">
            <v>1.0157080826485894</v>
          </cell>
          <cell r="AY498">
            <v>1994.6426998886982</v>
          </cell>
          <cell r="AZ498">
            <v>0.99038207799338018</v>
          </cell>
          <cell r="BB498">
            <v>1831.3517107684597</v>
          </cell>
          <cell r="BC498">
            <v>1.0159524360615049</v>
          </cell>
        </row>
        <row r="499">
          <cell r="F499">
            <v>8367</v>
          </cell>
          <cell r="G499">
            <v>8598</v>
          </cell>
          <cell r="H499">
            <v>10182</v>
          </cell>
          <cell r="I499">
            <v>10802</v>
          </cell>
          <cell r="J499">
            <v>14958</v>
          </cell>
          <cell r="K499">
            <v>12046</v>
          </cell>
          <cell r="L499">
            <v>13911</v>
          </cell>
          <cell r="M499">
            <v>11940</v>
          </cell>
          <cell r="N499">
            <v>11751</v>
          </cell>
          <cell r="O499">
            <v>14033</v>
          </cell>
          <cell r="P499">
            <v>14033</v>
          </cell>
          <cell r="Q499">
            <v>14363</v>
          </cell>
          <cell r="R499">
            <v>14095</v>
          </cell>
          <cell r="S499">
            <v>12890</v>
          </cell>
          <cell r="T499">
            <v>13316</v>
          </cell>
          <cell r="U499">
            <v>14312</v>
          </cell>
          <cell r="V499">
            <v>16100</v>
          </cell>
          <cell r="W499">
            <v>15018</v>
          </cell>
          <cell r="X499">
            <v>15449</v>
          </cell>
          <cell r="Y499">
            <v>14866.47790575386</v>
          </cell>
          <cell r="Z499">
            <v>16703.525552617171</v>
          </cell>
          <cell r="AA499">
            <v>11580.107239442743</v>
          </cell>
          <cell r="AB499">
            <v>15972.556073912243</v>
          </cell>
          <cell r="AC499">
            <v>14281.851596864117</v>
          </cell>
          <cell r="AD499">
            <v>15467.678855287335</v>
          </cell>
          <cell r="AE499">
            <v>14863.238408610277</v>
          </cell>
          <cell r="AF499">
            <v>14734.581851885532</v>
          </cell>
          <cell r="AG499">
            <v>13136.565241966395</v>
          </cell>
          <cell r="AH499">
            <v>17227.050663497052</v>
          </cell>
          <cell r="AI499">
            <v>14075.595656851347</v>
          </cell>
          <cell r="AJ499">
            <v>14877.834866654202</v>
          </cell>
          <cell r="AK499">
            <v>14624.953683135425</v>
          </cell>
          <cell r="AL499">
            <v>15168.978116666181</v>
          </cell>
          <cell r="AM499">
            <v>15151.986177528332</v>
          </cell>
          <cell r="AN499">
            <v>15092.470485427908</v>
          </cell>
          <cell r="AO499">
            <v>15197.621693345196</v>
          </cell>
          <cell r="AP499">
            <v>15277.202650057779</v>
          </cell>
          <cell r="AQ499">
            <v>15333.173169608261</v>
          </cell>
          <cell r="AR499">
            <v>15379.47667411502</v>
          </cell>
          <cell r="AS499">
            <v>15440.672157384965</v>
          </cell>
          <cell r="AT499">
            <v>15500.586264718002</v>
          </cell>
          <cell r="AU499" t="str">
            <v>S_S_whspruk</v>
          </cell>
          <cell r="AV499">
            <v>15494.361585137945</v>
          </cell>
          <cell r="AW499">
            <v>1.0004017383708166</v>
          </cell>
          <cell r="AY499">
            <v>15645.314524521973</v>
          </cell>
          <cell r="AZ499">
            <v>0.93478169839364578</v>
          </cell>
          <cell r="BB499">
            <v>15490.033683751759</v>
          </cell>
          <cell r="BC499">
            <v>1.0006812497107294</v>
          </cell>
        </row>
        <row r="500">
          <cell r="F500">
            <v>1998</v>
          </cell>
          <cell r="G500">
            <v>1945</v>
          </cell>
          <cell r="H500">
            <v>1604</v>
          </cell>
          <cell r="I500">
            <v>1355</v>
          </cell>
          <cell r="J500">
            <v>1123</v>
          </cell>
          <cell r="K500">
            <v>1614</v>
          </cell>
          <cell r="L500">
            <v>1708</v>
          </cell>
          <cell r="M500">
            <v>1712</v>
          </cell>
          <cell r="N500">
            <v>1641</v>
          </cell>
          <cell r="O500">
            <v>859</v>
          </cell>
          <cell r="P500">
            <v>873</v>
          </cell>
          <cell r="Q500">
            <v>743</v>
          </cell>
          <cell r="R500">
            <v>1276</v>
          </cell>
          <cell r="S500">
            <v>1490</v>
          </cell>
          <cell r="T500">
            <v>1143</v>
          </cell>
          <cell r="U500">
            <v>916</v>
          </cell>
          <cell r="V500">
            <v>676</v>
          </cell>
          <cell r="W500">
            <v>1165</v>
          </cell>
          <cell r="X500">
            <v>1250</v>
          </cell>
          <cell r="Y500">
            <v>1195</v>
          </cell>
          <cell r="Z500">
            <v>1177</v>
          </cell>
          <cell r="AA500">
            <v>1305</v>
          </cell>
          <cell r="AB500">
            <v>1368</v>
          </cell>
          <cell r="AC500">
            <v>985</v>
          </cell>
          <cell r="AD500">
            <v>784</v>
          </cell>
          <cell r="AE500">
            <v>1175</v>
          </cell>
          <cell r="AF500">
            <v>1028</v>
          </cell>
          <cell r="AG500">
            <v>1238</v>
          </cell>
          <cell r="AH500">
            <v>1248</v>
          </cell>
          <cell r="AI500">
            <v>1390</v>
          </cell>
          <cell r="AJ500">
            <v>1123</v>
          </cell>
          <cell r="AK500">
            <v>1215.5435525674413</v>
          </cell>
          <cell r="AL500">
            <v>1255.9064840719175</v>
          </cell>
          <cell r="AM500">
            <v>1282.8306396138566</v>
          </cell>
          <cell r="AN500">
            <v>1276.8310941301618</v>
          </cell>
          <cell r="AO500">
            <v>1271.2048321778484</v>
          </cell>
          <cell r="AP500">
            <v>1270.3814906534419</v>
          </cell>
          <cell r="AQ500">
            <v>1266.6133848651268</v>
          </cell>
          <cell r="AR500">
            <v>1265.9044803488355</v>
          </cell>
          <cell r="AS500">
            <v>1260.792100605355</v>
          </cell>
          <cell r="AT500">
            <v>1263.6636562484421</v>
          </cell>
          <cell r="AU500" t="str">
            <v>S_S_whsmtuk</v>
          </cell>
          <cell r="AV500">
            <v>1123.1897596745989</v>
          </cell>
          <cell r="AW500">
            <v>1.1250669313567638</v>
          </cell>
          <cell r="AY500">
            <v>-1261.5175647844233</v>
          </cell>
          <cell r="AZ500">
            <v>-0.96355658177075143</v>
          </cell>
          <cell r="BB500">
            <v>1105.8738525262245</v>
          </cell>
          <cell r="BC500">
            <v>1.1426833660654581</v>
          </cell>
        </row>
        <row r="501">
          <cell r="F501">
            <v>1499</v>
          </cell>
          <cell r="G501">
            <v>2091</v>
          </cell>
          <cell r="H501">
            <v>2452</v>
          </cell>
          <cell r="I501">
            <v>1984</v>
          </cell>
          <cell r="J501">
            <v>2215</v>
          </cell>
          <cell r="K501">
            <v>1890</v>
          </cell>
          <cell r="L501">
            <v>3990</v>
          </cell>
          <cell r="M501">
            <v>4118</v>
          </cell>
          <cell r="N501">
            <v>1928</v>
          </cell>
          <cell r="O501">
            <v>3279</v>
          </cell>
          <cell r="P501">
            <v>4636</v>
          </cell>
          <cell r="Q501">
            <v>4027</v>
          </cell>
          <cell r="R501">
            <v>3975</v>
          </cell>
          <cell r="S501">
            <v>3637</v>
          </cell>
          <cell r="T501">
            <v>3411</v>
          </cell>
          <cell r="U501">
            <v>3044</v>
          </cell>
          <cell r="V501">
            <v>3866</v>
          </cell>
          <cell r="W501">
            <v>3720</v>
          </cell>
          <cell r="X501">
            <v>4208</v>
          </cell>
          <cell r="Y501">
            <v>2853</v>
          </cell>
          <cell r="Z501">
            <v>3672</v>
          </cell>
          <cell r="AA501">
            <v>1626</v>
          </cell>
          <cell r="AB501">
            <v>1624</v>
          </cell>
          <cell r="AC501">
            <v>3778</v>
          </cell>
          <cell r="AD501">
            <v>2293</v>
          </cell>
          <cell r="AE501">
            <v>2466</v>
          </cell>
          <cell r="AF501">
            <v>2116</v>
          </cell>
          <cell r="AG501">
            <v>1912</v>
          </cell>
          <cell r="AH501">
            <v>2765</v>
          </cell>
          <cell r="AI501">
            <v>2534</v>
          </cell>
          <cell r="AJ501">
            <v>3318</v>
          </cell>
          <cell r="AK501">
            <v>2268.0305579076726</v>
          </cell>
          <cell r="AL501">
            <v>1810.0856930605912</v>
          </cell>
          <cell r="AM501">
            <v>1504.6128666032828</v>
          </cell>
          <cell r="AN501">
            <v>1572.6817838812512</v>
          </cell>
          <cell r="AO501">
            <v>1636.5155460315746</v>
          </cell>
          <cell r="AP501">
            <v>1645.8569146850252</v>
          </cell>
          <cell r="AQ501">
            <v>1688.6086334438071</v>
          </cell>
          <cell r="AR501">
            <v>1696.6516365360544</v>
          </cell>
          <cell r="AS501">
            <v>1754.6550560947999</v>
          </cell>
          <cell r="AT501">
            <v>1722.0753075022483</v>
          </cell>
          <cell r="AU501" t="str">
            <v>S_S_whuxtuk</v>
          </cell>
          <cell r="AV501">
            <v>1428.8786642020955</v>
          </cell>
          <cell r="AW501">
            <v>1.2051935203776576</v>
          </cell>
          <cell r="AY501">
            <v>3148.6589666861869</v>
          </cell>
          <cell r="AZ501">
            <v>0.72031635750462564</v>
          </cell>
          <cell r="BB501">
            <v>1441.3663610869512</v>
          </cell>
          <cell r="BC501">
            <v>1.1947519756209735</v>
          </cell>
        </row>
        <row r="504">
          <cell r="B504" t="str">
            <v>domestic use</v>
          </cell>
          <cell r="F504">
            <v>8765</v>
          </cell>
          <cell r="G504">
            <v>8720</v>
          </cell>
          <cell r="H504">
            <v>9134</v>
          </cell>
          <cell r="I504">
            <v>10489</v>
          </cell>
          <cell r="J504">
            <v>10625</v>
          </cell>
          <cell r="K504">
            <v>10921</v>
          </cell>
          <cell r="L504">
            <v>11713</v>
          </cell>
          <cell r="M504">
            <v>11792</v>
          </cell>
          <cell r="N504">
            <v>12070</v>
          </cell>
          <cell r="O504">
            <v>11496</v>
          </cell>
          <cell r="P504">
            <v>11117</v>
          </cell>
          <cell r="Q504">
            <v>10775</v>
          </cell>
          <cell r="R504">
            <v>10748</v>
          </cell>
          <cell r="S504">
            <v>10927</v>
          </cell>
          <cell r="T504">
            <v>11719</v>
          </cell>
          <cell r="U504">
            <v>11661</v>
          </cell>
          <cell r="V504">
            <v>12050</v>
          </cell>
          <cell r="W504">
            <v>12690</v>
          </cell>
          <cell r="X504">
            <v>12919</v>
          </cell>
          <cell r="Y504">
            <v>13207</v>
          </cell>
          <cell r="Z504">
            <v>13152</v>
          </cell>
          <cell r="AA504">
            <v>13410</v>
          </cell>
          <cell r="AB504">
            <v>13195</v>
          </cell>
          <cell r="AC504">
            <v>13419</v>
          </cell>
          <cell r="AD504">
            <v>13300</v>
          </cell>
          <cell r="AE504">
            <v>13710</v>
          </cell>
          <cell r="AF504">
            <v>13510</v>
          </cell>
          <cell r="AG504">
            <v>13426</v>
          </cell>
          <cell r="AH504">
            <v>13554</v>
          </cell>
          <cell r="AI504">
            <v>13736</v>
          </cell>
          <cell r="AJ504">
            <v>14052</v>
          </cell>
          <cell r="AK504">
            <v>13338.026822442374</v>
          </cell>
          <cell r="AL504">
            <v>14704.706361379409</v>
          </cell>
          <cell r="AM504">
            <v>14942.011250950984</v>
          </cell>
          <cell r="AN504">
            <v>14822.91233931452</v>
          </cell>
          <cell r="AO504">
            <v>14797.753651461335</v>
          </cell>
          <cell r="AP504">
            <v>14870.813754769679</v>
          </cell>
          <cell r="AQ504">
            <v>14900.928416494929</v>
          </cell>
          <cell r="AR504">
            <v>14942.167228841054</v>
          </cell>
          <cell r="AS504">
            <v>14944.94141618178</v>
          </cell>
          <cell r="AT504">
            <v>15018.00765530939</v>
          </cell>
          <cell r="AU504" t="str">
            <v>S_S_whudcuk</v>
          </cell>
          <cell r="AV504">
            <v>15167.903763263574</v>
          </cell>
          <cell r="AW504">
            <v>0.99011754621510517</v>
          </cell>
          <cell r="AY504">
            <v>12696.653398101989</v>
          </cell>
          <cell r="AZ504">
            <v>1.0505151557839851</v>
          </cell>
          <cell r="BB504">
            <v>15133.478775723335</v>
          </cell>
          <cell r="BC504">
            <v>0.99236982308395738</v>
          </cell>
        </row>
        <row r="508">
          <cell r="B508" t="str">
            <v>rapeseed area harvested</v>
          </cell>
          <cell r="C508" t="str">
            <v>1000 ha</v>
          </cell>
          <cell r="D508" t="str">
            <v>sum of EN, SC and NI</v>
          </cell>
          <cell r="F508" t="str">
            <v>. .</v>
          </cell>
          <cell r="G508" t="str">
            <v>. .</v>
          </cell>
          <cell r="H508" t="str">
            <v>. .</v>
          </cell>
          <cell r="I508" t="str">
            <v>. .</v>
          </cell>
          <cell r="J508">
            <v>269</v>
          </cell>
          <cell r="K508">
            <v>296</v>
          </cell>
          <cell r="L508">
            <v>299</v>
          </cell>
          <cell r="M508">
            <v>388</v>
          </cell>
          <cell r="N508">
            <v>347.16120000000001</v>
          </cell>
          <cell r="O508">
            <v>320.7303</v>
          </cell>
          <cell r="P508">
            <v>389.93799999999999</v>
          </cell>
          <cell r="Q508">
            <v>439.95490000000001</v>
          </cell>
          <cell r="R508">
            <v>421.0453</v>
          </cell>
          <cell r="S508">
            <v>376.62829999999997</v>
          </cell>
          <cell r="T508">
            <v>404.35859999999997</v>
          </cell>
          <cell r="U508">
            <v>354.04770000000002</v>
          </cell>
          <cell r="V508">
            <v>356.40929999999997</v>
          </cell>
          <cell r="W508">
            <v>445.15823</v>
          </cell>
          <cell r="X508">
            <v>506.505</v>
          </cell>
          <cell r="Y508">
            <v>417.25</v>
          </cell>
          <cell r="Z508">
            <v>332.36515999999995</v>
          </cell>
          <cell r="AA508">
            <v>403.59059999999999</v>
          </cell>
          <cell r="AB508">
            <v>356.86458864501367</v>
          </cell>
          <cell r="AC508">
            <v>460.13794902600006</v>
          </cell>
          <cell r="AD508">
            <v>498.38491353099965</v>
          </cell>
          <cell r="AE508">
            <v>518.84943904900035</v>
          </cell>
          <cell r="AF508">
            <v>499.59019790199989</v>
          </cell>
          <cell r="AG508">
            <v>601.60550986240014</v>
          </cell>
          <cell r="AH508">
            <v>598.15439630987646</v>
          </cell>
          <cell r="AI508">
            <v>569.92146950000006</v>
          </cell>
          <cell r="AJ508">
            <v>641.56209905960077</v>
          </cell>
          <cell r="AK508">
            <v>693.75943514260007</v>
          </cell>
          <cell r="AL508">
            <v>696.60207216633739</v>
          </cell>
          <cell r="AM508">
            <v>678.43259417605157</v>
          </cell>
          <cell r="AN508">
            <v>669.36836105417183</v>
          </cell>
          <cell r="AO508">
            <v>663.63421489577797</v>
          </cell>
          <cell r="AP508">
            <v>657.89060258022789</v>
          </cell>
          <cell r="AQ508">
            <v>655.68116644341649</v>
          </cell>
          <cell r="AR508">
            <v>656.20056988747172</v>
          </cell>
          <cell r="AS508">
            <v>657.27021080715019</v>
          </cell>
          <cell r="AT508">
            <v>658.10226689932688</v>
          </cell>
          <cell r="AU508" t="str">
            <v>S_S_RSAHAUK</v>
          </cell>
          <cell r="AV508">
            <v>687.27061462824634</v>
          </cell>
          <cell r="AW508">
            <v>0.95755915194381325</v>
          </cell>
          <cell r="AY508">
            <v>701.56110382129134</v>
          </cell>
          <cell r="AZ508">
            <v>0.98887955926262616</v>
          </cell>
          <cell r="BB508">
            <v>687.3778745827176</v>
          </cell>
          <cell r="BC508">
            <v>0.95740973230893867</v>
          </cell>
        </row>
        <row r="509">
          <cell r="B509" t="str">
            <v>rapeseed production</v>
          </cell>
          <cell r="C509" t="str">
            <v>1000 tonne</v>
          </cell>
          <cell r="D509" t="str">
            <v>sum of EN, SC and NI</v>
          </cell>
          <cell r="F509" t="str">
            <v>. .</v>
          </cell>
          <cell r="G509" t="str">
            <v>. .</v>
          </cell>
          <cell r="H509">
            <v>580</v>
          </cell>
          <cell r="I509">
            <v>562</v>
          </cell>
          <cell r="J509">
            <v>924</v>
          </cell>
          <cell r="K509">
            <v>897</v>
          </cell>
          <cell r="L509">
            <v>966</v>
          </cell>
          <cell r="M509">
            <v>1323</v>
          </cell>
          <cell r="N509">
            <v>1033.1103526173968</v>
          </cell>
          <cell r="O509">
            <v>945.97769688378662</v>
          </cell>
          <cell r="P509">
            <v>1207.191682825078</v>
          </cell>
          <cell r="Q509">
            <v>1283.2709558738454</v>
          </cell>
          <cell r="R509">
            <v>1213.1211329034991</v>
          </cell>
          <cell r="S509">
            <v>1028.6938527252105</v>
          </cell>
          <cell r="T509">
            <v>1057.7705230193662</v>
          </cell>
          <cell r="U509">
            <v>1030.5914432264672</v>
          </cell>
          <cell r="V509">
            <v>1246.2448871718564</v>
          </cell>
          <cell r="W509">
            <v>1443.9669718867553</v>
          </cell>
          <cell r="X509">
            <v>1494.570841705907</v>
          </cell>
          <cell r="Y509">
            <v>1353.5526202771002</v>
          </cell>
          <cell r="Z509">
            <v>964.50446101149316</v>
          </cell>
          <cell r="AA509">
            <v>1038.4248967995336</v>
          </cell>
          <cell r="AB509">
            <v>1246.2911139554617</v>
          </cell>
          <cell r="AC509">
            <v>1547.8931332135185</v>
          </cell>
          <cell r="AD509">
            <v>1470.7466332670544</v>
          </cell>
          <cell r="AE509">
            <v>1705.7562703299395</v>
          </cell>
          <cell r="AF509">
            <v>1674.4299903955452</v>
          </cell>
          <cell r="AG509">
            <v>1900.1429260303444</v>
          </cell>
          <cell r="AH509">
            <v>1973.0280987044405</v>
          </cell>
          <cell r="AI509">
            <v>1950.5582518200401</v>
          </cell>
          <cell r="AJ509">
            <v>2230</v>
          </cell>
          <cell r="AK509">
            <v>2446.6151003803966</v>
          </cell>
          <cell r="AL509">
            <v>2480.9099746842708</v>
          </cell>
          <cell r="AM509">
            <v>2449.0223282961074</v>
          </cell>
          <cell r="AN509">
            <v>2445.349250253289</v>
          </cell>
          <cell r="AO509">
            <v>2456.8059588365959</v>
          </cell>
          <cell r="AP509">
            <v>2467.8211605510419</v>
          </cell>
          <cell r="AQ509">
            <v>2490.571672463906</v>
          </cell>
          <cell r="AR509">
            <v>2524.2656100108279</v>
          </cell>
          <cell r="AS509">
            <v>2561.0073519857797</v>
          </cell>
          <cell r="AT509">
            <v>2597.9776686130208</v>
          </cell>
          <cell r="AU509" t="str">
            <v>S_S_RSSPRUK</v>
          </cell>
          <cell r="AV509">
            <v>2624.602135512484</v>
          </cell>
          <cell r="AW509">
            <v>0.98985580841407628</v>
          </cell>
          <cell r="AY509">
            <v>2367.4703645308123</v>
          </cell>
          <cell r="AZ509">
            <v>1.0334300851386873</v>
          </cell>
          <cell r="BB509">
            <v>2624.9891880381956</v>
          </cell>
          <cell r="BC509">
            <v>0.98970985497835062</v>
          </cell>
        </row>
        <row r="510">
          <cell r="B510" t="str">
            <v>rapeseed imports</v>
          </cell>
          <cell r="C510" t="str">
            <v>1000 tonne</v>
          </cell>
          <cell r="H510">
            <v>32</v>
          </cell>
          <cell r="I510">
            <v>143</v>
          </cell>
          <cell r="J510">
            <v>67</v>
          </cell>
          <cell r="K510">
            <v>60</v>
          </cell>
          <cell r="L510">
            <v>260</v>
          </cell>
          <cell r="M510">
            <v>192</v>
          </cell>
          <cell r="N510">
            <v>81</v>
          </cell>
          <cell r="O510">
            <v>103</v>
          </cell>
          <cell r="P510">
            <v>211</v>
          </cell>
          <cell r="Q510">
            <v>137</v>
          </cell>
          <cell r="R510">
            <v>214</v>
          </cell>
          <cell r="S510">
            <v>228</v>
          </cell>
          <cell r="T510">
            <v>375</v>
          </cell>
          <cell r="U510">
            <v>553</v>
          </cell>
          <cell r="V510">
            <v>227</v>
          </cell>
          <cell r="W510">
            <v>277</v>
          </cell>
          <cell r="X510">
            <v>326</v>
          </cell>
          <cell r="Y510">
            <v>323</v>
          </cell>
          <cell r="Z510">
            <v>288</v>
          </cell>
          <cell r="AA510">
            <v>605</v>
          </cell>
          <cell r="AB510">
            <v>327</v>
          </cell>
          <cell r="AC510">
            <v>136</v>
          </cell>
          <cell r="AD510">
            <v>198</v>
          </cell>
          <cell r="AE510">
            <v>47</v>
          </cell>
          <cell r="AF510">
            <v>132</v>
          </cell>
          <cell r="AG510">
            <v>63</v>
          </cell>
          <cell r="AH510">
            <v>175</v>
          </cell>
          <cell r="AI510">
            <v>395</v>
          </cell>
          <cell r="AJ510">
            <v>168</v>
          </cell>
          <cell r="AK510">
            <v>188.90632531167449</v>
          </cell>
          <cell r="AL510">
            <v>136.2924309387673</v>
          </cell>
          <cell r="AM510">
            <v>157.64759142034933</v>
          </cell>
          <cell r="AN510">
            <v>144.12383321809909</v>
          </cell>
          <cell r="AO510">
            <v>113.56731591205926</v>
          </cell>
          <cell r="AP510">
            <v>104.05300357934567</v>
          </cell>
          <cell r="AQ510">
            <v>94.432825409577006</v>
          </cell>
          <cell r="AR510">
            <v>79.080680298339658</v>
          </cell>
          <cell r="AS510">
            <v>64.999332628202851</v>
          </cell>
          <cell r="AT510">
            <v>45.867874543432023</v>
          </cell>
          <cell r="AU510" t="str">
            <v>S_S_RSSMTUK</v>
          </cell>
          <cell r="AV510">
            <v>216.02523887897883</v>
          </cell>
          <cell r="AW510">
            <v>0.21232646139615205</v>
          </cell>
          <cell r="AY510">
            <v>419.23492915112553</v>
          </cell>
          <cell r="AZ510">
            <v>0.45059777269555151</v>
          </cell>
          <cell r="BB510">
            <v>215.84905649849946</v>
          </cell>
          <cell r="BC510">
            <v>0.21249976853037988</v>
          </cell>
        </row>
        <row r="511">
          <cell r="B511" t="str">
            <v>rapeseed export</v>
          </cell>
          <cell r="C511" t="str">
            <v>1000 tonne</v>
          </cell>
          <cell r="H511">
            <v>92</v>
          </cell>
          <cell r="I511">
            <v>54</v>
          </cell>
          <cell r="J511">
            <v>167</v>
          </cell>
          <cell r="K511">
            <v>295</v>
          </cell>
          <cell r="L511">
            <v>496</v>
          </cell>
          <cell r="M511">
            <v>296</v>
          </cell>
          <cell r="N511">
            <v>150</v>
          </cell>
          <cell r="O511">
            <v>104</v>
          </cell>
          <cell r="P511">
            <v>193</v>
          </cell>
          <cell r="Q511">
            <v>147</v>
          </cell>
          <cell r="R511">
            <v>121</v>
          </cell>
          <cell r="S511">
            <v>44</v>
          </cell>
          <cell r="T511">
            <v>83</v>
          </cell>
          <cell r="U511">
            <v>41</v>
          </cell>
          <cell r="V511">
            <v>176</v>
          </cell>
          <cell r="W511">
            <v>186</v>
          </cell>
          <cell r="X511">
            <v>276</v>
          </cell>
          <cell r="Y511">
            <v>275</v>
          </cell>
          <cell r="Z511">
            <v>50</v>
          </cell>
          <cell r="AA511">
            <v>16</v>
          </cell>
          <cell r="AB511">
            <v>207</v>
          </cell>
          <cell r="AC511">
            <v>272</v>
          </cell>
          <cell r="AD511">
            <v>104</v>
          </cell>
          <cell r="AE511">
            <v>172</v>
          </cell>
          <cell r="AF511">
            <v>194</v>
          </cell>
          <cell r="AG511">
            <v>264</v>
          </cell>
          <cell r="AH511">
            <v>219</v>
          </cell>
          <cell r="AI511">
            <v>119</v>
          </cell>
          <cell r="AJ511">
            <v>259</v>
          </cell>
          <cell r="AK511">
            <v>233.44782461906465</v>
          </cell>
          <cell r="AL511">
            <v>297.75369551928429</v>
          </cell>
          <cell r="AM511">
            <v>271.65294381957301</v>
          </cell>
          <cell r="AN511">
            <v>288.18198162232295</v>
          </cell>
          <cell r="AO511">
            <v>325.52883610748313</v>
          </cell>
          <cell r="AP511">
            <v>337.15744006968879</v>
          </cell>
          <cell r="AQ511">
            <v>348.91543561051714</v>
          </cell>
          <cell r="AR511">
            <v>367.67916852425162</v>
          </cell>
          <cell r="AS511">
            <v>384.88970456552988</v>
          </cell>
          <cell r="AT511">
            <v>408.27259778024995</v>
          </cell>
          <cell r="AU511" t="str">
            <v>S_S_RSUXTUK</v>
          </cell>
          <cell r="AV511">
            <v>200.30248581458164</v>
          </cell>
          <cell r="AW511">
            <v>2.0382802346156828</v>
          </cell>
          <cell r="AY511">
            <v>0</v>
          </cell>
          <cell r="AZ511" t="e">
            <v>#DIV/0!</v>
          </cell>
          <cell r="BB511">
            <v>200.51781983516742</v>
          </cell>
          <cell r="BC511">
            <v>2.0360913464741643</v>
          </cell>
        </row>
        <row r="514">
          <cell r="B514" t="str">
            <v>rapeseed domestic use</v>
          </cell>
          <cell r="H514">
            <v>516</v>
          </cell>
          <cell r="I514">
            <v>654</v>
          </cell>
          <cell r="J514">
            <v>824</v>
          </cell>
          <cell r="K514">
            <v>662</v>
          </cell>
          <cell r="L514">
            <v>730</v>
          </cell>
          <cell r="M514">
            <v>1219</v>
          </cell>
          <cell r="N514">
            <v>964</v>
          </cell>
          <cell r="O514">
            <v>945</v>
          </cell>
          <cell r="P514">
            <v>1225</v>
          </cell>
          <cell r="Q514">
            <v>1273</v>
          </cell>
          <cell r="R514">
            <v>1305</v>
          </cell>
          <cell r="S514">
            <v>1268</v>
          </cell>
          <cell r="T514">
            <v>1535</v>
          </cell>
          <cell r="U514">
            <v>1745</v>
          </cell>
          <cell r="V514">
            <v>1466</v>
          </cell>
          <cell r="W514">
            <v>1617</v>
          </cell>
          <cell r="X514">
            <v>1618</v>
          </cell>
          <cell r="Y514">
            <v>1781</v>
          </cell>
          <cell r="Z514">
            <v>1396</v>
          </cell>
          <cell r="AA514">
            <v>1746</v>
          </cell>
          <cell r="AB514">
            <v>1587</v>
          </cell>
          <cell r="AC514">
            <v>1634</v>
          </cell>
          <cell r="AD514">
            <v>1701</v>
          </cell>
          <cell r="AE514">
            <v>1773</v>
          </cell>
          <cell r="AF514">
            <v>1809</v>
          </cell>
          <cell r="AG514">
            <v>1907</v>
          </cell>
          <cell r="AH514">
            <v>1930</v>
          </cell>
          <cell r="AI514">
            <v>2214</v>
          </cell>
          <cell r="AJ514">
            <v>2138</v>
          </cell>
          <cell r="AK514">
            <v>2399.2918009895352</v>
          </cell>
          <cell r="AL514">
            <v>2314.4836449991863</v>
          </cell>
          <cell r="AM514">
            <v>2331.7143113575812</v>
          </cell>
          <cell r="AN514">
            <v>2298.5822911586715</v>
          </cell>
          <cell r="AO514">
            <v>2241.8438735669888</v>
          </cell>
          <cell r="AP514">
            <v>2232.7700134873662</v>
          </cell>
          <cell r="AQ514">
            <v>2234.8371797857558</v>
          </cell>
          <cell r="AR514">
            <v>2234.7256901388382</v>
          </cell>
          <cell r="AS514">
            <v>2240.2310835831709</v>
          </cell>
          <cell r="AT514">
            <v>2234.6339018993408</v>
          </cell>
          <cell r="AU514" t="str">
            <v>S_S_RSUDCUK</v>
          </cell>
          <cell r="AV514">
            <v>2639.1641473813875</v>
          </cell>
          <cell r="AW514">
            <v>0.84672031639887702</v>
          </cell>
          <cell r="AY514">
            <v>2830.4066334467384</v>
          </cell>
          <cell r="AZ514">
            <v>0.84768448908974914</v>
          </cell>
          <cell r="BB514">
            <v>2639.1593915366279</v>
          </cell>
          <cell r="BC514">
            <v>0.84672184221440461</v>
          </cell>
        </row>
        <row r="538">
          <cell r="G538" t="e">
            <v>#VALUE!</v>
          </cell>
          <cell r="H538" t="e">
            <v>#VALUE!</v>
          </cell>
          <cell r="I538" t="e">
            <v>#VALUE!</v>
          </cell>
          <cell r="J538">
            <v>1883.22</v>
          </cell>
          <cell r="K538">
            <v>1868.4780000000001</v>
          </cell>
          <cell r="L538">
            <v>1816.385</v>
          </cell>
          <cell r="M538">
            <v>1735.5341000000001</v>
          </cell>
          <cell r="N538">
            <v>1785.8691999999999</v>
          </cell>
          <cell r="O538">
            <v>1567.8953000000001</v>
          </cell>
          <cell r="P538">
            <v>1440.296</v>
          </cell>
          <cell r="Q538">
            <v>1320.2135000000001</v>
          </cell>
          <cell r="R538">
            <v>1225.5108</v>
          </cell>
          <cell r="S538">
            <v>1093.1025000000002</v>
          </cell>
          <cell r="T538">
            <v>1041.5316899999998</v>
          </cell>
          <cell r="U538">
            <v>1127.9813499999998</v>
          </cell>
          <cell r="V538">
            <v>1202.3312750890841</v>
          </cell>
          <cell r="W538">
            <v>948.0449000000001</v>
          </cell>
          <cell r="X538">
            <v>876.31859999999995</v>
          </cell>
          <cell r="Y538">
            <v>774.01199999999994</v>
          </cell>
          <cell r="Z538">
            <v>752.16769999999997</v>
          </cell>
          <cell r="AA538">
            <v>847.84</v>
          </cell>
          <cell r="AB538">
            <v>721.96399973500093</v>
          </cell>
          <cell r="AC538">
            <v>703.14999999600002</v>
          </cell>
          <cell r="AD538">
            <v>642.36212972500016</v>
          </cell>
          <cell r="AE538">
            <v>595.5273290859999</v>
          </cell>
          <cell r="AF538">
            <v>565.02974642800029</v>
          </cell>
          <cell r="AG538">
            <v>576.92100132418614</v>
          </cell>
          <cell r="AH538">
            <v>664.85603074097617</v>
          </cell>
          <cell r="AI538">
            <v>759.8064723</v>
          </cell>
          <cell r="AJ538">
            <v>586.02599826009987</v>
          </cell>
          <cell r="AK538">
            <v>605.58632415911063</v>
          </cell>
          <cell r="AL538">
            <v>597.12206391612449</v>
          </cell>
          <cell r="AM538">
            <v>594.91053802755607</v>
          </cell>
          <cell r="AN538">
            <v>591.37379814646795</v>
          </cell>
          <cell r="AO538">
            <v>589.45214306136199</v>
          </cell>
          <cell r="AP538">
            <v>587.86789519091587</v>
          </cell>
          <cell r="AQ538">
            <v>586.19953291526394</v>
          </cell>
          <cell r="AR538">
            <v>584.11555069407314</v>
          </cell>
          <cell r="AS538">
            <v>582.180480198635</v>
          </cell>
          <cell r="AT538">
            <v>579.96988610196888</v>
          </cell>
          <cell r="AU538" t="str">
            <v>S_S_BAAHAEN</v>
          </cell>
          <cell r="AV538">
            <v>539.76808442777144</v>
          </cell>
          <cell r="AW538">
            <v>1.0744797679485198</v>
          </cell>
          <cell r="AY538">
            <v>581.57899918730197</v>
          </cell>
          <cell r="AZ538">
            <v>1.0412795596219198</v>
          </cell>
          <cell r="BB538">
            <v>538.16834663794066</v>
          </cell>
          <cell r="BC538">
            <v>1.077673723705922</v>
          </cell>
        </row>
        <row r="540">
          <cell r="G540" t="e">
            <v>#VALUE!</v>
          </cell>
          <cell r="H540" t="e">
            <v>#VALUE!</v>
          </cell>
          <cell r="I540" t="e">
            <v>#VALUE!</v>
          </cell>
          <cell r="J540">
            <v>4.745108909208696</v>
          </cell>
          <cell r="K540">
            <v>4.2944681071974093</v>
          </cell>
          <cell r="L540">
            <v>4.4011276904400773</v>
          </cell>
          <cell r="M540">
            <v>4.3013411260545098</v>
          </cell>
          <cell r="N540">
            <v>3.9274986488372168</v>
          </cell>
          <cell r="O540">
            <v>3.7405297279735445</v>
          </cell>
          <cell r="P540">
            <v>3.9098033737509512</v>
          </cell>
          <cell r="Q540">
            <v>4.2338641439433848</v>
          </cell>
          <cell r="R540">
            <v>4.2878993151263947</v>
          </cell>
          <cell r="S540">
            <v>4.0710390837089836</v>
          </cell>
          <cell r="T540">
            <v>4.2533482586593223</v>
          </cell>
          <cell r="U540">
            <v>4.3069609581754174</v>
          </cell>
          <cell r="V540">
            <v>4.5629521662854238</v>
          </cell>
          <cell r="W540">
            <v>5.9702876097956965</v>
          </cell>
          <cell r="X540">
            <v>5.3758375093259474</v>
          </cell>
          <cell r="Y540">
            <v>5.7016426886163378</v>
          </cell>
          <cell r="Z540">
            <v>5.884234572458654</v>
          </cell>
          <cell r="AA540">
            <v>5.2448913423004413</v>
          </cell>
          <cell r="AB540">
            <v>5.8182021400394257</v>
          </cell>
          <cell r="AC540">
            <v>5.8639589137743142</v>
          </cell>
          <cell r="AD540">
            <v>5.7571889003070673</v>
          </cell>
          <cell r="AE540">
            <v>5.9272137440035086</v>
          </cell>
          <cell r="AF540">
            <v>5.9304832439185535</v>
          </cell>
          <cell r="AG540">
            <v>5.5497531765958836</v>
          </cell>
          <cell r="AH540">
            <v>6.059463141968398</v>
          </cell>
          <cell r="AI540">
            <v>5.9082858294969274</v>
          </cell>
          <cell r="AJ540">
            <v>5.6955436546596889</v>
          </cell>
          <cell r="AK540">
            <v>5.5246773450198985</v>
          </cell>
          <cell r="AL540">
            <v>5.7860652303671358</v>
          </cell>
          <cell r="AM540">
            <v>5.8130539864534683</v>
          </cell>
          <cell r="AN540">
            <v>5.8226485409814117</v>
          </cell>
          <cell r="AO540">
            <v>5.8543151053094338</v>
          </cell>
          <cell r="AP540">
            <v>5.8870920452985027</v>
          </cell>
          <cell r="AQ540">
            <v>5.9175528259995467</v>
          </cell>
          <cell r="AR540">
            <v>5.9504397231405264</v>
          </cell>
          <cell r="AS540">
            <v>5.9866485409459775</v>
          </cell>
          <cell r="AT540">
            <v>6.0251089506703597</v>
          </cell>
          <cell r="AU540" t="str">
            <v>S_S_BAYHAEN</v>
          </cell>
          <cell r="AV540">
            <v>6.0483013688460021</v>
          </cell>
          <cell r="AW540">
            <v>0.9961654658454846</v>
          </cell>
          <cell r="AY540">
            <v>5.7451035799569592</v>
          </cell>
          <cell r="AZ540">
            <v>0.96163233058041542</v>
          </cell>
          <cell r="BB540">
            <v>6.0467631484351552</v>
          </cell>
          <cell r="BC540">
            <v>0.99641887779738825</v>
          </cell>
        </row>
        <row r="542">
          <cell r="F542" t="e">
            <v>#VALUE!</v>
          </cell>
          <cell r="G542">
            <v>8178.44031</v>
          </cell>
          <cell r="H542">
            <v>9107.1190000000006</v>
          </cell>
          <cell r="I542">
            <v>8201.5313200000001</v>
          </cell>
          <cell r="J542">
            <v>8936.0840000000007</v>
          </cell>
          <cell r="K542">
            <v>8024.1191800000006</v>
          </cell>
          <cell r="L542">
            <v>7994.1423199999999</v>
          </cell>
          <cell r="M542">
            <v>7465.1242000000002</v>
          </cell>
          <cell r="N542">
            <v>7013.9988700000004</v>
          </cell>
          <cell r="O542">
            <v>5864.7589799999996</v>
          </cell>
          <cell r="P542">
            <v>5631.2741599999999</v>
          </cell>
          <cell r="Q542">
            <v>5589.6046000000006</v>
          </cell>
          <cell r="R542">
            <v>5254.8669200000004</v>
          </cell>
          <cell r="S542">
            <v>4450.0630000000001</v>
          </cell>
          <cell r="T542">
            <v>4429.9970000000003</v>
          </cell>
          <cell r="U542">
            <v>4858.171636</v>
          </cell>
          <cell r="V542">
            <v>5486.180096260452</v>
          </cell>
          <cell r="W542">
            <v>5660.1007200000004</v>
          </cell>
          <cell r="X542">
            <v>4710.9464000000007</v>
          </cell>
          <cell r="Y542">
            <v>4413.1398607013089</v>
          </cell>
          <cell r="Z542">
            <v>4425.9311846267092</v>
          </cell>
          <cell r="AA542">
            <v>4446.8286756560065</v>
          </cell>
          <cell r="AB542">
            <v>4200.5324882896057</v>
          </cell>
          <cell r="AC542">
            <v>4123.2427101969533</v>
          </cell>
          <cell r="AD542">
            <v>3698.2001232303792</v>
          </cell>
          <cell r="AE542">
            <v>3529.8177698882391</v>
          </cell>
          <cell r="AF542">
            <v>3350.8994435068048</v>
          </cell>
          <cell r="AG542">
            <v>3201.7691597437802</v>
          </cell>
          <cell r="AH542">
            <v>4028.6706129903532</v>
          </cell>
          <cell r="AI542">
            <v>4489.1538134501398</v>
          </cell>
          <cell r="AJ542">
            <v>3337.7366558559215</v>
          </cell>
          <cell r="AK542">
            <v>3345.6690455357148</v>
          </cell>
          <cell r="AL542">
            <v>3454.9872123101504</v>
          </cell>
          <cell r="AM542">
            <v>3458.2470746642625</v>
          </cell>
          <cell r="AN542">
            <v>3443.3617829521677</v>
          </cell>
          <cell r="AO542">
            <v>3450.8385849811489</v>
          </cell>
          <cell r="AP542">
            <v>3460.8324094648146</v>
          </cell>
          <cell r="AQ542">
            <v>3468.8667026023345</v>
          </cell>
          <cell r="AR542">
            <v>3475.7443757541168</v>
          </cell>
          <cell r="AS542">
            <v>3485.3099223483869</v>
          </cell>
          <cell r="AT542">
            <v>3494.3817518722417</v>
          </cell>
          <cell r="AU542" t="str">
            <v>S_S_BASPREN</v>
          </cell>
          <cell r="AV542">
            <v>3264.6800439038743</v>
          </cell>
          <cell r="AW542">
            <v>1.0703596385799854</v>
          </cell>
          <cell r="AY542">
            <v>3341.2315902587538</v>
          </cell>
          <cell r="AZ542">
            <v>1.0013280897049752</v>
          </cell>
          <cell r="BB542">
            <v>3254.1765261045762</v>
          </cell>
          <cell r="BC542">
            <v>1.0738144424067873</v>
          </cell>
        </row>
        <row r="543">
          <cell r="G543" t="e">
            <v>#VALUE!</v>
          </cell>
          <cell r="H543" t="e">
            <v>#VALUE!</v>
          </cell>
          <cell r="I543" t="e">
            <v>#VALUE!</v>
          </cell>
          <cell r="J543" t="e">
            <v>#VALUE!</v>
          </cell>
          <cell r="K543" t="e">
            <v>#VALUE!</v>
          </cell>
          <cell r="L543">
            <v>1880.0457000000001</v>
          </cell>
          <cell r="M543">
            <v>1879.5083</v>
          </cell>
          <cell r="N543">
            <v>1765.8863999999999</v>
          </cell>
          <cell r="O543">
            <v>1954.8050000000001</v>
          </cell>
          <cell r="P543">
            <v>1884.5602999999999</v>
          </cell>
          <cell r="Q543">
            <v>1841.3974999999998</v>
          </cell>
          <cell r="R543">
            <v>1939.1184999999996</v>
          </cell>
          <cell r="S543">
            <v>1634.6618000000001</v>
          </cell>
          <cell r="T543">
            <v>1683.42615</v>
          </cell>
          <cell r="U543">
            <v>1737.6655900000001</v>
          </cell>
          <cell r="V543">
            <v>1848.7463965516829</v>
          </cell>
          <cell r="W543">
            <v>1902.8114999999998</v>
          </cell>
          <cell r="X543">
            <v>1946.0408</v>
          </cell>
          <cell r="Y543">
            <v>1746.2140002758103</v>
          </cell>
          <cell r="Z543">
            <v>1956.7584999999999</v>
          </cell>
          <cell r="AA543">
            <v>1540.5540000000001</v>
          </cell>
          <cell r="AB543">
            <v>1876.1530000209978</v>
          </cell>
          <cell r="AC543">
            <v>1726.4950000519996</v>
          </cell>
          <cell r="AD543">
            <v>1864.5910042229998</v>
          </cell>
          <cell r="AE543">
            <v>1748.4140643179985</v>
          </cell>
          <cell r="AF543">
            <v>1709.0421137399992</v>
          </cell>
          <cell r="AG543">
            <v>1690.9839893171991</v>
          </cell>
          <cell r="AH543">
            <v>1934.7076666048174</v>
          </cell>
          <cell r="AI543">
            <v>1653.0871101</v>
          </cell>
          <cell r="AJ543">
            <v>1791.9000010535005</v>
          </cell>
          <cell r="AK543">
            <v>1823.7799274977083</v>
          </cell>
          <cell r="AL543">
            <v>1787.3002257630214</v>
          </cell>
          <cell r="AM543">
            <v>1773.4384199833814</v>
          </cell>
          <cell r="AN543">
            <v>1759.2893337091575</v>
          </cell>
          <cell r="AO543">
            <v>1755.9902275253846</v>
          </cell>
          <cell r="AP543">
            <v>1750.4136338996286</v>
          </cell>
          <cell r="AQ543">
            <v>1743.0089738697814</v>
          </cell>
          <cell r="AR543">
            <v>1733.8185036918351</v>
          </cell>
          <cell r="AS543">
            <v>1725.3890514655552</v>
          </cell>
          <cell r="AT543">
            <v>1716.2755774709742</v>
          </cell>
          <cell r="AU543" t="str">
            <v>S_S_WHAHAEN</v>
          </cell>
          <cell r="AV543">
            <v>1693.8220556585923</v>
          </cell>
          <cell r="AW543">
            <v>1.0132561279016121</v>
          </cell>
          <cell r="AY543">
            <v>1841.8217793272377</v>
          </cell>
          <cell r="AZ543">
            <v>0.99020434439855542</v>
          </cell>
          <cell r="BB543">
            <v>1693.21499720969</v>
          </cell>
          <cell r="BC543">
            <v>1.0136194046823863</v>
          </cell>
        </row>
        <row r="545">
          <cell r="G545" t="e">
            <v>#VALUE!</v>
          </cell>
          <cell r="H545" t="e">
            <v>#VALUE!</v>
          </cell>
          <cell r="I545" t="e">
            <v>#VALUE!</v>
          </cell>
          <cell r="J545" t="e">
            <v>#VALUE!</v>
          </cell>
          <cell r="K545" t="e">
            <v>#VALUE!</v>
          </cell>
          <cell r="L545">
            <v>7.026558317172821</v>
          </cell>
          <cell r="M545">
            <v>5.9694816351702205</v>
          </cell>
          <cell r="N545">
            <v>6.2039398004311037</v>
          </cell>
          <cell r="O545">
            <v>6.7090390601620111</v>
          </cell>
          <cell r="P545">
            <v>6.8932127828438281</v>
          </cell>
          <cell r="Q545">
            <v>7.2852300168757704</v>
          </cell>
          <cell r="R545">
            <v>6.6854201947946974</v>
          </cell>
          <cell r="S545">
            <v>7.3369430092512111</v>
          </cell>
          <cell r="T545">
            <v>7.3659801173933284</v>
          </cell>
          <cell r="U545">
            <v>7.6426460208606652</v>
          </cell>
          <cell r="V545">
            <v>8.1555999600512212</v>
          </cell>
          <cell r="W545">
            <v>7.3804094099704569</v>
          </cell>
          <cell r="X545">
            <v>7.4402705225913053</v>
          </cell>
          <cell r="Y545">
            <v>8.07805982698574</v>
          </cell>
          <cell r="Z545">
            <v>7.9712482562564144</v>
          </cell>
          <cell r="AA545">
            <v>7.0560827229339012</v>
          </cell>
          <cell r="AB545">
            <v>8.0349201095878229</v>
          </cell>
          <cell r="AC545">
            <v>7.7611483280426041</v>
          </cell>
          <cell r="AD545">
            <v>7.7313880604804304</v>
          </cell>
          <cell r="AE545">
            <v>7.935088100799808</v>
          </cell>
          <cell r="AF545">
            <v>8.0300335438478321</v>
          </cell>
          <cell r="AG545">
            <v>7.185733197462512</v>
          </cell>
          <cell r="AH545">
            <v>8.2961854860812707</v>
          </cell>
          <cell r="AI545">
            <v>7.9341194887533399</v>
          </cell>
          <cell r="AJ545">
            <v>7.6446227513522818</v>
          </cell>
          <cell r="AK545">
            <v>7.36</v>
          </cell>
          <cell r="AL545">
            <v>7.8068422991921551</v>
          </cell>
          <cell r="AM545">
            <v>7.8627427147728497</v>
          </cell>
          <cell r="AN545">
            <v>7.8991601176882202</v>
          </cell>
          <cell r="AO545">
            <v>7.9696034596216929</v>
          </cell>
          <cell r="AP545">
            <v>8.0380831332251734</v>
          </cell>
          <cell r="AQ545">
            <v>8.1019799191110629</v>
          </cell>
          <cell r="AR545">
            <v>8.1687551976966919</v>
          </cell>
          <cell r="AS545">
            <v>8.2401231911897437</v>
          </cell>
          <cell r="AT545">
            <v>8.3147139011605926</v>
          </cell>
          <cell r="AU545" t="str">
            <v>S_S_WHYHAEN</v>
          </cell>
          <cell r="AV545">
            <v>8.4296040273199733</v>
          </cell>
          <cell r="AW545">
            <v>0.98637063783933066</v>
          </cell>
          <cell r="AY545">
            <v>7.8141526415243518</v>
          </cell>
          <cell r="AZ545">
            <v>0.94188075632014312</v>
          </cell>
          <cell r="BB545">
            <v>8.4293033242672379</v>
          </cell>
          <cell r="BC545">
            <v>0.98640582516745456</v>
          </cell>
        </row>
        <row r="547">
          <cell r="G547">
            <v>8388.1622299999999</v>
          </cell>
          <cell r="H547">
            <v>9939.9429999999993</v>
          </cell>
          <cell r="I547">
            <v>10411.551600000001</v>
          </cell>
          <cell r="J547">
            <v>14320.307200000001</v>
          </cell>
          <cell r="K547">
            <v>11548.247430000001</v>
          </cell>
          <cell r="L547">
            <v>13210.250749999999</v>
          </cell>
          <cell r="M547">
            <v>11219.690280000001</v>
          </cell>
          <cell r="N547">
            <v>10955.45292</v>
          </cell>
          <cell r="O547">
            <v>13114.8631</v>
          </cell>
          <cell r="P547">
            <v>12990.675149999999</v>
          </cell>
          <cell r="Q547">
            <v>13415.00434</v>
          </cell>
          <cell r="R547">
            <v>12963.821979999999</v>
          </cell>
          <cell r="S547">
            <v>11993.420466000001</v>
          </cell>
          <cell r="T547">
            <v>12400.083549999999</v>
          </cell>
          <cell r="U547">
            <v>13280.363007</v>
          </cell>
          <cell r="V547">
            <v>15077.636037861743</v>
          </cell>
          <cell r="W547">
            <v>14043.527899999999</v>
          </cell>
          <cell r="X547">
            <v>14479.070000000002</v>
          </cell>
          <cell r="Y547">
            <v>14106.02116494809</v>
          </cell>
          <cell r="Z547">
            <v>15597.807781039917</v>
          </cell>
          <cell r="AA547">
            <v>10870.276463146714</v>
          </cell>
          <cell r="AB547">
            <v>15074.739468532238</v>
          </cell>
          <cell r="AC547">
            <v>13399.583783027492</v>
          </cell>
          <cell r="AD547">
            <v>14415.876627728916</v>
          </cell>
          <cell r="AE547">
            <v>13873.81963704078</v>
          </cell>
          <cell r="AF547">
            <v>13723.665501180794</v>
          </cell>
          <cell r="AG547">
            <v>12150.959788414191</v>
          </cell>
          <cell r="AH547">
            <v>16050.69366349705</v>
          </cell>
          <cell r="AI547">
            <v>13115.790656851348</v>
          </cell>
          <cell r="AJ547">
            <v>13698.399516201767</v>
          </cell>
          <cell r="AK547">
            <v>13423.020266383133</v>
          </cell>
          <cell r="AL547">
            <v>13953.171003842444</v>
          </cell>
          <cell r="AM547">
            <v>13944.090016822605</v>
          </cell>
          <cell r="AN547">
            <v>13896.908140309659</v>
          </cell>
          <cell r="AO547">
            <v>13994.545792348188</v>
          </cell>
          <cell r="AP547">
            <v>14069.970306815989</v>
          </cell>
          <cell r="AQ547">
            <v>14121.823705123348</v>
          </cell>
          <cell r="AR547">
            <v>14163.138913895378</v>
          </cell>
          <cell r="AS547">
            <v>14217.418336806195</v>
          </cell>
          <cell r="AT547">
            <v>14270.340402220332</v>
          </cell>
          <cell r="AU547" t="str">
            <v>S_S_WHSPREN</v>
          </cell>
          <cell r="AV547">
            <v>14278.249221943066</v>
          </cell>
          <cell r="AW547">
            <v>0.99944609317292354</v>
          </cell>
          <cell r="AY547">
            <v>14392.276522147016</v>
          </cell>
          <cell r="AZ547">
            <v>0.93265441681360284</v>
          </cell>
          <cell r="BB547">
            <v>14272.622804678782</v>
          </cell>
          <cell r="BC547">
            <v>0.99984008528147317</v>
          </cell>
        </row>
        <row r="548">
          <cell r="L548">
            <v>253.78519999999997</v>
          </cell>
          <cell r="M548">
            <v>346.935</v>
          </cell>
          <cell r="N548">
            <v>315.99779999999998</v>
          </cell>
          <cell r="O548">
            <v>278.55929999999995</v>
          </cell>
          <cell r="P548">
            <v>340.5403</v>
          </cell>
          <cell r="Q548">
            <v>397.40440000000001</v>
          </cell>
          <cell r="R548">
            <v>384.61329999999998</v>
          </cell>
          <cell r="S548">
            <v>341.60559999999998</v>
          </cell>
          <cell r="T548">
            <v>403.71759999999995</v>
          </cell>
          <cell r="U548">
            <v>321.26870000000002</v>
          </cell>
          <cell r="V548">
            <v>321.75389999999993</v>
          </cell>
          <cell r="W548">
            <v>402.51502999999997</v>
          </cell>
          <cell r="X548">
            <v>463.14929999999998</v>
          </cell>
          <cell r="Y548">
            <v>365.52199999999999</v>
          </cell>
          <cell r="Z548">
            <v>295.76499999999993</v>
          </cell>
          <cell r="AA548">
            <v>368.6026</v>
          </cell>
          <cell r="AB548">
            <v>325.88858864501367</v>
          </cell>
          <cell r="AC548">
            <v>424.84600002600007</v>
          </cell>
          <cell r="AD548">
            <v>458.79554453099962</v>
          </cell>
          <cell r="AE548">
            <v>482.91324004900031</v>
          </cell>
          <cell r="AF548">
            <v>465.34819790199987</v>
          </cell>
          <cell r="AG548">
            <v>564.8715098624001</v>
          </cell>
          <cell r="AH548">
            <v>564.13139630987644</v>
          </cell>
          <cell r="AI548">
            <v>540.27862950000008</v>
          </cell>
          <cell r="AJ548">
            <v>605.15999905960075</v>
          </cell>
          <cell r="AK548">
            <v>651.83334329782588</v>
          </cell>
          <cell r="AL548">
            <v>655.76595630903694</v>
          </cell>
          <cell r="AM548">
            <v>638.34256066872058</v>
          </cell>
          <cell r="AN548">
            <v>629.61623712740425</v>
          </cell>
          <cell r="AO548">
            <v>624.11946618812613</v>
          </cell>
          <cell r="AP548">
            <v>618.63161002257107</v>
          </cell>
          <cell r="AQ548">
            <v>616.54840343424485</v>
          </cell>
          <cell r="AR548">
            <v>617.09659107376774</v>
          </cell>
          <cell r="AS548">
            <v>618.17104202342261</v>
          </cell>
          <cell r="AT548">
            <v>619.01564365693321</v>
          </cell>
          <cell r="AU548" t="str">
            <v>S_S_RSAHAEN</v>
          </cell>
          <cell r="AV548">
            <v>642.22232264579611</v>
          </cell>
          <cell r="AW548">
            <v>0.96386503836668713</v>
          </cell>
          <cell r="AY548">
            <v>657.01236294310365</v>
          </cell>
          <cell r="AZ548">
            <v>0.99211731782020318</v>
          </cell>
          <cell r="BB548">
            <v>642.32435120247828</v>
          </cell>
          <cell r="BC548">
            <v>0.96371193540785205</v>
          </cell>
        </row>
        <row r="550">
          <cell r="L550">
            <v>3.8031926211615179</v>
          </cell>
          <cell r="M550">
            <v>3.8052978223586553</v>
          </cell>
          <cell r="N550">
            <v>3.2593465923414557</v>
          </cell>
          <cell r="O550">
            <v>3.3862007008338502</v>
          </cell>
          <cell r="P550">
            <v>3.5356275977471041</v>
          </cell>
          <cell r="Q550">
            <v>3.2206461626339449</v>
          </cell>
          <cell r="R550">
            <v>3.1475670053622666</v>
          </cell>
          <cell r="S550">
            <v>3.0086856091504659</v>
          </cell>
          <cell r="T550">
            <v>2.6163821518293142</v>
          </cell>
          <cell r="U550">
            <v>3.2046971062741778</v>
          </cell>
          <cell r="V550">
            <v>3.3696775304723783</v>
          </cell>
          <cell r="W550">
            <v>3.1827282869083313</v>
          </cell>
          <cell r="X550">
            <v>2.8182636607804592</v>
          </cell>
          <cell r="Y550">
            <v>3.2575403676853938</v>
          </cell>
          <cell r="Z550">
            <v>2.8842001623298676</v>
          </cell>
          <cell r="AA550">
            <v>2.5290079256075071</v>
          </cell>
          <cell r="AB550">
            <v>3.5049190237208947</v>
          </cell>
          <cell r="AC550">
            <v>3.35821492939291</v>
          </cell>
          <cell r="AD550">
            <v>2.919801863696045</v>
          </cell>
          <cell r="AE550">
            <v>3.2740669321253426</v>
          </cell>
          <cell r="AF550">
            <v>3.330198757365566</v>
          </cell>
          <cell r="AG550">
            <v>3.1190791096182728</v>
          </cell>
          <cell r="AH550">
            <v>3.272836985818576</v>
          </cell>
          <cell r="AI550">
            <v>3.3930470636068</v>
          </cell>
          <cell r="AJ550">
            <v>3.4582830027320246</v>
          </cell>
          <cell r="AK550">
            <v>3.5309069457893969</v>
          </cell>
          <cell r="AL550">
            <v>3.5638447282255346</v>
          </cell>
          <cell r="AM550">
            <v>3.6116673605907383</v>
          </cell>
          <cell r="AN550">
            <v>3.6544583055245274</v>
          </cell>
          <cell r="AO550">
            <v>3.7026159244094297</v>
          </cell>
          <cell r="AP550">
            <v>3.7509964960872404</v>
          </cell>
          <cell r="AQ550">
            <v>3.7976255005321233</v>
          </cell>
          <cell r="AR550">
            <v>3.8452284967542276</v>
          </cell>
          <cell r="AS550">
            <v>3.8941219631967705</v>
          </cell>
          <cell r="AT550">
            <v>3.9446206074583126</v>
          </cell>
          <cell r="AU550" t="str">
            <v>S_S_RSYHAEN</v>
          </cell>
          <cell r="AV550">
            <v>3.8152522127631681</v>
          </cell>
          <cell r="AW550">
            <v>1.0339082156252655</v>
          </cell>
          <cell r="AY550">
            <v>3.3776344189238916</v>
          </cell>
          <cell r="AZ550">
            <v>1.045378660877792</v>
          </cell>
          <cell r="BB550">
            <v>3.8152190534822461</v>
          </cell>
          <cell r="BC550">
            <v>1.0339172016500491</v>
          </cell>
        </row>
        <row r="552">
          <cell r="L552">
            <v>965.19399999999996</v>
          </cell>
          <cell r="M552">
            <v>1320.191</v>
          </cell>
          <cell r="N552">
            <v>1029.9463526173968</v>
          </cell>
          <cell r="O552">
            <v>943.25769688378659</v>
          </cell>
          <cell r="P552">
            <v>1204.0236828250781</v>
          </cell>
          <cell r="Q552">
            <v>1279.8989558738454</v>
          </cell>
          <cell r="R552">
            <v>1210.596132903499</v>
          </cell>
          <cell r="S552">
            <v>1027.7838527252104</v>
          </cell>
          <cell r="T552">
            <v>1056.2795230193663</v>
          </cell>
          <cell r="U552">
            <v>1029.5688732264671</v>
          </cell>
          <cell r="V552">
            <v>1084.2068871718564</v>
          </cell>
          <cell r="W552">
            <v>1281.0959718867555</v>
          </cell>
          <cell r="X552">
            <v>1305.2768417059071</v>
          </cell>
          <cell r="Y552">
            <v>1190.7026702771004</v>
          </cell>
          <cell r="Z552">
            <v>853.0454610114931</v>
          </cell>
          <cell r="AA552">
            <v>932.1988967995336</v>
          </cell>
          <cell r="AB552">
            <v>1142.2131139554615</v>
          </cell>
          <cell r="AC552">
            <v>1426.7241799801741</v>
          </cell>
          <cell r="AD552">
            <v>1339.5920859770545</v>
          </cell>
          <cell r="AE552">
            <v>1581.0902703299396</v>
          </cell>
          <cell r="AF552">
            <v>1549.7019903955454</v>
          </cell>
          <cell r="AG552">
            <v>1761.8789260303442</v>
          </cell>
          <cell r="AH552">
            <v>1846.3100987044404</v>
          </cell>
          <cell r="AI552">
            <v>1833.1908173544814</v>
          </cell>
          <cell r="AJ552">
            <v>2092.8145386811452</v>
          </cell>
          <cell r="AK552">
            <v>2301.5628793474179</v>
          </cell>
          <cell r="AL552">
            <v>2337.0480463417375</v>
          </cell>
          <cell r="AM552">
            <v>2305.4809912431315</v>
          </cell>
          <cell r="AN552">
            <v>2300.9062870633429</v>
          </cell>
          <cell r="AO552">
            <v>2310.8746742420685</v>
          </cell>
          <cell r="AP552">
            <v>2320.485001563472</v>
          </cell>
          <cell r="AQ552">
            <v>2341.4199391942557</v>
          </cell>
          <cell r="AR552">
            <v>2372.877397246742</v>
          </cell>
          <cell r="AS552">
            <v>2407.2334317556438</v>
          </cell>
          <cell r="AT552">
            <v>2441.7818643082101</v>
          </cell>
          <cell r="AU552" t="str">
            <v>S_S_RSSPREN</v>
          </cell>
          <cell r="AV552">
            <v>2450.2401375602749</v>
          </cell>
          <cell r="AW552">
            <v>0.99654798192127947</v>
          </cell>
          <cell r="AY552">
            <v>2219.1475707351428</v>
          </cell>
          <cell r="AZ552">
            <v>1.0371382731365508</v>
          </cell>
          <cell r="BB552">
            <v>2450.6081032233169</v>
          </cell>
          <cell r="BC552">
            <v>0.99639834745363909</v>
          </cell>
        </row>
        <row r="557">
          <cell r="B557" t="str">
            <v>Wheat</v>
          </cell>
          <cell r="F557">
            <v>44.123740000000005</v>
          </cell>
          <cell r="G557">
            <v>45.54777</v>
          </cell>
          <cell r="H557">
            <v>0</v>
          </cell>
          <cell r="I557">
            <v>54.843400000000003</v>
          </cell>
          <cell r="J557">
            <v>74.464799999999997</v>
          </cell>
          <cell r="K557">
            <v>60.183569999999996</v>
          </cell>
          <cell r="L557">
            <v>65.678249999999991</v>
          </cell>
          <cell r="M557">
            <v>63.962719999999997</v>
          </cell>
          <cell r="N557">
            <v>56.852080000000001</v>
          </cell>
          <cell r="O557">
            <v>74.751900000000006</v>
          </cell>
          <cell r="P557">
            <v>77.615849999999995</v>
          </cell>
          <cell r="Q557">
            <v>81.260660000000001</v>
          </cell>
          <cell r="R557">
            <v>80.254019999999997</v>
          </cell>
          <cell r="S557">
            <v>77.235534000000001</v>
          </cell>
          <cell r="T557">
            <v>82.001449999999991</v>
          </cell>
          <cell r="U557">
            <v>85.420992999999996</v>
          </cell>
          <cell r="V557">
            <v>104.67496213825677</v>
          </cell>
          <cell r="W557">
            <v>103.9431</v>
          </cell>
          <cell r="X557">
            <v>101.34400000000001</v>
          </cell>
          <cell r="Y557">
            <v>79.084620805770598</v>
          </cell>
          <cell r="Z557">
            <v>113.04677157725537</v>
          </cell>
          <cell r="AA557">
            <v>67.265576296027248</v>
          </cell>
          <cell r="AB557">
            <v>112.03860538000505</v>
          </cell>
          <cell r="AC557">
            <v>107.69881383662424</v>
          </cell>
          <cell r="AD557">
            <v>115.40222755841938</v>
          </cell>
          <cell r="AE557">
            <v>104.96277156949937</v>
          </cell>
          <cell r="AF557">
            <v>99.787350704736696</v>
          </cell>
          <cell r="AG557">
            <v>85.637453552203112</v>
          </cell>
          <cell r="AH557">
            <v>133.023</v>
          </cell>
          <cell r="AI557">
            <v>139.67599999999999</v>
          </cell>
          <cell r="AJ557">
            <v>171.84715916437779</v>
          </cell>
          <cell r="AK557">
            <v>172.1229322090407</v>
          </cell>
          <cell r="AL557">
            <v>178.7404663718834</v>
          </cell>
          <cell r="AM557">
            <v>176.71981532360456</v>
          </cell>
          <cell r="AN557">
            <v>175.07637154482492</v>
          </cell>
          <cell r="AO557">
            <v>175.64279029233109</v>
          </cell>
          <cell r="AP557">
            <v>175.87522147473572</v>
          </cell>
          <cell r="AQ557">
            <v>176.10401955691515</v>
          </cell>
          <cell r="AR557">
            <v>176.44689539922169</v>
          </cell>
          <cell r="AS557">
            <v>177.00763543228322</v>
          </cell>
          <cell r="AT557">
            <v>177.54429920554065</v>
          </cell>
          <cell r="AU557" t="str">
            <v>S_S_WHSPRWA</v>
          </cell>
          <cell r="AV557">
            <v>185.62596901840672</v>
          </cell>
          <cell r="AW557">
            <v>0.95646261212479011</v>
          </cell>
          <cell r="AY557">
            <v>194.02798687962039</v>
          </cell>
          <cell r="AZ557">
            <v>0.8871036337444963</v>
          </cell>
          <cell r="BB557">
            <v>185.71629049755998</v>
          </cell>
          <cell r="BC557">
            <v>0.95599744497305317</v>
          </cell>
        </row>
        <row r="558">
          <cell r="B558" t="str">
            <v>Barley</v>
          </cell>
          <cell r="F558">
            <v>239.37353999999999</v>
          </cell>
          <cell r="G558">
            <v>240.76569000000001</v>
          </cell>
          <cell r="H558">
            <v>0</v>
          </cell>
          <cell r="I558">
            <v>234.29867999999999</v>
          </cell>
          <cell r="J558">
            <v>257.19200000000001</v>
          </cell>
          <cell r="K558">
            <v>226.37682000000001</v>
          </cell>
          <cell r="L558">
            <v>246.24668</v>
          </cell>
          <cell r="M558">
            <v>225.7338</v>
          </cell>
          <cell r="N558">
            <v>222.82613000000001</v>
          </cell>
          <cell r="O558">
            <v>219.37402</v>
          </cell>
          <cell r="P558">
            <v>200.86784</v>
          </cell>
          <cell r="Q558">
            <v>184.43639999999999</v>
          </cell>
          <cell r="R558">
            <v>183.63408000000001</v>
          </cell>
          <cell r="S558">
            <v>167.47299999999998</v>
          </cell>
          <cell r="T558">
            <v>0</v>
          </cell>
          <cell r="U558">
            <v>148.781364</v>
          </cell>
          <cell r="V558">
            <v>183.22090373954762</v>
          </cell>
          <cell r="W558">
            <v>172.90128000000001</v>
          </cell>
          <cell r="X558">
            <v>137.59059999999999</v>
          </cell>
          <cell r="Y558">
            <v>153.67923979057784</v>
          </cell>
          <cell r="Z558">
            <v>121.61669376506977</v>
          </cell>
          <cell r="AA558">
            <v>129.57959071739296</v>
          </cell>
          <cell r="AB558">
            <v>125.15059063054326</v>
          </cell>
          <cell r="AC558">
            <v>129.95749065519578</v>
          </cell>
          <cell r="AD558">
            <v>126.73497524319279</v>
          </cell>
          <cell r="AE558">
            <v>110.58710125355391</v>
          </cell>
          <cell r="AF558">
            <v>95.592538284798593</v>
          </cell>
          <cell r="AG558">
            <v>100.30573743539196</v>
          </cell>
          <cell r="AH558">
            <v>112.251</v>
          </cell>
          <cell r="AI558">
            <v>133.62</v>
          </cell>
          <cell r="AJ558">
            <v>109.4068429516266</v>
          </cell>
          <cell r="AK558">
            <v>103.92113951206491</v>
          </cell>
          <cell r="AL558">
            <v>107.56150174497803</v>
          </cell>
          <cell r="AM558">
            <v>106.4766970490542</v>
          </cell>
          <cell r="AN558">
            <v>105.34599838746881</v>
          </cell>
          <cell r="AO558">
            <v>105.03286766978891</v>
          </cell>
          <cell r="AP558">
            <v>104.81015785180523</v>
          </cell>
          <cell r="AQ558">
            <v>104.73770424918558</v>
          </cell>
          <cell r="AR558">
            <v>104.78652000046318</v>
          </cell>
          <cell r="AS558">
            <v>104.94441178285437</v>
          </cell>
          <cell r="AT558">
            <v>105.07451759367176</v>
          </cell>
          <cell r="AU558" t="str">
            <v>S_S_BASPRWA</v>
          </cell>
          <cell r="AV558">
            <v>107.97307515211753</v>
          </cell>
          <cell r="AW558">
            <v>0.97315481147163629</v>
          </cell>
          <cell r="AY558">
            <v>116.34014638426051</v>
          </cell>
          <cell r="AZ558">
            <v>0.89325261091578145</v>
          </cell>
          <cell r="BB558">
            <v>107.56083253646797</v>
          </cell>
          <cell r="BC558">
            <v>0.97688456955785241</v>
          </cell>
        </row>
        <row r="559">
          <cell r="B559" t="str">
            <v>Wheat</v>
          </cell>
          <cell r="C559" t="str">
            <v>000 HA</v>
          </cell>
          <cell r="F559">
            <v>7.1980000000000004</v>
          </cell>
          <cell r="G559">
            <v>7.9489999999999998</v>
          </cell>
          <cell r="H559">
            <v>8.6310000000000002</v>
          </cell>
          <cell r="I559">
            <v>8.86</v>
          </cell>
          <cell r="J559">
            <v>10.792</v>
          </cell>
          <cell r="K559">
            <v>10.081</v>
          </cell>
          <cell r="L559">
            <v>10.475</v>
          </cell>
          <cell r="M559">
            <v>10.731999999999999</v>
          </cell>
          <cell r="N559">
            <v>9.8360000000000003</v>
          </cell>
          <cell r="O559">
            <v>11.157</v>
          </cell>
          <cell r="P559">
            <v>11.265000000000001</v>
          </cell>
          <cell r="Q559">
            <v>11.794</v>
          </cell>
          <cell r="R559">
            <v>12.579000000000001</v>
          </cell>
          <cell r="S559">
            <v>11.8278</v>
          </cell>
          <cell r="T559">
            <v>11.5495</v>
          </cell>
          <cell r="U559">
            <v>11.3743</v>
          </cell>
          <cell r="V559">
            <v>13.300503448317253</v>
          </cell>
          <cell r="W559">
            <v>15.13</v>
          </cell>
          <cell r="X559">
            <v>15.835000000000001</v>
          </cell>
          <cell r="Y559">
            <v>12.8711</v>
          </cell>
          <cell r="Z559">
            <v>15.361000000000001</v>
          </cell>
          <cell r="AA559">
            <v>10.62</v>
          </cell>
          <cell r="AB559">
            <v>15.2881</v>
          </cell>
          <cell r="AC559">
            <v>14.456</v>
          </cell>
          <cell r="AD559">
            <v>15.4231</v>
          </cell>
          <cell r="AE559">
            <v>14.811999999999999</v>
          </cell>
          <cell r="AF559">
            <v>15.523999999999999</v>
          </cell>
          <cell r="AG559">
            <v>12.989000000000001</v>
          </cell>
          <cell r="AH559">
            <v>19.600000000000001</v>
          </cell>
          <cell r="AI559">
            <v>19.646000000000001</v>
          </cell>
          <cell r="AJ559">
            <v>24.347000000000001</v>
          </cell>
          <cell r="AK559">
            <v>25.386863157675617</v>
          </cell>
          <cell r="AL559">
            <v>25.036311887519368</v>
          </cell>
          <cell r="AM559">
            <v>24.613358322836664</v>
          </cell>
          <cell r="AN559">
            <v>24.321035862522947</v>
          </cell>
          <cell r="AO559">
            <v>24.248835625513745</v>
          </cell>
          <cell r="AP559">
            <v>24.135053385621042</v>
          </cell>
          <cell r="AQ559">
            <v>24.039283859677969</v>
          </cell>
          <cell r="AR559">
            <v>23.954589180003133</v>
          </cell>
          <cell r="AS559">
            <v>23.888318079638118</v>
          </cell>
          <cell r="AT559">
            <v>23.80973757650278</v>
          </cell>
          <cell r="AU559" t="str">
            <v>S_S_WHAHAWA</v>
          </cell>
          <cell r="AV559">
            <v>24.271652869043017</v>
          </cell>
          <cell r="AW559">
            <v>0.98096893956779596</v>
          </cell>
          <cell r="AY559">
            <v>26.831077280743195</v>
          </cell>
          <cell r="AZ559">
            <v>0.94617383014642886</v>
          </cell>
          <cell r="BB559">
            <v>24.286470851587531</v>
          </cell>
          <cell r="BC559">
            <v>0.98037041783476797</v>
          </cell>
        </row>
        <row r="560">
          <cell r="B560" t="str">
            <v>Barley</v>
          </cell>
          <cell r="C560" t="str">
            <v>000 ha</v>
          </cell>
          <cell r="F560">
            <v>58.959000000000003</v>
          </cell>
          <cell r="G560">
            <v>57.189</v>
          </cell>
          <cell r="H560">
            <v>55.384</v>
          </cell>
          <cell r="I560">
            <v>50.713999999999999</v>
          </cell>
          <cell r="J560">
            <v>49.46</v>
          </cell>
          <cell r="K560">
            <v>50.417999999999999</v>
          </cell>
          <cell r="L560">
            <v>50.564</v>
          </cell>
          <cell r="M560">
            <v>51.42</v>
          </cell>
          <cell r="N560">
            <v>51.460999999999999</v>
          </cell>
          <cell r="O560">
            <v>45.045999999999999</v>
          </cell>
          <cell r="P560">
            <v>39.231999999999999</v>
          </cell>
          <cell r="Q560">
            <v>36.164000000000001</v>
          </cell>
          <cell r="R560">
            <v>35.588000000000001</v>
          </cell>
          <cell r="S560">
            <v>33.494599999999998</v>
          </cell>
          <cell r="T560">
            <v>31.889200000000002</v>
          </cell>
          <cell r="U560">
            <v>31.5884</v>
          </cell>
          <cell r="V560">
            <v>31.975724910915812</v>
          </cell>
          <cell r="W560">
            <v>33.508000000000003</v>
          </cell>
          <cell r="X560">
            <v>29.911000000000001</v>
          </cell>
          <cell r="Y560">
            <v>29.629099999999998</v>
          </cell>
          <cell r="Z560">
            <v>26.167999999999999</v>
          </cell>
          <cell r="AA560">
            <v>27.423999999999999</v>
          </cell>
          <cell r="AB560">
            <v>25.40362</v>
          </cell>
          <cell r="AC560">
            <v>24.553999999999998</v>
          </cell>
          <cell r="AD560">
            <v>24.265799999999999</v>
          </cell>
          <cell r="AE560">
            <v>21.765999999999998</v>
          </cell>
          <cell r="AF560">
            <v>19.129000000000001</v>
          </cell>
          <cell r="AG560">
            <v>19.515000000000001</v>
          </cell>
          <cell r="AH560">
            <v>21.548999999999999</v>
          </cell>
          <cell r="AI560">
            <v>24.274999999999999</v>
          </cell>
          <cell r="AJ560">
            <v>20.437000000000001</v>
          </cell>
          <cell r="AK560">
            <v>20.012660348964211</v>
          </cell>
          <cell r="AL560">
            <v>19.810434938777526</v>
          </cell>
          <cell r="AM560">
            <v>19.545121738266364</v>
          </cell>
          <cell r="AN560">
            <v>19.331527726293292</v>
          </cell>
          <cell r="AO560">
            <v>19.200585013210993</v>
          </cell>
          <cell r="AP560">
            <v>19.083798609377478</v>
          </cell>
          <cell r="AQ560">
            <v>19.003847445701901</v>
          </cell>
          <cell r="AR560">
            <v>18.940306098743907</v>
          </cell>
          <cell r="AS560">
            <v>18.887132964468272</v>
          </cell>
          <cell r="AT560">
            <v>18.822672422352657</v>
          </cell>
          <cell r="AU560" t="str">
            <v>S_S_BAAHAWA</v>
          </cell>
          <cell r="AV560">
            <v>18.995449839735688</v>
          </cell>
          <cell r="AW560">
            <v>0.99090427345281362</v>
          </cell>
          <cell r="AY560">
            <v>21.237940294988523</v>
          </cell>
          <cell r="AZ560">
            <v>0.94230702558696622</v>
          </cell>
          <cell r="BB560">
            <v>18.926941535929732</v>
          </cell>
          <cell r="BC560">
            <v>0.99449096868719455</v>
          </cell>
        </row>
        <row r="563">
          <cell r="B563" t="str">
            <v>Wheat</v>
          </cell>
          <cell r="F563">
            <v>6.13</v>
          </cell>
          <cell r="G563">
            <v>5.73</v>
          </cell>
          <cell r="I563">
            <v>6.19</v>
          </cell>
          <cell r="J563">
            <v>6.9</v>
          </cell>
          <cell r="K563">
            <v>5.97</v>
          </cell>
          <cell r="L563">
            <v>6.27</v>
          </cell>
          <cell r="M563">
            <v>5.96</v>
          </cell>
          <cell r="N563">
            <v>5.78</v>
          </cell>
          <cell r="O563">
            <v>6.7</v>
          </cell>
          <cell r="P563">
            <v>6.89</v>
          </cell>
          <cell r="Q563">
            <v>6.89</v>
          </cell>
          <cell r="R563">
            <v>6.38</v>
          </cell>
          <cell r="S563">
            <v>6.53</v>
          </cell>
          <cell r="T563">
            <v>7.1</v>
          </cell>
          <cell r="U563">
            <v>7.51</v>
          </cell>
          <cell r="V563">
            <v>7.87</v>
          </cell>
          <cell r="W563">
            <v>6.87</v>
          </cell>
          <cell r="X563">
            <v>6.4</v>
          </cell>
          <cell r="Y563">
            <v>6.1443560228551251</v>
          </cell>
          <cell r="Z563">
            <v>7.3593367344089167</v>
          </cell>
          <cell r="AA563">
            <v>6.333858408288819</v>
          </cell>
          <cell r="AB563">
            <v>7.3284845978247821</v>
          </cell>
          <cell r="AC563">
            <v>7.4501116378406369</v>
          </cell>
          <cell r="AD563">
            <v>7.4824274989087396</v>
          </cell>
          <cell r="AE563">
            <v>7.0863334843032249</v>
          </cell>
          <cell r="AF563">
            <v>6.4279406534872905</v>
          </cell>
          <cell r="AG563">
            <v>6.5930751830166381</v>
          </cell>
          <cell r="AH563">
            <v>6.7868877551020406</v>
          </cell>
          <cell r="AI563">
            <v>7.1096406393158906</v>
          </cell>
          <cell r="AJ563">
            <v>7.0582477990872707</v>
          </cell>
          <cell r="AK563">
            <v>6.78</v>
          </cell>
          <cell r="AL563">
            <v>7.1392490705064953</v>
          </cell>
          <cell r="AM563">
            <v>7.1798335280253536</v>
          </cell>
          <cell r="AN563">
            <v>7.1985573531679066</v>
          </cell>
          <cell r="AO563">
            <v>7.2433494541703318</v>
          </cell>
          <cell r="AP563">
            <v>7.2871279240474784</v>
          </cell>
          <cell r="AQ563">
            <v>7.3256766127006516</v>
          </cell>
          <cell r="AR563">
            <v>7.3658911064321808</v>
          </cell>
          <cell r="AS563">
            <v>7.4097990005901959</v>
          </cell>
          <cell r="AT563">
            <v>7.4567936179504377</v>
          </cell>
          <cell r="AU563" t="str">
            <v>S_S_WHYHAWA</v>
          </cell>
          <cell r="AV563">
            <v>7.6478503553073267</v>
          </cell>
          <cell r="AW563">
            <v>0.9750182432342831</v>
          </cell>
          <cell r="AY563">
            <v>7.2314646500934678</v>
          </cell>
          <cell r="AZ563">
            <v>0.93756940371856312</v>
          </cell>
          <cell r="BB563">
            <v>7.6469031516540946</v>
          </cell>
          <cell r="BC563">
            <v>0.97513901641836087</v>
          </cell>
        </row>
        <row r="564">
          <cell r="B564" t="str">
            <v>Barley</v>
          </cell>
          <cell r="F564">
            <v>4.0599999999999996</v>
          </cell>
          <cell r="G564">
            <v>4.21</v>
          </cell>
          <cell r="I564">
            <v>4.62</v>
          </cell>
          <cell r="J564">
            <v>5.2</v>
          </cell>
          <cell r="K564">
            <v>4.49</v>
          </cell>
          <cell r="L564">
            <v>4.87</v>
          </cell>
          <cell r="M564">
            <v>4.3899999999999997</v>
          </cell>
          <cell r="N564">
            <v>4.33</v>
          </cell>
          <cell r="O564">
            <v>4.87</v>
          </cell>
          <cell r="P564">
            <v>5.12</v>
          </cell>
          <cell r="Q564">
            <v>5.0999999999999996</v>
          </cell>
          <cell r="R564">
            <v>5.16</v>
          </cell>
          <cell r="S564">
            <v>5</v>
          </cell>
          <cell r="U564">
            <v>4.71</v>
          </cell>
          <cell r="V564">
            <v>5.73</v>
          </cell>
          <cell r="W564">
            <v>5.16</v>
          </cell>
          <cell r="X564">
            <v>4.5999999999999996</v>
          </cell>
          <cell r="Y564">
            <v>5.1867670563931352</v>
          </cell>
          <cell r="Z564">
            <v>4.6475349191787592</v>
          </cell>
          <cell r="AA564">
            <v>4.7250434188080863</v>
          </cell>
          <cell r="AB564">
            <v>4.9264864861993392</v>
          </cell>
          <cell r="AC564">
            <v>5.2927217828132198</v>
          </cell>
          <cell r="AD564">
            <v>5.2227816615645395</v>
          </cell>
          <cell r="AE564">
            <v>5.0807268792407392</v>
          </cell>
          <cell r="AF564">
            <v>4.9972574773798204</v>
          </cell>
          <cell r="AG564">
            <v>5.1399301786006637</v>
          </cell>
          <cell r="AH564">
            <v>5.2091048308506203</v>
          </cell>
          <cell r="AI564">
            <v>5.5044284243048409</v>
          </cell>
          <cell r="AJ564">
            <v>5.3533709914188279</v>
          </cell>
          <cell r="AK564">
            <v>5.192769861676263</v>
          </cell>
          <cell r="AL564">
            <v>5.4295376188048259</v>
          </cell>
          <cell r="AM564">
            <v>5.4477377258075137</v>
          </cell>
          <cell r="AN564">
            <v>5.4494398931640102</v>
          </cell>
          <cell r="AO564">
            <v>5.4702951809812506</v>
          </cell>
          <cell r="AP564">
            <v>5.4921014414972484</v>
          </cell>
          <cell r="AQ564">
            <v>5.5113947082791439</v>
          </cell>
          <cell r="AR564">
            <v>5.5324618015234979</v>
          </cell>
          <cell r="AS564">
            <v>5.556397150392427</v>
          </cell>
          <cell r="AT564">
            <v>5.5823378974014162</v>
          </cell>
          <cell r="AU564" t="str">
            <v>S_S_BAYHAWA</v>
          </cell>
          <cell r="AV564">
            <v>5.6841546824678897</v>
          </cell>
          <cell r="AW564">
            <v>0.98208761183425997</v>
          </cell>
          <cell r="AY564">
            <v>5.4779392336700878</v>
          </cell>
          <cell r="AZ564">
            <v>0.94794221698535197</v>
          </cell>
          <cell r="BB564">
            <v>5.6829484220829425</v>
          </cell>
          <cell r="BC564">
            <v>0.98229606936241554</v>
          </cell>
        </row>
        <row r="568">
          <cell r="B568" t="str">
            <v>Wheat</v>
          </cell>
          <cell r="C568" t="str">
            <v>000 Tonnes</v>
          </cell>
          <cell r="F568">
            <v>131</v>
          </cell>
          <cell r="G568">
            <v>162</v>
          </cell>
          <cell r="H568">
            <v>236</v>
          </cell>
          <cell r="I568">
            <v>327</v>
          </cell>
          <cell r="J568">
            <v>541</v>
          </cell>
          <cell r="K568">
            <v>426</v>
          </cell>
          <cell r="L568">
            <v>614</v>
          </cell>
          <cell r="M568">
            <v>624</v>
          </cell>
          <cell r="N568">
            <v>705</v>
          </cell>
          <cell r="O568">
            <v>811</v>
          </cell>
          <cell r="P568">
            <v>924</v>
          </cell>
          <cell r="Q568">
            <v>825</v>
          </cell>
          <cell r="R568">
            <v>997</v>
          </cell>
          <cell r="S568">
            <v>781</v>
          </cell>
          <cell r="T568">
            <v>783</v>
          </cell>
          <cell r="U568">
            <v>895</v>
          </cell>
          <cell r="V568">
            <v>866</v>
          </cell>
          <cell r="W568">
            <v>822</v>
          </cell>
          <cell r="X568">
            <v>819</v>
          </cell>
          <cell r="Y568">
            <v>659.3886</v>
          </cell>
          <cell r="Z568">
            <v>956.43200000000002</v>
          </cell>
          <cell r="AA568">
            <v>616.96799999999996</v>
          </cell>
          <cell r="AB568">
            <v>738.66200000000003</v>
          </cell>
          <cell r="AC568">
            <v>722.08699999999999</v>
          </cell>
          <cell r="AD568">
            <v>871.3</v>
          </cell>
          <cell r="AE568">
            <v>822.49599999999998</v>
          </cell>
          <cell r="AF568">
            <v>845.05499999999995</v>
          </cell>
          <cell r="AG568">
            <v>832.09400000000005</v>
          </cell>
          <cell r="AH568">
            <v>947.50400000000002</v>
          </cell>
          <cell r="AI568">
            <v>746.97</v>
          </cell>
          <cell r="AJ568">
            <v>918.44542251239795</v>
          </cell>
          <cell r="AK568">
            <v>938.34332865503166</v>
          </cell>
          <cell r="AL568">
            <v>933.96274250536499</v>
          </cell>
          <cell r="AM568">
            <v>924.02361188400141</v>
          </cell>
          <cell r="AN568">
            <v>915.36839723805519</v>
          </cell>
          <cell r="AO568">
            <v>922.14537820027579</v>
          </cell>
          <cell r="AP568">
            <v>926.00354024407341</v>
          </cell>
          <cell r="AQ568">
            <v>929.76279364149195</v>
          </cell>
          <cell r="AR568">
            <v>934.19104670707509</v>
          </cell>
          <cell r="AS568">
            <v>940.18584934558339</v>
          </cell>
          <cell r="AT568">
            <v>946.35026001206688</v>
          </cell>
          <cell r="AU568" t="str">
            <v>S_S_WHSPRSC</v>
          </cell>
          <cell r="AV568">
            <v>937.3015621690563</v>
          </cell>
          <cell r="AW568">
            <v>1.0096539877967028</v>
          </cell>
          <cell r="AY568">
            <v>969.79998790265665</v>
          </cell>
          <cell r="AZ568">
            <v>0.96756376609608452</v>
          </cell>
          <cell r="BB568">
            <v>937.92658618490486</v>
          </cell>
          <cell r="BC568">
            <v>1.0089811654251384</v>
          </cell>
        </row>
        <row r="569">
          <cell r="B569" t="str">
            <v>Barley</v>
          </cell>
          <cell r="C569" t="str">
            <v xml:space="preserve">  "        "</v>
          </cell>
          <cell r="F569">
            <v>1392</v>
          </cell>
          <cell r="G569">
            <v>1529</v>
          </cell>
          <cell r="H569">
            <v>1523</v>
          </cell>
          <cell r="I569">
            <v>1342</v>
          </cell>
          <cell r="J569">
            <v>1645</v>
          </cell>
          <cell r="K569">
            <v>1323</v>
          </cell>
          <cell r="L569">
            <v>1579</v>
          </cell>
          <cell r="M569">
            <v>1329</v>
          </cell>
          <cell r="N569">
            <v>1342</v>
          </cell>
          <cell r="O569">
            <v>1816</v>
          </cell>
          <cell r="P569">
            <v>1909</v>
          </cell>
          <cell r="Q569">
            <v>1679</v>
          </cell>
          <cell r="R569">
            <v>1754</v>
          </cell>
          <cell r="S569">
            <v>1279</v>
          </cell>
          <cell r="T569">
            <v>1361</v>
          </cell>
          <cell r="U569">
            <v>1662</v>
          </cell>
          <cell r="V569">
            <v>1940</v>
          </cell>
          <cell r="W569">
            <v>1817</v>
          </cell>
          <cell r="X569">
            <v>1621</v>
          </cell>
          <cell r="Y569">
            <v>1845.9930400000001</v>
          </cell>
          <cell r="Z569">
            <v>1766.454</v>
          </cell>
          <cell r="AA569">
            <v>1915.663</v>
          </cell>
          <cell r="AB569">
            <v>1690.252</v>
          </cell>
          <cell r="AC569">
            <v>1969.9513708517416</v>
          </cell>
          <cell r="AD569">
            <v>1836.0746217000001</v>
          </cell>
          <cell r="AE569">
            <v>1736.9971921700285</v>
          </cell>
          <cell r="AF569">
            <v>1677.9590000000001</v>
          </cell>
          <cell r="AG569">
            <v>1657.559</v>
          </cell>
          <cell r="AH569">
            <v>1871.7370000000001</v>
          </cell>
          <cell r="AI569">
            <v>1905.3340000000001</v>
          </cell>
          <cell r="AJ569">
            <v>1665.1636241545189</v>
          </cell>
          <cell r="AK569">
            <v>1663.2171619128883</v>
          </cell>
          <cell r="AL569">
            <v>1677.5506538766917</v>
          </cell>
          <cell r="AM569">
            <v>1684.8184123740821</v>
          </cell>
          <cell r="AN569">
            <v>1686.9688399642755</v>
          </cell>
          <cell r="AO569">
            <v>1700.9581517105314</v>
          </cell>
          <cell r="AP569">
            <v>1716.78591205568</v>
          </cell>
          <cell r="AQ569">
            <v>1733.9643714979552</v>
          </cell>
          <cell r="AR569">
            <v>1729.9038981651058</v>
          </cell>
          <cell r="AS569">
            <v>1726.55907132433</v>
          </cell>
          <cell r="AT569">
            <v>1722.0597229559617</v>
          </cell>
          <cell r="AU569" t="str">
            <v>S_S_BASPRSC</v>
          </cell>
          <cell r="AV569">
            <v>1837.1802741962231</v>
          </cell>
          <cell r="AW569">
            <v>0.93733845673330707</v>
          </cell>
          <cell r="AY569">
            <v>1711.220149558568</v>
          </cell>
          <cell r="AZ569">
            <v>0.97194809349453792</v>
          </cell>
          <cell r="BB569">
            <v>1831.0971861237724</v>
          </cell>
          <cell r="BC569">
            <v>0.94045238887694926</v>
          </cell>
        </row>
        <row r="570">
          <cell r="B570" t="str">
            <v xml:space="preserve">  Oilseed rape</v>
          </cell>
          <cell r="C570" t="str">
            <v xml:space="preserve">  "        "</v>
          </cell>
          <cell r="V570">
            <v>161.19999999999999</v>
          </cell>
          <cell r="W570">
            <v>161.30000000000001</v>
          </cell>
          <cell r="X570">
            <v>186.8</v>
          </cell>
          <cell r="Y570">
            <v>161.38395</v>
          </cell>
          <cell r="Z570">
            <v>110.99299999999999</v>
          </cell>
          <cell r="AA570">
            <v>105.89400000000001</v>
          </cell>
          <cell r="AB570">
            <v>103.82299999999999</v>
          </cell>
          <cell r="AC570">
            <v>120.72995323334422</v>
          </cell>
          <cell r="AD570">
            <v>130.36254728999998</v>
          </cell>
          <cell r="AE570">
            <v>123.562</v>
          </cell>
          <cell r="AF570">
            <v>123.128</v>
          </cell>
          <cell r="AG570">
            <v>137.06399999999999</v>
          </cell>
          <cell r="AH570">
            <v>115.218</v>
          </cell>
          <cell r="AI570">
            <v>101.26743446555894</v>
          </cell>
          <cell r="AJ570">
            <v>121.58546131885507</v>
          </cell>
          <cell r="AK570">
            <v>127.86291868674755</v>
          </cell>
          <cell r="AL570">
            <v>126.6320145524142</v>
          </cell>
          <cell r="AM570">
            <v>126.36941434239466</v>
          </cell>
          <cell r="AN570">
            <v>127.2812472319724</v>
          </cell>
          <cell r="AO570">
            <v>128.76819997310329</v>
          </cell>
          <cell r="AP570">
            <v>130.17070760605645</v>
          </cell>
          <cell r="AQ570">
            <v>131.97575580761685</v>
          </cell>
          <cell r="AR570">
            <v>134.19401320897455</v>
          </cell>
          <cell r="AS570">
            <v>136.55945803741301</v>
          </cell>
          <cell r="AT570">
            <v>138.96105420616919</v>
          </cell>
          <cell r="AU570" t="str">
            <v>S_S_RSSPRSC</v>
          </cell>
          <cell r="AV570">
            <v>157.03248528750967</v>
          </cell>
          <cell r="AW570">
            <v>0.88491915511460173</v>
          </cell>
          <cell r="AY570">
            <v>131.22839172572549</v>
          </cell>
          <cell r="AZ570">
            <v>0.97435407845268762</v>
          </cell>
          <cell r="BB570">
            <v>157.05151117730898</v>
          </cell>
          <cell r="BC570">
            <v>0.88481195223447473</v>
          </cell>
        </row>
        <row r="571">
          <cell r="B571" t="str">
            <v xml:space="preserve">  Wheat</v>
          </cell>
          <cell r="C571" t="str">
            <v>000 ha</v>
          </cell>
          <cell r="F571">
            <v>29.337400000000002</v>
          </cell>
          <cell r="G571">
            <v>42.065899999999999</v>
          </cell>
          <cell r="H571">
            <v>48.339400000000005</v>
          </cell>
          <cell r="I571">
            <v>74.704999999999998</v>
          </cell>
          <cell r="J571" t="str">
            <v>n/a</v>
          </cell>
          <cell r="K571" t="str">
            <v>n/a</v>
          </cell>
          <cell r="L571">
            <v>103.07730000000001</v>
          </cell>
          <cell r="M571">
            <v>98.632999999999996</v>
          </cell>
          <cell r="N571">
            <v>105.03449999999999</v>
          </cell>
          <cell r="O571">
            <v>111.96560000000001</v>
          </cell>
          <cell r="P571">
            <v>111.7623</v>
          </cell>
          <cell r="Q571">
            <v>121.4472</v>
          </cell>
          <cell r="R571">
            <v>107.592</v>
          </cell>
          <cell r="S571">
            <v>105.90649999999999</v>
          </cell>
          <cell r="T571">
            <v>109.05980000000001</v>
          </cell>
          <cell r="U571">
            <v>103.322</v>
          </cell>
          <cell r="V571">
            <v>107.0951</v>
          </cell>
          <cell r="W571">
            <v>111.1455</v>
          </cell>
          <cell r="X571">
            <v>75.979199999999992</v>
          </cell>
          <cell r="Y571">
            <v>84.537000000000006</v>
          </cell>
          <cell r="Z571">
            <v>108.88069</v>
          </cell>
          <cell r="AA571">
            <v>79.709999999999994</v>
          </cell>
          <cell r="AB571">
            <v>97.191999999999993</v>
          </cell>
          <cell r="AC571">
            <v>87.498000000000005</v>
          </cell>
          <cell r="AD571">
            <v>101.126</v>
          </cell>
          <cell r="AE571">
            <v>95.594999999999999</v>
          </cell>
          <cell r="AF571">
            <v>99.680999999999997</v>
          </cell>
          <cell r="AG571">
            <v>102.744</v>
          </cell>
          <cell r="AH571">
            <v>113.797</v>
          </cell>
          <cell r="AI571">
            <v>92.481999999999999</v>
          </cell>
          <cell r="AJ571">
            <v>111.43577000000001</v>
          </cell>
          <cell r="AK571">
            <v>115</v>
          </cell>
          <cell r="AL571">
            <v>113.63623078450382</v>
          </cell>
          <cell r="AM571">
            <v>111.52476275847046</v>
          </cell>
          <cell r="AN571">
            <v>109.91902481030418</v>
          </cell>
          <cell r="AO571">
            <v>109.76368283769774</v>
          </cell>
          <cell r="AP571">
            <v>109.27734315146908</v>
          </cell>
          <cell r="AQ571">
            <v>108.86448052069233</v>
          </cell>
          <cell r="AR571">
            <v>108.50934067625381</v>
          </cell>
          <cell r="AS571">
            <v>108.28581371556186</v>
          </cell>
          <cell r="AT571">
            <v>108.04430550369234</v>
          </cell>
          <cell r="AU571" t="str">
            <v>S_S_WHAHASC</v>
          </cell>
          <cell r="AV571">
            <v>103.28649546432743</v>
          </cell>
          <cell r="AW571">
            <v>1.0460642024688322</v>
          </cell>
          <cell r="AY571">
            <v>115.34613256137804</v>
          </cell>
          <cell r="AZ571">
            <v>0.99699918364238305</v>
          </cell>
          <cell r="BB571">
            <v>103.36728173864593</v>
          </cell>
          <cell r="BC571">
            <v>1.045246655289551</v>
          </cell>
        </row>
        <row r="572">
          <cell r="B572" t="str">
            <v xml:space="preserve">  Barley </v>
          </cell>
          <cell r="C572" t="str">
            <v>000 ha</v>
          </cell>
          <cell r="W572">
            <v>341.02910000000003</v>
          </cell>
          <cell r="X572">
            <v>311.94940000000003</v>
          </cell>
          <cell r="Y572">
            <v>339.678</v>
          </cell>
          <cell r="Z572">
            <v>316.9914</v>
          </cell>
          <cell r="AA572">
            <v>336.8</v>
          </cell>
          <cell r="AB572">
            <v>325.14800000000002</v>
          </cell>
          <cell r="AC572">
            <v>320.56876</v>
          </cell>
          <cell r="AD572">
            <v>313.81003000000004</v>
          </cell>
          <cell r="AE572">
            <v>294.6386</v>
          </cell>
          <cell r="AF572">
            <v>274.40100000000001</v>
          </cell>
          <cell r="AG572">
            <v>278.64400000000001</v>
          </cell>
          <cell r="AH572">
            <v>319.93400000000003</v>
          </cell>
          <cell r="AI572">
            <v>332.16</v>
          </cell>
          <cell r="AJ572">
            <v>290.37406300000004</v>
          </cell>
          <cell r="AK572">
            <v>294</v>
          </cell>
          <cell r="AL572">
            <v>292.71834909297019</v>
          </cell>
          <cell r="AM572">
            <v>290.36710571136553</v>
          </cell>
          <cell r="AN572">
            <v>288.10798163846539</v>
          </cell>
          <cell r="AO572">
            <v>286.8084469414423</v>
          </cell>
          <cell r="AP572">
            <v>285.7997189315314</v>
          </cell>
          <cell r="AQ572">
            <v>285.16853489611401</v>
          </cell>
          <cell r="AR572">
            <v>284.59793576069961</v>
          </cell>
          <cell r="AS572">
            <v>283.9808204109321</v>
          </cell>
          <cell r="AT572">
            <v>283.05929841916128</v>
          </cell>
          <cell r="AU572" t="str">
            <v>S_S_BAAHASC</v>
          </cell>
          <cell r="AV572">
            <v>282.35645824793681</v>
          </cell>
          <cell r="AW572">
            <v>1.0024891946002783</v>
          </cell>
          <cell r="AY572">
            <v>293.91742753167631</v>
          </cell>
          <cell r="AZ572">
            <v>1.0002809376395851</v>
          </cell>
          <cell r="BB572">
            <v>281.48518991820185</v>
          </cell>
          <cell r="BC572">
            <v>1.0055921538941954</v>
          </cell>
        </row>
        <row r="573">
          <cell r="B573" t="str">
            <v xml:space="preserve">  Oilseed rape</v>
          </cell>
          <cell r="C573" t="str">
            <v>000 ha</v>
          </cell>
          <cell r="F573" t="str">
            <v>n/a</v>
          </cell>
          <cell r="G573" t="str">
            <v>n/a</v>
          </cell>
          <cell r="H573" t="str">
            <v>n/a</v>
          </cell>
          <cell r="I573" t="str">
            <v>n/a</v>
          </cell>
          <cell r="J573" t="str">
            <v>n/a</v>
          </cell>
          <cell r="K573" t="str">
            <v>n/a</v>
          </cell>
          <cell r="L573">
            <v>44.921800000000005</v>
          </cell>
          <cell r="M573">
            <v>40.158999999999999</v>
          </cell>
          <cell r="N573">
            <v>30.0534</v>
          </cell>
          <cell r="O573">
            <v>41.249000000000002</v>
          </cell>
          <cell r="P573">
            <v>48.174699999999994</v>
          </cell>
          <cell r="Q573">
            <v>41.399500000000003</v>
          </cell>
          <cell r="R573">
            <v>35.475999999999999</v>
          </cell>
          <cell r="S573">
            <v>34.464700000000001</v>
          </cell>
          <cell r="T573">
            <v>3.5000000000000003E-2</v>
          </cell>
          <cell r="U573">
            <v>32.43</v>
          </cell>
          <cell r="V573">
            <v>34.372399999999999</v>
          </cell>
          <cell r="W573">
            <v>42.141199999999998</v>
          </cell>
          <cell r="X573">
            <v>42.477699999999999</v>
          </cell>
          <cell r="Y573">
            <v>51.232999999999997</v>
          </cell>
          <cell r="Z573">
            <v>36.437160000000006</v>
          </cell>
          <cell r="AA573">
            <v>34.86</v>
          </cell>
          <cell r="AB573">
            <v>30.901</v>
          </cell>
          <cell r="AC573">
            <v>35.162948999999998</v>
          </cell>
          <cell r="AD573">
            <v>39.316369000000002</v>
          </cell>
          <cell r="AE573">
            <v>35.59119900000001</v>
          </cell>
          <cell r="AF573">
            <v>33.741999999999997</v>
          </cell>
          <cell r="AG573">
            <v>36.334000000000003</v>
          </cell>
          <cell r="AH573">
            <v>33.622999999999998</v>
          </cell>
          <cell r="AI573">
            <v>29.042840000000002</v>
          </cell>
          <cell r="AJ573">
            <v>36.002099999999992</v>
          </cell>
          <cell r="AK573">
            <v>37.082162999999994</v>
          </cell>
          <cell r="AL573">
            <v>36.025999300647172</v>
          </cell>
          <cell r="AM573">
            <v>35.357573060403219</v>
          </cell>
          <cell r="AN573">
            <v>35.07577341635794</v>
          </cell>
          <cell r="AO573">
            <v>34.896898628053968</v>
          </cell>
          <cell r="AP573">
            <v>34.698162927925324</v>
          </cell>
          <cell r="AQ573">
            <v>34.623354306404174</v>
          </cell>
          <cell r="AR573">
            <v>34.643922039313189</v>
          </cell>
          <cell r="AS573">
            <v>34.688206859153979</v>
          </cell>
          <cell r="AT573">
            <v>34.725311413963695</v>
          </cell>
          <cell r="AU573" t="str">
            <v>S_S_RSAHASC</v>
          </cell>
          <cell r="AV573">
            <v>40.559259074475349</v>
          </cell>
          <cell r="AW573">
            <v>0.85616237096936865</v>
          </cell>
          <cell r="AY573">
            <v>39.565679983741006</v>
          </cell>
          <cell r="AZ573">
            <v>0.93723052441505916</v>
          </cell>
          <cell r="BB573">
            <v>40.564440723487095</v>
          </cell>
          <cell r="BC573">
            <v>0.85605300589926525</v>
          </cell>
        </row>
        <row r="577">
          <cell r="B577" t="str">
            <v xml:space="preserve">  Wheat</v>
          </cell>
          <cell r="F577">
            <v>4.4652900393354553</v>
          </cell>
          <cell r="G577">
            <v>3.8511002973905231</v>
          </cell>
          <cell r="H577">
            <v>4.8821458272134111</v>
          </cell>
          <cell r="I577">
            <v>4.3772170537447295</v>
          </cell>
          <cell r="J577" t="e">
            <v>#VALUE!</v>
          </cell>
          <cell r="K577" t="e">
            <v>#VALUE!</v>
          </cell>
          <cell r="L577">
            <v>5.9566946359673754</v>
          </cell>
          <cell r="M577">
            <v>6.3264830229233624</v>
          </cell>
          <cell r="N577">
            <v>6.7120803164674472</v>
          </cell>
          <cell r="O577">
            <v>7.2432961552476822</v>
          </cell>
          <cell r="P577">
            <v>8.2675463908670466</v>
          </cell>
          <cell r="Q577">
            <v>6.7930755093571529</v>
          </cell>
          <cell r="R577">
            <v>9.266488214737155</v>
          </cell>
          <cell r="S577">
            <v>7.3744293315330038</v>
          </cell>
          <cell r="T577">
            <v>7.1795473675909909</v>
          </cell>
          <cell r="U577">
            <v>8.6622403747507786</v>
          </cell>
          <cell r="V577">
            <v>8.0862709871880227</v>
          </cell>
          <cell r="W577">
            <v>7.3957110274370086</v>
          </cell>
          <cell r="X577">
            <v>10.779265904352771</v>
          </cell>
          <cell r="Y577">
            <v>7.8</v>
          </cell>
          <cell r="Z577">
            <v>8.7842205996306593</v>
          </cell>
          <cell r="AA577">
            <v>7.740158073014678</v>
          </cell>
          <cell r="AB577">
            <v>7.6000288089554706</v>
          </cell>
          <cell r="AC577">
            <v>8.2526114882625876</v>
          </cell>
          <cell r="AD577">
            <v>8.6159840199355244</v>
          </cell>
          <cell r="AE577">
            <v>8.6039646425022234</v>
          </cell>
          <cell r="AF577">
            <v>8.4775935233394524</v>
          </cell>
          <cell r="AG577">
            <v>8.0987113602740806</v>
          </cell>
          <cell r="AH577">
            <v>8.3262651915252608</v>
          </cell>
          <cell r="AI577">
            <v>8.0769230769230766</v>
          </cell>
          <cell r="AJ577">
            <v>8.2419264703999264</v>
          </cell>
          <cell r="AK577">
            <v>8.1595072056959275</v>
          </cell>
          <cell r="AL577">
            <v>8.2188817427119929</v>
          </cell>
          <cell r="AM577">
            <v>8.285367204816767</v>
          </cell>
          <cell r="AN577">
            <v>8.3276611925713304</v>
          </cell>
          <cell r="AO577">
            <v>8.4011883927383124</v>
          </cell>
          <cell r="AP577">
            <v>8.473884096546362</v>
          </cell>
          <cell r="AQ577">
            <v>8.5405523380490287</v>
          </cell>
          <cell r="AR577">
            <v>8.6093145611704323</v>
          </cell>
          <cell r="AS577">
            <v>8.6824471007365975</v>
          </cell>
          <cell r="AT577">
            <v>8.7589091863774904</v>
          </cell>
          <cell r="AU577" t="str">
            <v>S_S_WHYHASC</v>
          </cell>
          <cell r="AV577">
            <v>9.0747735989626719</v>
          </cell>
          <cell r="AW577">
            <v>0.96519313576910748</v>
          </cell>
          <cell r="AY577">
            <v>8.4077373585681876</v>
          </cell>
          <cell r="AZ577">
            <v>0.97047598631047949</v>
          </cell>
          <cell r="BB577">
            <v>9.0737278799336192</v>
          </cell>
          <cell r="BC577">
            <v>0.96530437128797475</v>
          </cell>
        </row>
        <row r="578">
          <cell r="B578" t="str">
            <v xml:space="preserve">  Barley </v>
          </cell>
          <cell r="F578" t="e">
            <v>#DIV/0!</v>
          </cell>
          <cell r="G578" t="e">
            <v>#DIV/0!</v>
          </cell>
          <cell r="H578" t="e">
            <v>#DIV/0!</v>
          </cell>
          <cell r="I578" t="e">
            <v>#DIV/0!</v>
          </cell>
          <cell r="J578" t="e">
            <v>#DIV/0!</v>
          </cell>
          <cell r="K578" t="e">
            <v>#DIV/0!</v>
          </cell>
          <cell r="L578" t="e">
            <v>#DIV/0!</v>
          </cell>
          <cell r="M578" t="e">
            <v>#DIV/0!</v>
          </cell>
          <cell r="N578" t="e">
            <v>#DIV/0!</v>
          </cell>
          <cell r="O578" t="e">
            <v>#DIV/0!</v>
          </cell>
          <cell r="P578" t="e">
            <v>#DIV/0!</v>
          </cell>
          <cell r="Q578" t="e">
            <v>#DIV/0!</v>
          </cell>
          <cell r="R578" t="e">
            <v>#DIV/0!</v>
          </cell>
          <cell r="S578" t="e">
            <v>#DIV/0!</v>
          </cell>
          <cell r="T578" t="e">
            <v>#DIV/0!</v>
          </cell>
          <cell r="U578" t="e">
            <v>#DIV/0!</v>
          </cell>
          <cell r="V578" t="e">
            <v>#DIV/0!</v>
          </cell>
          <cell r="W578">
            <v>5.3279910717296559</v>
          </cell>
          <cell r="X578">
            <v>5.1963555627931965</v>
          </cell>
          <cell r="Y578">
            <v>5.4345381213973232</v>
          </cell>
          <cell r="Z578">
            <v>5.5725612745330002</v>
          </cell>
          <cell r="AA578">
            <v>5.6878355106888359</v>
          </cell>
          <cell r="AB578">
            <v>5.1984081095378096</v>
          </cell>
          <cell r="AC578">
            <v>6.1451757521591981</v>
          </cell>
          <cell r="AD578">
            <v>5.8509112079687187</v>
          </cell>
          <cell r="AE578">
            <v>5.8953483765196699</v>
          </cell>
          <cell r="AF578">
            <v>6.114988648000554</v>
          </cell>
          <cell r="AG578">
            <v>5.9486620921318956</v>
          </cell>
          <cell r="AH578">
            <v>5.8503847668581646</v>
          </cell>
          <cell r="AI578">
            <v>5.7361934007707127</v>
          </cell>
          <cell r="AJ578">
            <v>5.7345466979759783</v>
          </cell>
          <cell r="AK578">
            <v>5.6572012309962183</v>
          </cell>
          <cell r="AL578">
            <v>5.73093780787854</v>
          </cell>
          <cell r="AM578">
            <v>5.8023735445048903</v>
          </cell>
          <cell r="AN578">
            <v>5.8553353168853945</v>
          </cell>
          <cell r="AO578">
            <v>5.9306417570672743</v>
          </cell>
          <cell r="AP578">
            <v>6.0069545151196166</v>
          </cell>
          <cell r="AQ578">
            <v>6.0804898132594918</v>
          </cell>
          <cell r="AR578">
            <v>6.0784133712750208</v>
          </cell>
          <cell r="AS578">
            <v>6.0798439444816275</v>
          </cell>
          <cell r="AT578">
            <v>6.0837419317202315</v>
          </cell>
          <cell r="AU578" t="str">
            <v>S_S_BAYHASC</v>
          </cell>
          <cell r="AV578">
            <v>6.5065990896620383</v>
          </cell>
          <cell r="AW578">
            <v>0.93501103232045446</v>
          </cell>
          <cell r="AY578">
            <v>5.8221118901639306</v>
          </cell>
          <cell r="AZ578">
            <v>0.97167511338174073</v>
          </cell>
          <cell r="BB578">
            <v>6.5051279843741687</v>
          </cell>
          <cell r="BC578">
            <v>0.93522248083878756</v>
          </cell>
        </row>
        <row r="579">
          <cell r="B579" t="str">
            <v xml:space="preserve">  Oilseed rape</v>
          </cell>
          <cell r="F579" t="e">
            <v>#VALUE!</v>
          </cell>
          <cell r="G579" t="e">
            <v>#VALUE!</v>
          </cell>
          <cell r="H579" t="e">
            <v>#VALUE!</v>
          </cell>
          <cell r="I579" t="e">
            <v>#VALUE!</v>
          </cell>
          <cell r="J579" t="e">
            <v>#VALUE!</v>
          </cell>
          <cell r="K579" t="e">
            <v>#VALUE!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4.6898092655735413</v>
          </cell>
          <cell r="W579">
            <v>3.8276081364555359</v>
          </cell>
          <cell r="X579">
            <v>4.3976015650564886</v>
          </cell>
          <cell r="Y579">
            <v>3.1500000000000004</v>
          </cell>
          <cell r="Z579">
            <v>3.0461484923632902</v>
          </cell>
          <cell r="AA579">
            <v>3.0376936316695353</v>
          </cell>
          <cell r="AB579">
            <v>3.3598589042425808</v>
          </cell>
          <cell r="AC579">
            <v>3.4334422074025768</v>
          </cell>
          <cell r="AD579">
            <v>3.3157321137666598</v>
          </cell>
          <cell r="AE579">
            <v>3.4717009674217483</v>
          </cell>
          <cell r="AF579">
            <v>3.6491020093651834</v>
          </cell>
          <cell r="AG579">
            <v>3.7723344525788511</v>
          </cell>
          <cell r="AH579">
            <v>3.4267614430598106</v>
          </cell>
          <cell r="AI579">
            <v>3.4868296098301315</v>
          </cell>
          <cell r="AJ579">
            <v>3.3771769235365463</v>
          </cell>
          <cell r="AK579">
            <v>3.4480976389308133</v>
          </cell>
          <cell r="AL579">
            <v>3.5150174043927045</v>
          </cell>
          <cell r="AM579">
            <v>3.5740409593868643</v>
          </cell>
          <cell r="AN579">
            <v>3.6287509820842185</v>
          </cell>
          <cell r="AO579">
            <v>3.6899611436984614</v>
          </cell>
          <cell r="AP579">
            <v>3.75151583317093</v>
          </cell>
          <cell r="AQ579">
            <v>3.8117553440859337</v>
          </cell>
          <cell r="AR579">
            <v>3.8735225491124829</v>
          </cell>
          <cell r="AS579">
            <v>3.9367690175479888</v>
          </cell>
          <cell r="AT579">
            <v>4.0017223330152873</v>
          </cell>
          <cell r="AU579" t="str">
            <v>S_S_RSYHASC</v>
          </cell>
          <cell r="AV579">
            <v>3.8716803233304864</v>
          </cell>
          <cell r="AW579">
            <v>1.0335880028372118</v>
          </cell>
          <cell r="AY579">
            <v>3.3167227703315616</v>
          </cell>
          <cell r="AZ579">
            <v>1.0396098431181569</v>
          </cell>
          <cell r="BB579">
            <v>3.8716547886823216</v>
          </cell>
          <cell r="BC579">
            <v>1.0335948196397007</v>
          </cell>
        </row>
        <row r="584">
          <cell r="B584" t="str">
            <v xml:space="preserve">   Area ('000 hectares)</v>
          </cell>
          <cell r="G584">
            <v>53.469000000000001</v>
          </cell>
          <cell r="H584">
            <v>48.631999999999998</v>
          </cell>
          <cell r="I584">
            <v>47.031999999999996</v>
          </cell>
          <cell r="J584">
            <v>47.067</v>
          </cell>
          <cell r="K584">
            <v>48.38</v>
          </cell>
          <cell r="L584">
            <v>49.051000000000002</v>
          </cell>
          <cell r="M584">
            <v>46.146000000000001</v>
          </cell>
          <cell r="N584">
            <v>43.761000000000003</v>
          </cell>
          <cell r="O584">
            <v>41.273000000000003</v>
          </cell>
          <cell r="P584">
            <v>37.472000000000001</v>
          </cell>
          <cell r="Q584">
            <v>38.229999999999997</v>
          </cell>
          <cell r="R584">
            <v>37.941000000000003</v>
          </cell>
          <cell r="S584">
            <v>39.494</v>
          </cell>
          <cell r="T584">
            <v>34.247999999999998</v>
          </cell>
          <cell r="U584">
            <v>33.534999999999997</v>
          </cell>
          <cell r="V584">
            <v>34.247999999999998</v>
          </cell>
          <cell r="W584">
            <v>36.451999999999998</v>
          </cell>
          <cell r="X584">
            <v>34.820999999999998</v>
          </cell>
          <cell r="Y584">
            <v>35.712000000000003</v>
          </cell>
          <cell r="Z584">
            <v>32.640999999999998</v>
          </cell>
          <cell r="AA584">
            <v>32.798000000000002</v>
          </cell>
          <cell r="AB584">
            <v>28.454699999999999</v>
          </cell>
          <cell r="AC584">
            <v>27.754999999999999</v>
          </cell>
          <cell r="AD584">
            <v>27.010999999999999</v>
          </cell>
          <cell r="AE584">
            <v>25.74</v>
          </cell>
          <cell r="AF584">
            <v>22.825099999999999</v>
          </cell>
          <cell r="AG584">
            <v>22.8171</v>
          </cell>
          <cell r="AH584">
            <v>25.694299999999998</v>
          </cell>
          <cell r="AI584">
            <v>26.744599999999998</v>
          </cell>
          <cell r="AJ584">
            <v>24.324900000000003</v>
          </cell>
          <cell r="AK584">
            <v>24.534572742730891</v>
          </cell>
          <cell r="AL584">
            <v>22.934234854938989</v>
          </cell>
          <cell r="AM584">
            <v>21.708627741581939</v>
          </cell>
          <cell r="AN584">
            <v>21.219819786611772</v>
          </cell>
          <cell r="AO584">
            <v>21.003779717243283</v>
          </cell>
          <cell r="AP584">
            <v>20.80402086534982</v>
          </cell>
          <cell r="AQ584">
            <v>20.65823746794532</v>
          </cell>
          <cell r="AR584">
            <v>20.535970225321869</v>
          </cell>
          <cell r="AS584">
            <v>20.432007217046007</v>
          </cell>
          <cell r="AT584">
            <v>20.306063667552046</v>
          </cell>
          <cell r="AU584" t="str">
            <v>S_S_BAAHANI</v>
          </cell>
          <cell r="AV584">
            <v>23.376203491457673</v>
          </cell>
          <cell r="AW584">
            <v>0.86866388183917276</v>
          </cell>
          <cell r="AY584">
            <v>26.744239427925173</v>
          </cell>
          <cell r="AZ584">
            <v>0.91737784538052547</v>
          </cell>
          <cell r="BB584">
            <v>23.160795204131261</v>
          </cell>
          <cell r="BC584">
            <v>0.87674293946219906</v>
          </cell>
        </row>
        <row r="586">
          <cell r="B586" t="str">
            <v xml:space="preserve">   Yield (tonnes per hectare)</v>
          </cell>
          <cell r="G586">
            <v>3.3438815014307357</v>
          </cell>
          <cell r="H586">
            <v>4.254009705543675</v>
          </cell>
          <cell r="I586">
            <v>4.2985626807280148</v>
          </cell>
          <cell r="J586">
            <v>4.7958017294495079</v>
          </cell>
          <cell r="K586">
            <v>3.4415874328234803</v>
          </cell>
          <cell r="L586">
            <v>3.9675235978879124</v>
          </cell>
          <cell r="M586">
            <v>4.5321804706800153</v>
          </cell>
          <cell r="N586">
            <v>4.5514270697653165</v>
          </cell>
          <cell r="O586">
            <v>4.1883798124681988</v>
          </cell>
          <cell r="P586">
            <v>4.5329312553373189</v>
          </cell>
          <cell r="Q586">
            <v>4.5503269683494638</v>
          </cell>
          <cell r="R586">
            <v>4.5465064178593071</v>
          </cell>
          <cell r="S586">
            <v>3.5819111763812224</v>
          </cell>
          <cell r="T586">
            <v>4.7010920345713618</v>
          </cell>
          <cell r="U586">
            <v>5.1601908453854186</v>
          </cell>
          <cell r="V586">
            <v>5.2732714319084328</v>
          </cell>
          <cell r="W586">
            <v>4.8830791177438826</v>
          </cell>
          <cell r="X586">
            <v>4.4071968065247979</v>
          </cell>
          <cell r="Y586">
            <v>4.7021001344086022</v>
          </cell>
          <cell r="Z586">
            <v>5.4523452100119485</v>
          </cell>
          <cell r="AA586">
            <v>5.1179524971034818</v>
          </cell>
          <cell r="AB586">
            <v>3.9238157492435346</v>
          </cell>
          <cell r="AC586">
            <v>4.9298504773914615</v>
          </cell>
          <cell r="AD586">
            <v>5.1196549553885458</v>
          </cell>
          <cell r="AE586">
            <v>4.5696192696192695</v>
          </cell>
          <cell r="AF586">
            <v>5.0274478534595683</v>
          </cell>
          <cell r="AG586">
            <v>5.2280088179479423</v>
          </cell>
          <cell r="AH586">
            <v>5.1067746543007599</v>
          </cell>
          <cell r="AI586">
            <v>5.222998287504768</v>
          </cell>
          <cell r="AJ586">
            <v>5.7237415037039092</v>
          </cell>
          <cell r="AK586">
            <v>5.6665040886668701</v>
          </cell>
          <cell r="AL586">
            <v>5.7665502649176403</v>
          </cell>
          <cell r="AM586">
            <v>5.8030106754092206</v>
          </cell>
          <cell r="AN586">
            <v>5.8168044986112992</v>
          </cell>
          <cell r="AO586">
            <v>5.8474108612903111</v>
          </cell>
          <cell r="AP586">
            <v>5.8789401807051558</v>
          </cell>
          <cell r="AQ586">
            <v>5.9079239319869847</v>
          </cell>
          <cell r="AR586">
            <v>5.9385823323978553</v>
          </cell>
          <cell r="AS586">
            <v>5.9719580114381561</v>
          </cell>
          <cell r="AT586">
            <v>6.0073644045534316</v>
          </cell>
          <cell r="AU586" t="str">
            <v>S_S_BAYHANI</v>
          </cell>
          <cell r="AV586">
            <v>6.1378682521851511</v>
          </cell>
          <cell r="AW586">
            <v>0.97873791970277979</v>
          </cell>
          <cell r="AY586">
            <v>5.8426093459649433</v>
          </cell>
          <cell r="AZ586">
            <v>0.96985845760512879</v>
          </cell>
          <cell r="BB586">
            <v>6.1380408140002398</v>
          </cell>
          <cell r="BC586">
            <v>0.97871040395353048</v>
          </cell>
        </row>
        <row r="588">
          <cell r="B588" t="str">
            <v xml:space="preserve">   Production ('000 tonnes)</v>
          </cell>
          <cell r="G588">
            <v>178.79400000000001</v>
          </cell>
          <cell r="H588">
            <v>206.881</v>
          </cell>
          <cell r="I588">
            <v>202.17</v>
          </cell>
          <cell r="J588">
            <v>225.72399999999999</v>
          </cell>
          <cell r="K588">
            <v>166.50399999999999</v>
          </cell>
          <cell r="L588">
            <v>194.61099999999999</v>
          </cell>
          <cell r="M588">
            <v>209.142</v>
          </cell>
          <cell r="N588">
            <v>199.17500000000001</v>
          </cell>
          <cell r="O588">
            <v>172.86699999999999</v>
          </cell>
          <cell r="P588">
            <v>169.858</v>
          </cell>
          <cell r="Q588">
            <v>173.959</v>
          </cell>
          <cell r="R588">
            <v>172.499</v>
          </cell>
          <cell r="S588">
            <v>141.464</v>
          </cell>
          <cell r="T588">
            <v>161.00299999999999</v>
          </cell>
          <cell r="U588">
            <v>173.047</v>
          </cell>
          <cell r="V588">
            <v>180.59899999999999</v>
          </cell>
          <cell r="W588">
            <v>177.99799999999999</v>
          </cell>
          <cell r="X588">
            <v>153.46299999999999</v>
          </cell>
          <cell r="Y588">
            <v>167.92140000000001</v>
          </cell>
          <cell r="Z588">
            <v>177.97</v>
          </cell>
          <cell r="AA588">
            <v>167.85860600000001</v>
          </cell>
          <cell r="AB588">
            <v>111.651</v>
          </cell>
          <cell r="AC588">
            <v>136.828</v>
          </cell>
          <cell r="AD588">
            <v>138.28700000000001</v>
          </cell>
          <cell r="AE588">
            <v>117.622</v>
          </cell>
          <cell r="AF588">
            <v>114.752</v>
          </cell>
          <cell r="AG588">
            <v>119.288</v>
          </cell>
          <cell r="AH588">
            <v>131.215</v>
          </cell>
          <cell r="AI588">
            <v>139.68700000000001</v>
          </cell>
          <cell r="AJ588">
            <v>139.22943970344724</v>
          </cell>
          <cell r="AK588">
            <v>139.02525676037934</v>
          </cell>
          <cell r="AL588">
            <v>132.25141807843181</v>
          </cell>
          <cell r="AM588">
            <v>125.97539853288475</v>
          </cell>
          <cell r="AN588">
            <v>123.43154319448442</v>
          </cell>
          <cell r="AO588">
            <v>122.81772964675751</v>
          </cell>
          <cell r="AP588">
            <v>122.30559418553351</v>
          </cell>
          <cell r="AQ588">
            <v>122.04729552954436</v>
          </cell>
          <cell r="AR588">
            <v>121.95454995874485</v>
          </cell>
          <cell r="AS588">
            <v>122.01908918960012</v>
          </cell>
          <cell r="AT588">
            <v>121.98592407304787</v>
          </cell>
          <cell r="AU588" t="str">
            <v>S_S_BASPRNI</v>
          </cell>
          <cell r="AV588">
            <v>143.48005726683775</v>
          </cell>
          <cell r="AW588">
            <v>0.85019428063221314</v>
          </cell>
          <cell r="AY588">
            <v>156.25614323231974</v>
          </cell>
          <cell r="AZ588">
            <v>0.88972666216187268</v>
          </cell>
          <cell r="BB588">
            <v>142.16190624765869</v>
          </cell>
          <cell r="BC588">
            <v>0.85807743644445467</v>
          </cell>
        </row>
        <row r="589">
          <cell r="B589" t="str">
            <v xml:space="preserve">   Area ('000 hectares)</v>
          </cell>
          <cell r="G589">
            <v>0.45800000000000002</v>
          </cell>
          <cell r="H589">
            <v>1.0389999999999999</v>
          </cell>
          <cell r="I589">
            <v>1.5069999999999999</v>
          </cell>
          <cell r="J589">
            <v>3.1440000000000001</v>
          </cell>
          <cell r="K589">
            <v>5.1879999999999997</v>
          </cell>
          <cell r="L589">
            <v>3.9020000000000001</v>
          </cell>
          <cell r="M589">
            <v>5.1589999999999998</v>
          </cell>
          <cell r="N589">
            <v>5.16</v>
          </cell>
          <cell r="O589">
            <v>5.0209999999999999</v>
          </cell>
          <cell r="P589">
            <v>5.9690000000000003</v>
          </cell>
          <cell r="Q589">
            <v>6.0750000000000002</v>
          </cell>
          <cell r="R589">
            <v>7.6379999999999999</v>
          </cell>
          <cell r="S589">
            <v>6.8840000000000003</v>
          </cell>
          <cell r="T589">
            <v>7.2220000000000004</v>
          </cell>
          <cell r="U589">
            <v>6.5830000000000002</v>
          </cell>
          <cell r="V589">
            <v>6.8579999999999997</v>
          </cell>
          <cell r="W589">
            <v>6.9130000000000003</v>
          </cell>
          <cell r="X589">
            <v>7.1449999999999996</v>
          </cell>
          <cell r="Y589">
            <v>3.2519999999999998</v>
          </cell>
          <cell r="Z589">
            <v>4.9896000000000003</v>
          </cell>
          <cell r="AA589">
            <v>4.1120000000000001</v>
          </cell>
          <cell r="AB589">
            <v>7.2353000000000005</v>
          </cell>
          <cell r="AC589">
            <v>7.3129999999999997</v>
          </cell>
          <cell r="AD589">
            <v>8.6340000000000003</v>
          </cell>
          <cell r="AE589">
            <v>8.407</v>
          </cell>
          <cell r="AF589">
            <v>8.7202999999999999</v>
          </cell>
          <cell r="AG589">
            <v>9.1646999999999998</v>
          </cell>
          <cell r="AH589">
            <v>12.1046</v>
          </cell>
          <cell r="AI589">
            <v>10.121799999999999</v>
          </cell>
          <cell r="AJ589">
            <v>10.894600000000001</v>
          </cell>
          <cell r="AK589">
            <v>11.291591314711326</v>
          </cell>
          <cell r="AL589">
            <v>12.799892369166441</v>
          </cell>
          <cell r="AM589">
            <v>13.267344493740422</v>
          </cell>
          <cell r="AN589">
            <v>12.931317630040249</v>
          </cell>
          <cell r="AO589">
            <v>12.836064003322495</v>
          </cell>
          <cell r="AP589">
            <v>12.733174287169174</v>
          </cell>
          <cell r="AQ589">
            <v>12.648907300824732</v>
          </cell>
          <cell r="AR589">
            <v>12.574020790845207</v>
          </cell>
          <cell r="AS589">
            <v>12.511516218059633</v>
          </cell>
          <cell r="AT589">
            <v>12.436611289451571</v>
          </cell>
          <cell r="AU589" t="str">
            <v>S_S_WHAHANI</v>
          </cell>
          <cell r="AV589">
            <v>10.412083206299569</v>
          </cell>
          <cell r="AW589">
            <v>1.1944402520647466</v>
          </cell>
          <cell r="AY589">
            <v>10.643710719339477</v>
          </cell>
          <cell r="AZ589">
            <v>1.0608698049444973</v>
          </cell>
          <cell r="BB589">
            <v>10.482960968536279</v>
          </cell>
          <cell r="BC589">
            <v>1.1863643608689385</v>
          </cell>
        </row>
        <row r="591">
          <cell r="B591" t="str">
            <v xml:space="preserve">   Yield (tonnes per hectare)</v>
          </cell>
          <cell r="G591">
            <v>5</v>
          </cell>
          <cell r="H591">
            <v>5.8296438883541875</v>
          </cell>
          <cell r="I591">
            <v>5.7100199071001994</v>
          </cell>
          <cell r="J591">
            <v>7.0699745547073789</v>
          </cell>
          <cell r="K591">
            <v>2.2299537393986126</v>
          </cell>
          <cell r="L591">
            <v>5.4000512557662743</v>
          </cell>
          <cell r="M591">
            <v>6.2700135685210316</v>
          </cell>
          <cell r="N591">
            <v>6.5300387596899228</v>
          </cell>
          <cell r="O591">
            <v>6.44991037641904</v>
          </cell>
          <cell r="P591">
            <v>6.8200703635449829</v>
          </cell>
          <cell r="Q591">
            <v>6.8699588477366254</v>
          </cell>
          <cell r="R591">
            <v>7.0599633411887925</v>
          </cell>
          <cell r="S591">
            <v>5.5700174317257405</v>
          </cell>
          <cell r="T591">
            <v>7.0499861534201047</v>
          </cell>
          <cell r="U591">
            <v>7.7800394956706667</v>
          </cell>
          <cell r="V591">
            <v>7.5370370370370372</v>
          </cell>
          <cell r="W591">
            <v>7.0199623897005647</v>
          </cell>
          <cell r="X591">
            <v>6.9399580125962217</v>
          </cell>
          <cell r="Y591">
            <v>6.7600000000000016</v>
          </cell>
          <cell r="Z591">
            <v>7.2629068462401785</v>
          </cell>
          <cell r="AA591">
            <v>6.2249999999999996</v>
          </cell>
          <cell r="AB591">
            <v>6.5119621853965963</v>
          </cell>
          <cell r="AC591">
            <v>7.1765349377820318</v>
          </cell>
          <cell r="AD591">
            <v>7.5399583043780396</v>
          </cell>
          <cell r="AE591">
            <v>7.3700487688830734</v>
          </cell>
          <cell r="AF591">
            <v>7.5770329002442578</v>
          </cell>
          <cell r="AG591">
            <v>7.4060252926991605</v>
          </cell>
          <cell r="AH591">
            <v>7.9168250086743885</v>
          </cell>
          <cell r="AI591">
            <v>7.2278646090616308</v>
          </cell>
          <cell r="AJ591">
            <v>8.1822892786940411</v>
          </cell>
          <cell r="AK591">
            <v>8.1004663859071009</v>
          </cell>
          <cell r="AL591">
            <v>8.0550602280732253</v>
          </cell>
          <cell r="AM591">
            <v>8.0764265636333938</v>
          </cell>
          <cell r="AN591">
            <v>8.1289145733436285</v>
          </cell>
          <cell r="AO591">
            <v>8.2024935741320402</v>
          </cell>
          <cell r="AP591">
            <v>8.2739448268718228</v>
          </cell>
          <cell r="AQ591">
            <v>8.3392698497859445</v>
          </cell>
          <cell r="AR591">
            <v>8.4062067234929714</v>
          </cell>
          <cell r="AS591">
            <v>8.477017009961628</v>
          </cell>
          <cell r="AT591">
            <v>8.5514695928677984</v>
          </cell>
          <cell r="AU591" t="str">
            <v>S_S_WHYHANI</v>
          </cell>
          <cell r="AV591">
            <v>8.9496818418660276</v>
          </cell>
          <cell r="AW591">
            <v>0.95550542957455553</v>
          </cell>
          <cell r="AY591">
            <v>8.3814780338388601</v>
          </cell>
          <cell r="AZ591">
            <v>0.96647230395435979</v>
          </cell>
          <cell r="BB591">
            <v>8.9448012514736313</v>
          </cell>
          <cell r="BC591">
            <v>0.9560267861132149</v>
          </cell>
        </row>
        <row r="593">
          <cell r="B593" t="str">
            <v xml:space="preserve">   Production ('000 tonnes)</v>
          </cell>
          <cell r="G593">
            <v>2.29</v>
          </cell>
          <cell r="H593">
            <v>6.0570000000000004</v>
          </cell>
          <cell r="I593">
            <v>8.6050000000000004</v>
          </cell>
          <cell r="J593">
            <v>22.228000000000002</v>
          </cell>
          <cell r="K593">
            <v>11.569000000000001</v>
          </cell>
          <cell r="L593">
            <v>21.071000000000002</v>
          </cell>
          <cell r="M593">
            <v>32.347000000000001</v>
          </cell>
          <cell r="N593">
            <v>33.695</v>
          </cell>
          <cell r="O593">
            <v>32.384999999999998</v>
          </cell>
          <cell r="P593">
            <v>40.709000000000003</v>
          </cell>
          <cell r="Q593">
            <v>41.734999999999999</v>
          </cell>
          <cell r="R593">
            <v>53.923999999999999</v>
          </cell>
          <cell r="S593">
            <v>38.344000000000001</v>
          </cell>
          <cell r="T593">
            <v>50.914999999999999</v>
          </cell>
          <cell r="U593">
            <v>51.216000000000001</v>
          </cell>
          <cell r="V593">
            <v>51.689</v>
          </cell>
          <cell r="W593">
            <v>48.529000000000003</v>
          </cell>
          <cell r="X593">
            <v>49.585999999999999</v>
          </cell>
          <cell r="Y593">
            <v>21.983520000000002</v>
          </cell>
          <cell r="Z593">
            <v>36.238999999999997</v>
          </cell>
          <cell r="AA593">
            <v>25.597200000000001</v>
          </cell>
          <cell r="AB593">
            <v>47.116</v>
          </cell>
          <cell r="AC593">
            <v>52.481999999999999</v>
          </cell>
          <cell r="AD593">
            <v>65.099999999999994</v>
          </cell>
          <cell r="AE593">
            <v>61.96</v>
          </cell>
          <cell r="AF593">
            <v>66.073999999999998</v>
          </cell>
          <cell r="AG593">
            <v>67.873999999999995</v>
          </cell>
          <cell r="AH593">
            <v>95.83</v>
          </cell>
          <cell r="AI593">
            <v>73.159000000000006</v>
          </cell>
          <cell r="AJ593">
            <v>89.142768775660102</v>
          </cell>
          <cell r="AK593">
            <v>91.467155888219665</v>
          </cell>
          <cell r="AL593">
            <v>103.10390394649058</v>
          </cell>
          <cell r="AM593">
            <v>107.15273349812038</v>
          </cell>
          <cell r="AN593">
            <v>105.11757633536958</v>
          </cell>
          <cell r="AO593">
            <v>105.28773250440035</v>
          </cell>
          <cell r="AP593">
            <v>105.35358152298069</v>
          </cell>
          <cell r="AQ593">
            <v>105.482651286505</v>
          </cell>
          <cell r="AR593">
            <v>105.69981811334338</v>
          </cell>
          <cell r="AS593">
            <v>106.06033580090228</v>
          </cell>
          <cell r="AT593">
            <v>106.35130328006149</v>
          </cell>
          <cell r="AU593" t="str">
            <v>S_S_WHSPRNI</v>
          </cell>
          <cell r="AV593">
            <v>93.184832007417455</v>
          </cell>
          <cell r="AW593">
            <v>1.1412941461502661</v>
          </cell>
          <cell r="AY593">
            <v>89.21002759267904</v>
          </cell>
          <cell r="AZ593">
            <v>1.0253012845803207</v>
          </cell>
          <cell r="BB593">
            <v>93.768002390512535</v>
          </cell>
          <cell r="BC593">
            <v>1.1341961070807896</v>
          </cell>
        </row>
        <row r="594">
          <cell r="B594" t="str">
            <v xml:space="preserve">   Area ('000 hectares)</v>
          </cell>
          <cell r="G594" t="str">
            <v>N/A</v>
          </cell>
          <cell r="H594" t="str">
            <v>N/A</v>
          </cell>
          <cell r="I594" t="str">
            <v>N/A</v>
          </cell>
          <cell r="J594">
            <v>0.30499999999999999</v>
          </cell>
          <cell r="K594">
            <v>0.52700000000000002</v>
          </cell>
          <cell r="L594">
            <v>0.29299999999999998</v>
          </cell>
          <cell r="M594">
            <v>0.90600000000000003</v>
          </cell>
          <cell r="N594">
            <v>1.1100000000000001</v>
          </cell>
          <cell r="O594">
            <v>0.92200000000000004</v>
          </cell>
          <cell r="P594">
            <v>1.2230000000000001</v>
          </cell>
          <cell r="Q594">
            <v>1.151</v>
          </cell>
          <cell r="R594">
            <v>0.95599999999999996</v>
          </cell>
          <cell r="S594">
            <v>0.55800000000000005</v>
          </cell>
          <cell r="T594">
            <v>0.60599999999999998</v>
          </cell>
          <cell r="U594">
            <v>0.34899999999999998</v>
          </cell>
          <cell r="V594">
            <v>0.28299999999999997</v>
          </cell>
          <cell r="W594">
            <v>0.502</v>
          </cell>
          <cell r="X594">
            <v>0.878</v>
          </cell>
          <cell r="Y594">
            <v>0.495</v>
          </cell>
          <cell r="Z594">
            <v>0.16300000000000001</v>
          </cell>
          <cell r="AA594">
            <v>0.128</v>
          </cell>
          <cell r="AB594">
            <v>7.4999999999999997E-2</v>
          </cell>
          <cell r="AC594">
            <v>0.129</v>
          </cell>
          <cell r="AD594">
            <v>0.27300000000000002</v>
          </cell>
          <cell r="AE594">
            <v>0.34499999999999997</v>
          </cell>
          <cell r="AF594">
            <v>0.5</v>
          </cell>
          <cell r="AG594">
            <v>0.4</v>
          </cell>
          <cell r="AH594">
            <v>0.4</v>
          </cell>
          <cell r="AI594">
            <v>0.6</v>
          </cell>
          <cell r="AJ594">
            <v>0.4</v>
          </cell>
          <cell r="AK594">
            <v>0.59572852958673517</v>
          </cell>
          <cell r="AL594">
            <v>0.6011789783124899</v>
          </cell>
          <cell r="AM594">
            <v>0.57925404600759056</v>
          </cell>
          <cell r="AN594">
            <v>0.57177501769596395</v>
          </cell>
          <cell r="AO594">
            <v>0.56666024348433486</v>
          </cell>
          <cell r="AP594">
            <v>0.56189227651173401</v>
          </cell>
          <cell r="AQ594">
            <v>0.55957215414033001</v>
          </cell>
          <cell r="AR594">
            <v>0.55911824429775603</v>
          </cell>
          <cell r="AS594">
            <v>0.55900244776092234</v>
          </cell>
          <cell r="AT594">
            <v>0.55866475721640252</v>
          </cell>
          <cell r="AU594" t="str">
            <v>S_S_RSAHANI</v>
          </cell>
          <cell r="AV594">
            <v>0.55744485992389969</v>
          </cell>
          <cell r="AW594">
            <v>1.0021883730216283</v>
          </cell>
          <cell r="AY594">
            <v>0.54208293781544925</v>
          </cell>
          <cell r="AZ594">
            <v>1.0989619632513676</v>
          </cell>
          <cell r="BB594">
            <v>0.55746043802041334</v>
          </cell>
          <cell r="BC594">
            <v>1.0021603671110111</v>
          </cell>
        </row>
        <row r="596">
          <cell r="B596" t="str">
            <v xml:space="preserve">   Yield (tonnes per hectare)</v>
          </cell>
          <cell r="G596" t="str">
            <v>N/A</v>
          </cell>
          <cell r="H596" t="str">
            <v>N/A</v>
          </cell>
          <cell r="I596" t="str">
            <v>N/A</v>
          </cell>
          <cell r="J596">
            <v>2.7508196721311475</v>
          </cell>
          <cell r="K596">
            <v>2</v>
          </cell>
          <cell r="L596">
            <v>2.7508532423208196</v>
          </cell>
          <cell r="M596">
            <v>3.1004415011037527</v>
          </cell>
          <cell r="N596">
            <v>2.8504504504504502</v>
          </cell>
          <cell r="O596">
            <v>2.9501084598698482</v>
          </cell>
          <cell r="P596">
            <v>2.5903515944399018</v>
          </cell>
          <cell r="Q596">
            <v>2.929626411815812</v>
          </cell>
          <cell r="R596">
            <v>2.6412133891213387</v>
          </cell>
          <cell r="S596">
            <v>1.6308243727598566</v>
          </cell>
          <cell r="T596">
            <v>2.4603960396039608</v>
          </cell>
          <cell r="U596">
            <v>2.93</v>
          </cell>
          <cell r="V596">
            <v>2.9611307420494701</v>
          </cell>
          <cell r="W596">
            <v>3.1294820717131473</v>
          </cell>
          <cell r="X596">
            <v>2.8405466970387248</v>
          </cell>
          <cell r="Y596">
            <v>2.9616161616161616</v>
          </cell>
          <cell r="Z596">
            <v>2.8588957055214723</v>
          </cell>
          <cell r="AA596">
            <v>2.59375</v>
          </cell>
          <cell r="AB596">
            <v>3.4000000000000004</v>
          </cell>
          <cell r="AC596">
            <v>3.4031007751937983</v>
          </cell>
          <cell r="AD596">
            <v>2.901098901098901</v>
          </cell>
          <cell r="AE596">
            <v>3.2000000000000006</v>
          </cell>
          <cell r="AF596">
            <v>3.2</v>
          </cell>
          <cell r="AG596">
            <v>2.9999999999999996</v>
          </cell>
          <cell r="AH596">
            <v>3.75</v>
          </cell>
          <cell r="AI596">
            <v>3.5000000000000004</v>
          </cell>
          <cell r="AJ596">
            <v>4</v>
          </cell>
          <cell r="AK596">
            <v>3.6749999999999998</v>
          </cell>
          <cell r="AL596">
            <v>3.7092344718679122</v>
          </cell>
          <cell r="AM596">
            <v>3.7495166853838793</v>
          </cell>
          <cell r="AN596">
            <v>3.7807107534786493</v>
          </cell>
          <cell r="AO596">
            <v>3.8172514241043944</v>
          </cell>
          <cell r="AP596">
            <v>3.8538550395402931</v>
          </cell>
          <cell r="AQ596">
            <v>3.8886450048194119</v>
          </cell>
          <cell r="AR596">
            <v>3.9243926977686878</v>
          </cell>
          <cell r="AS596">
            <v>3.9614534812730655</v>
          </cell>
          <cell r="AT596">
            <v>4.000163013282779</v>
          </cell>
          <cell r="AU596" t="str">
            <v>S_S_RSYHANI</v>
          </cell>
          <cell r="AV596">
            <v>4.1789113725394937</v>
          </cell>
          <cell r="AW596">
            <v>0.95722609471181708</v>
          </cell>
          <cell r="AY596">
            <v>3.8636192431807923</v>
          </cell>
          <cell r="AZ596">
            <v>0.95118068543796042</v>
          </cell>
          <cell r="BB596">
            <v>4.1789039700149679</v>
          </cell>
          <cell r="BC596">
            <v>0.95722779034533578</v>
          </cell>
        </row>
        <row r="598">
          <cell r="B598" t="str">
            <v xml:space="preserve">   Production ('000 tonnes)</v>
          </cell>
          <cell r="G598" t="str">
            <v>N/A</v>
          </cell>
          <cell r="H598" t="str">
            <v>N/A</v>
          </cell>
          <cell r="I598" t="str">
            <v>N/A</v>
          </cell>
          <cell r="J598">
            <v>0.83899999999999997</v>
          </cell>
          <cell r="K598">
            <v>1.054</v>
          </cell>
          <cell r="L598">
            <v>0.80600000000000005</v>
          </cell>
          <cell r="M598">
            <v>2.8090000000000002</v>
          </cell>
          <cell r="N598">
            <v>3.1640000000000001</v>
          </cell>
          <cell r="O598">
            <v>2.72</v>
          </cell>
          <cell r="P598">
            <v>3.1680000000000001</v>
          </cell>
          <cell r="Q598">
            <v>3.3719999999999999</v>
          </cell>
          <cell r="R598">
            <v>2.5249999999999999</v>
          </cell>
          <cell r="S598">
            <v>0.91</v>
          </cell>
          <cell r="T598">
            <v>1.4910000000000001</v>
          </cell>
          <cell r="U598">
            <v>1.02257</v>
          </cell>
          <cell r="V598">
            <v>0.83799999999999997</v>
          </cell>
          <cell r="W598">
            <v>1.571</v>
          </cell>
          <cell r="X598">
            <v>2.4940000000000002</v>
          </cell>
          <cell r="Y598">
            <v>1.466</v>
          </cell>
          <cell r="Z598">
            <v>0.46600000000000003</v>
          </cell>
          <cell r="AA598">
            <v>0.33200000000000002</v>
          </cell>
          <cell r="AB598">
            <v>0.255</v>
          </cell>
          <cell r="AC598">
            <v>0.439</v>
          </cell>
          <cell r="AD598">
            <v>0.79200000000000004</v>
          </cell>
          <cell r="AE598">
            <v>1.1040000000000001</v>
          </cell>
          <cell r="AF598">
            <v>1.6</v>
          </cell>
          <cell r="AG598">
            <v>1.2</v>
          </cell>
          <cell r="AH598">
            <v>1.5</v>
          </cell>
          <cell r="AI598">
            <v>2.1</v>
          </cell>
          <cell r="AJ598">
            <v>1.6</v>
          </cell>
          <cell r="AK598">
            <v>2.1893023462312518</v>
          </cell>
          <cell r="AL598">
            <v>2.2299137901190194</v>
          </cell>
          <cell r="AM598">
            <v>2.1719227105815819</v>
          </cell>
          <cell r="AN598">
            <v>2.1617159579735761</v>
          </cell>
          <cell r="AO598">
            <v>2.1630846214239203</v>
          </cell>
          <cell r="AP598">
            <v>2.1654513815135141</v>
          </cell>
          <cell r="AQ598">
            <v>2.1759774620338321</v>
          </cell>
          <cell r="AR598">
            <v>2.1941995551113629</v>
          </cell>
          <cell r="AS598">
            <v>2.2144621927226709</v>
          </cell>
          <cell r="AT598">
            <v>2.2347500986416571</v>
          </cell>
          <cell r="AU598" t="str">
            <v>S_S_RSSPRNI</v>
          </cell>
          <cell r="AV598">
            <v>2.3295126646996693</v>
          </cell>
          <cell r="AW598">
            <v>0.95932086247308324</v>
          </cell>
          <cell r="AY598">
            <v>2.0944020699437464</v>
          </cell>
          <cell r="AZ598">
            <v>1.0453113934756826</v>
          </cell>
          <cell r="BB598">
            <v>2.3295736375697884</v>
          </cell>
          <cell r="BC598">
            <v>0.9592957537813438</v>
          </cell>
        </row>
        <row r="600">
          <cell r="F600" t="str">
            <v>. .</v>
          </cell>
          <cell r="G600" t="str">
            <v>. .</v>
          </cell>
          <cell r="H600" t="str">
            <v>. .</v>
          </cell>
          <cell r="I600" t="str">
            <v>. .</v>
          </cell>
          <cell r="J600">
            <v>105.17400000000001</v>
          </cell>
          <cell r="K600">
            <v>133.017</v>
          </cell>
          <cell r="L600">
            <v>96.866</v>
          </cell>
          <cell r="M600">
            <v>99.078699999999998</v>
          </cell>
          <cell r="N600">
            <v>120</v>
          </cell>
          <cell r="O600">
            <v>118.7882</v>
          </cell>
          <cell r="P600">
            <v>106.6737</v>
          </cell>
          <cell r="Q600">
            <v>103.5154</v>
          </cell>
          <cell r="R600">
            <v>100.456</v>
          </cell>
          <cell r="S600">
            <v>91.929500000000004</v>
          </cell>
          <cell r="T600">
            <v>108.6369</v>
          </cell>
          <cell r="U600">
            <v>111.8193</v>
          </cell>
          <cell r="V600">
            <v>96.087000000000003</v>
          </cell>
          <cell r="W600">
            <v>99.843999999999994</v>
          </cell>
          <cell r="X600">
            <v>97.825999999999993</v>
          </cell>
          <cell r="Y600">
            <v>92.128199999999993</v>
          </cell>
          <cell r="Z600">
            <v>108.89391000000001</v>
          </cell>
          <cell r="AA600">
            <v>112.30800000000001</v>
          </cell>
          <cell r="AB600">
            <v>125.54610998399997</v>
          </cell>
          <cell r="AC600">
            <v>121.432570986</v>
          </cell>
          <cell r="AD600">
            <v>107.84587443600005</v>
          </cell>
          <cell r="AE600">
            <v>91.031362921999971</v>
          </cell>
          <cell r="AF600">
            <v>121.497128164</v>
          </cell>
          <cell r="AG600">
            <v>130.17299928413939</v>
          </cell>
          <cell r="AH600">
            <v>135.02187776445774</v>
          </cell>
          <cell r="AI600">
            <v>129.10611230000001</v>
          </cell>
          <cell r="AJ600">
            <v>124.45915590452904</v>
          </cell>
          <cell r="AK600">
            <v>110.50050873333882</v>
          </cell>
          <cell r="AL600">
            <v>112.04453932582891</v>
          </cell>
          <cell r="AM600">
            <v>114.6086579731506</v>
          </cell>
          <cell r="AN600">
            <v>116.95429992654762</v>
          </cell>
          <cell r="AO600">
            <v>119.30530478157479</v>
          </cell>
          <cell r="AP600">
            <v>121.75703238481164</v>
          </cell>
          <cell r="AQ600">
            <v>124.23890826945554</v>
          </cell>
          <cell r="AR600">
            <v>126.65558554971338</v>
          </cell>
          <cell r="AS600">
            <v>129.07893989185754</v>
          </cell>
          <cell r="AT600">
            <v>131.43536685362619</v>
          </cell>
          <cell r="AU600" t="str">
            <v>S_S_OAAHAUK</v>
          </cell>
          <cell r="AV600">
            <v>148.34137435764379</v>
          </cell>
          <cell r="AW600">
            <v>0.88603309375267048</v>
          </cell>
          <cell r="AY600">
            <v>130.97147125193806</v>
          </cell>
          <cell r="AZ600">
            <v>0.84369907184427151</v>
          </cell>
          <cell r="BB600">
            <v>147.9150930214017</v>
          </cell>
          <cell r="BC600">
            <v>0.88858658145595004</v>
          </cell>
        </row>
        <row r="601">
          <cell r="J601">
            <v>71.484700000000004</v>
          </cell>
          <cell r="K601">
            <v>95.086399999999983</v>
          </cell>
          <cell r="L601">
            <v>61.9758</v>
          </cell>
          <cell r="M601">
            <v>63.356999999999985</v>
          </cell>
          <cell r="N601">
            <v>76.652299999999997</v>
          </cell>
          <cell r="O601">
            <v>76.691000000000017</v>
          </cell>
          <cell r="P601">
            <v>69.768999999999991</v>
          </cell>
          <cell r="Q601">
            <v>68.834699999999998</v>
          </cell>
          <cell r="R601">
            <v>67.361199999999997</v>
          </cell>
          <cell r="S601">
            <v>61.539400000000015</v>
          </cell>
          <cell r="T601">
            <v>74.466100000000012</v>
          </cell>
          <cell r="U601">
            <v>80.105099999999993</v>
          </cell>
          <cell r="V601">
            <v>69.782976580894271</v>
          </cell>
          <cell r="W601">
            <v>72.009699999999981</v>
          </cell>
          <cell r="X601">
            <v>69.716099999999997</v>
          </cell>
          <cell r="Y601">
            <v>63.3962</v>
          </cell>
          <cell r="Z601">
            <v>80.047000000000011</v>
          </cell>
          <cell r="AA601">
            <v>85.02600000000001</v>
          </cell>
          <cell r="AB601">
            <v>97.675999983999972</v>
          </cell>
          <cell r="AC601">
            <v>93.108999985999986</v>
          </cell>
          <cell r="AD601">
            <v>79.960897436000039</v>
          </cell>
          <cell r="AE601">
            <v>66.200400921999972</v>
          </cell>
          <cell r="AF601">
            <v>93.048828164</v>
          </cell>
          <cell r="AG601">
            <v>103.2514992841394</v>
          </cell>
          <cell r="AH601">
            <v>106.57557776445775</v>
          </cell>
          <cell r="AI601">
            <v>100.6175123</v>
          </cell>
          <cell r="AJ601">
            <v>94.736999904529014</v>
          </cell>
          <cell r="AK601">
            <v>80.386692549582037</v>
          </cell>
          <cell r="AL601">
            <v>82.109895563766798</v>
          </cell>
          <cell r="AM601">
            <v>84.954999139039231</v>
          </cell>
          <cell r="AN601">
            <v>87.545921982883186</v>
          </cell>
          <cell r="AO601">
            <v>90.037278356992161</v>
          </cell>
          <cell r="AP601">
            <v>92.648338607212452</v>
          </cell>
          <cell r="AQ601">
            <v>95.249260150181826</v>
          </cell>
          <cell r="AR601">
            <v>97.765869240422802</v>
          </cell>
          <cell r="AS601">
            <v>100.27325938967358</v>
          </cell>
          <cell r="AT601">
            <v>102.71830858505278</v>
          </cell>
          <cell r="AU601" t="str">
            <v>S_S_OAAHAEN</v>
          </cell>
          <cell r="AV601">
            <v>116.48391605834502</v>
          </cell>
          <cell r="AW601">
            <v>0.88182396386469997</v>
          </cell>
          <cell r="AY601">
            <v>100.67234130140365</v>
          </cell>
          <cell r="AZ601">
            <v>0.79849829168978737</v>
          </cell>
          <cell r="BB601">
            <v>116.08557684042782</v>
          </cell>
          <cell r="BC601">
            <v>0.88484987869121934</v>
          </cell>
        </row>
        <row r="602">
          <cell r="F602">
            <v>6.7560000000000002</v>
          </cell>
          <cell r="G602">
            <v>6.1050000000000004</v>
          </cell>
          <cell r="H602">
            <v>5.9340000000000002</v>
          </cell>
          <cell r="I602">
            <v>5.5869999999999997</v>
          </cell>
          <cell r="J602">
            <v>5.6059999999999999</v>
          </cell>
          <cell r="K602">
            <v>5.8609999999999998</v>
          </cell>
          <cell r="L602">
            <v>4.6470000000000002</v>
          </cell>
          <cell r="M602">
            <v>4.4950000000000001</v>
          </cell>
          <cell r="N602">
            <v>4.7549999999999999</v>
          </cell>
          <cell r="O602">
            <v>4.6180000000000003</v>
          </cell>
          <cell r="P602">
            <v>4.78</v>
          </cell>
          <cell r="Q602">
            <v>4.4610000000000003</v>
          </cell>
          <cell r="R602">
            <v>4.476</v>
          </cell>
          <cell r="S602">
            <v>3.9018000000000002</v>
          </cell>
          <cell r="T602">
            <v>4.0170000000000003</v>
          </cell>
          <cell r="U602">
            <v>3.9264999999999999</v>
          </cell>
          <cell r="V602">
            <v>3.8017234191057363</v>
          </cell>
          <cell r="W602">
            <v>3.9740000000000002</v>
          </cell>
          <cell r="X602">
            <v>3.4470000000000001</v>
          </cell>
          <cell r="Y602">
            <v>3.4009999999999998</v>
          </cell>
          <cell r="Z602">
            <v>3.722</v>
          </cell>
          <cell r="AA602">
            <v>3.2690000000000001</v>
          </cell>
          <cell r="AB602">
            <v>3.6122100000000001</v>
          </cell>
          <cell r="AC602">
            <v>3.5190000000000001</v>
          </cell>
          <cell r="AD602">
            <v>3.5953000000000004</v>
          </cell>
          <cell r="AE602">
            <v>2.93</v>
          </cell>
          <cell r="AF602">
            <v>3.9009999999999998</v>
          </cell>
          <cell r="AG602">
            <v>4.0179999999999998</v>
          </cell>
          <cell r="AH602">
            <v>4.3079999999999998</v>
          </cell>
          <cell r="AI602">
            <v>4.1360000000000001</v>
          </cell>
          <cell r="AJ602">
            <v>4.3920000000000003</v>
          </cell>
          <cell r="AK602">
            <v>4.4504773134982241</v>
          </cell>
          <cell r="AL602">
            <v>4.3874065181718436</v>
          </cell>
          <cell r="AM602">
            <v>4.3357055237935622</v>
          </cell>
          <cell r="AN602">
            <v>4.2929129793596843</v>
          </cell>
          <cell r="AO602">
            <v>4.2607197094822098</v>
          </cell>
          <cell r="AP602">
            <v>4.234422088819092</v>
          </cell>
          <cell r="AQ602">
            <v>4.2165705099672248</v>
          </cell>
          <cell r="AR602">
            <v>4.2022740955896607</v>
          </cell>
          <cell r="AS602">
            <v>4.1895852734747434</v>
          </cell>
          <cell r="AT602">
            <v>4.1746372272810515</v>
          </cell>
          <cell r="AU602" t="str">
            <v>S_S_OAAHAWA</v>
          </cell>
          <cell r="AV602">
            <v>4.1048406986849217</v>
          </cell>
          <cell r="AW602">
            <v>1.0170034682755145</v>
          </cell>
          <cell r="AY602">
            <v>4.7984497183110939</v>
          </cell>
          <cell r="AZ602">
            <v>0.92748232757655213</v>
          </cell>
          <cell r="BB602">
            <v>4.0818066427123911</v>
          </cell>
          <cell r="BC602">
            <v>1.0227425237631966</v>
          </cell>
        </row>
        <row r="603">
          <cell r="F603" t="str">
            <v>n/a</v>
          </cell>
          <cell r="G603" t="str">
            <v>n/a</v>
          </cell>
          <cell r="H603">
            <v>31.3354</v>
          </cell>
          <cell r="I603">
            <v>25.021000000000001</v>
          </cell>
          <cell r="J603">
            <v>25.799299999999999</v>
          </cell>
          <cell r="K603">
            <v>29.9346</v>
          </cell>
          <cell r="L603">
            <v>28.135200000000001</v>
          </cell>
          <cell r="M603">
            <v>29.098700000000001</v>
          </cell>
          <cell r="N603">
            <v>36.180699999999995</v>
          </cell>
          <cell r="O603">
            <v>34.992199999999997</v>
          </cell>
          <cell r="P603">
            <v>29.788700000000002</v>
          </cell>
          <cell r="Q603">
            <v>27.7927</v>
          </cell>
          <cell r="R603">
            <v>26.590799999999998</v>
          </cell>
          <cell r="S603">
            <v>24.536300000000001</v>
          </cell>
          <cell r="T603">
            <v>27.9678</v>
          </cell>
          <cell r="U603">
            <v>25.514700000000001</v>
          </cell>
          <cell r="V603">
            <v>20.2713</v>
          </cell>
          <cell r="W603">
            <v>21.472300000000001</v>
          </cell>
          <cell r="X603">
            <v>22.059900000000003</v>
          </cell>
          <cell r="Y603">
            <v>22.547000000000001</v>
          </cell>
          <cell r="Z603">
            <v>22.182310000000001</v>
          </cell>
          <cell r="AA603">
            <v>21.58</v>
          </cell>
          <cell r="AB603">
            <v>21.907</v>
          </cell>
          <cell r="AC603">
            <v>22.339571000000003</v>
          </cell>
          <cell r="AD603">
            <v>21.830677000000005</v>
          </cell>
          <cell r="AE603">
            <v>19.954962000000002</v>
          </cell>
          <cell r="AF603">
            <v>22.681999999999999</v>
          </cell>
          <cell r="AG603">
            <v>20.867999999999999</v>
          </cell>
          <cell r="AH603">
            <v>21.72</v>
          </cell>
          <cell r="AI603">
            <v>22.298999999999999</v>
          </cell>
          <cell r="AJ603">
            <v>22.999556000000005</v>
          </cell>
          <cell r="AK603">
            <v>23.289502927700767</v>
          </cell>
          <cell r="AL603">
            <v>23.180010628339428</v>
          </cell>
          <cell r="AM603">
            <v>23.000314917466046</v>
          </cell>
          <cell r="AN603">
            <v>22.851876151923861</v>
          </cell>
          <cell r="AO603">
            <v>22.764491141146799</v>
          </cell>
          <cell r="AP603">
            <v>22.651629961640804</v>
          </cell>
          <cell r="AQ603">
            <v>22.565747433881018</v>
          </cell>
          <cell r="AR603">
            <v>22.493232064935899</v>
          </cell>
          <cell r="AS603">
            <v>22.4330236042608</v>
          </cell>
          <cell r="AT603">
            <v>22.372757169661348</v>
          </cell>
          <cell r="AU603" t="str">
            <v>S_S_OAAHASC</v>
          </cell>
          <cell r="AV603">
            <v>25.347974139862053</v>
          </cell>
          <cell r="AW603">
            <v>0.88262505895798993</v>
          </cell>
          <cell r="AY603">
            <v>22.888630379487974</v>
          </cell>
          <cell r="AZ603">
            <v>1.0175140469991617</v>
          </cell>
          <cell r="BB603">
            <v>25.357166935642859</v>
          </cell>
          <cell r="BC603">
            <v>0.88230507873549047</v>
          </cell>
        </row>
        <row r="604">
          <cell r="G604">
            <v>3.1139999999999999</v>
          </cell>
          <cell r="H604">
            <v>2.7269999999999999</v>
          </cell>
          <cell r="I604">
            <v>2.4910000000000001</v>
          </cell>
          <cell r="J604">
            <v>2.2839999999999998</v>
          </cell>
          <cell r="K604">
            <v>2.1349999999999998</v>
          </cell>
          <cell r="L604">
            <v>2.1080000000000001</v>
          </cell>
          <cell r="M604">
            <v>2.1280000000000001</v>
          </cell>
          <cell r="N604">
            <v>2.4119999999999999</v>
          </cell>
          <cell r="O604">
            <v>2.4870000000000001</v>
          </cell>
          <cell r="P604">
            <v>2.3359999999999999</v>
          </cell>
          <cell r="Q604">
            <v>2.427</v>
          </cell>
          <cell r="R604">
            <v>2.028</v>
          </cell>
          <cell r="S604">
            <v>1.952</v>
          </cell>
          <cell r="T604">
            <v>2.1859999999999999</v>
          </cell>
          <cell r="U604">
            <v>2.2730000000000001</v>
          </cell>
          <cell r="V604">
            <v>2.2309999999999999</v>
          </cell>
          <cell r="W604">
            <v>2.3879999999999999</v>
          </cell>
          <cell r="X604">
            <v>2.6030000000000002</v>
          </cell>
          <cell r="Y604">
            <v>2.7839999999999998</v>
          </cell>
          <cell r="Z604">
            <v>2.9426000000000001</v>
          </cell>
          <cell r="AA604">
            <v>2.4329999999999998</v>
          </cell>
          <cell r="AB604">
            <v>2.3509000000000002</v>
          </cell>
          <cell r="AC604">
            <v>2.4649999999999999</v>
          </cell>
          <cell r="AD604">
            <v>2.4590000000000001</v>
          </cell>
          <cell r="AE604">
            <v>1.946</v>
          </cell>
          <cell r="AF604">
            <v>1.8653</v>
          </cell>
          <cell r="AG604">
            <v>2.0354999999999999</v>
          </cell>
          <cell r="AH604">
            <v>2.4183000000000003</v>
          </cell>
          <cell r="AI604">
            <v>2.0535999999999999</v>
          </cell>
          <cell r="AJ604">
            <v>2.3306</v>
          </cell>
          <cell r="AK604">
            <v>2.3738359425577831</v>
          </cell>
          <cell r="AL604">
            <v>2.3672266155508344</v>
          </cell>
          <cell r="AM604">
            <v>2.3176383928517619</v>
          </cell>
          <cell r="AN604">
            <v>2.2635888123808945</v>
          </cell>
          <cell r="AO604">
            <v>2.2428155739536035</v>
          </cell>
          <cell r="AP604">
            <v>2.2226417271392935</v>
          </cell>
          <cell r="AQ604">
            <v>2.2073301754254628</v>
          </cell>
          <cell r="AR604">
            <v>2.1942101487650274</v>
          </cell>
          <cell r="AS604">
            <v>2.1830716244484161</v>
          </cell>
          <cell r="AT604">
            <v>2.1696638716309988</v>
          </cell>
          <cell r="AU604" t="str">
            <v>S_S_OAAHANI</v>
          </cell>
          <cell r="AV604">
            <v>2.404643460751795</v>
          </cell>
          <cell r="AW604">
            <v>0.90228090236407377</v>
          </cell>
          <cell r="AY604">
            <v>2.6120498527353488</v>
          </cell>
          <cell r="AZ604">
            <v>0.9088019281377393</v>
          </cell>
          <cell r="BB604">
            <v>2.3905426026186292</v>
          </cell>
          <cell r="BC604">
            <v>0.90760309782989135</v>
          </cell>
        </row>
        <row r="606">
          <cell r="F606" t="e">
            <v>#DIV/0!</v>
          </cell>
          <cell r="G606" t="e">
            <v>#DIV/0!</v>
          </cell>
          <cell r="H606" t="e">
            <v>#DIV/0!</v>
          </cell>
          <cell r="I606" t="e">
            <v>#DIV/0!</v>
          </cell>
          <cell r="J606">
            <v>5.9706566579981439</v>
          </cell>
          <cell r="K606">
            <v>5.6734444673475917</v>
          </cell>
          <cell r="L606">
            <v>6.8937525614836765</v>
          </cell>
          <cell r="M606">
            <v>5.7874402197073733</v>
          </cell>
          <cell r="N606">
            <v>5.6320514844303435</v>
          </cell>
          <cell r="O606">
            <v>4.6800873635759075</v>
          </cell>
          <cell r="P606">
            <v>4.9181498946523527</v>
          </cell>
          <cell r="Q606">
            <v>5.243589061912088</v>
          </cell>
          <cell r="R606">
            <v>5.2318860115318611</v>
          </cell>
          <cell r="S606">
            <v>5.8825069142695563</v>
          </cell>
          <cell r="T606">
            <v>6.1487576225960527</v>
          </cell>
          <cell r="U606">
            <v>5.9109678409988886</v>
          </cell>
          <cell r="V606">
            <v>6.4318913296633697</v>
          </cell>
          <cell r="W606">
            <v>5.8751484869399544</v>
          </cell>
          <cell r="X606">
            <v>6.3533229770454742</v>
          </cell>
          <cell r="Y606">
            <v>6.1608099999999979</v>
          </cell>
          <cell r="Z606">
            <v>6.1599999999999993</v>
          </cell>
          <cell r="AA606">
            <v>5.6327543212362565</v>
          </cell>
          <cell r="AB606">
            <v>6.3419771953816788</v>
          </cell>
          <cell r="AC606">
            <v>6.2544228999530684</v>
          </cell>
          <cell r="AD606">
            <v>6.0139584360615732</v>
          </cell>
          <cell r="AE606">
            <v>5.9534677409882377</v>
          </cell>
          <cell r="AF606">
            <v>6.0115377946621837</v>
          </cell>
          <cell r="AG606">
            <v>5.3941707691066698</v>
          </cell>
          <cell r="AH606">
            <v>5.9212555340905419</v>
          </cell>
          <cell r="AI606">
            <v>5.7640771429542452</v>
          </cell>
          <cell r="AJ606">
            <v>5.4251302437643973</v>
          </cell>
          <cell r="AK606">
            <v>5.26237633645147</v>
          </cell>
          <cell r="AL606">
            <v>5.5961767990825368</v>
          </cell>
          <cell r="AM606">
            <v>5.6299344030584901</v>
          </cell>
          <cell r="AN606">
            <v>5.6472901250098193</v>
          </cell>
          <cell r="AO606">
            <v>5.6871497895643142</v>
          </cell>
          <cell r="AP606">
            <v>5.7274906256250606</v>
          </cell>
          <cell r="AQ606">
            <v>5.7652519917095244</v>
          </cell>
          <cell r="AR606">
            <v>5.8054363569856235</v>
          </cell>
          <cell r="AS606">
            <v>5.8490869990721155</v>
          </cell>
          <cell r="AT606">
            <v>5.8952459358594584</v>
          </cell>
          <cell r="AU606" t="str">
            <v>S_S_OAYHAEN</v>
          </cell>
          <cell r="AV606">
            <v>5.8541819425918042</v>
          </cell>
          <cell r="AW606">
            <v>1.0070144716495562</v>
          </cell>
          <cell r="AY606">
            <v>5.4716462384406821</v>
          </cell>
          <cell r="AZ606">
            <v>0.96175375876477531</v>
          </cell>
          <cell r="BB606">
            <v>5.8533534883901428</v>
          </cell>
          <cell r="BC606">
            <v>1.0071569994110909</v>
          </cell>
        </row>
        <row r="607">
          <cell r="F607">
            <v>3.72</v>
          </cell>
          <cell r="G607">
            <v>4.33</v>
          </cell>
          <cell r="H607">
            <v>0</v>
          </cell>
          <cell r="I607">
            <v>4.03</v>
          </cell>
          <cell r="J607">
            <v>4.9000000000000004</v>
          </cell>
          <cell r="K607">
            <v>4.1900000000000004</v>
          </cell>
          <cell r="L607">
            <v>5.1100000000000003</v>
          </cell>
          <cell r="M607">
            <v>3.5699999999999994</v>
          </cell>
          <cell r="N607">
            <v>4.26</v>
          </cell>
          <cell r="O607">
            <v>4.6900000000000004</v>
          </cell>
          <cell r="P607">
            <v>4.92</v>
          </cell>
          <cell r="Q607">
            <v>4.92</v>
          </cell>
          <cell r="R607">
            <v>4.63</v>
          </cell>
          <cell r="S607">
            <v>5.03</v>
          </cell>
          <cell r="T607">
            <v>0</v>
          </cell>
          <cell r="U607">
            <v>5.22</v>
          </cell>
          <cell r="V607">
            <v>6.66</v>
          </cell>
          <cell r="W607">
            <v>4.68</v>
          </cell>
          <cell r="X607">
            <v>5.2999999999999989</v>
          </cell>
          <cell r="Y607">
            <v>5.1652800000000001</v>
          </cell>
          <cell r="Z607">
            <v>4.6818914562063405</v>
          </cell>
          <cell r="AA607">
            <v>4.4296076161640858</v>
          </cell>
          <cell r="AB607">
            <v>4.7036574185059017</v>
          </cell>
          <cell r="AC607">
            <v>5.5230987338603157</v>
          </cell>
          <cell r="AD607">
            <v>4.7228058459694342</v>
          </cell>
          <cell r="AE607">
            <v>5.0623512617492183</v>
          </cell>
          <cell r="AF607">
            <v>5.5246915519436186</v>
          </cell>
          <cell r="AG607">
            <v>5.1144539471038781</v>
          </cell>
          <cell r="AH607">
            <v>5.2451253481894149</v>
          </cell>
          <cell r="AI607">
            <v>5.6179883945841391</v>
          </cell>
          <cell r="AJ607">
            <v>5.2778325098716934</v>
          </cell>
          <cell r="AK607">
            <v>5.1194975345755402</v>
          </cell>
          <cell r="AL607">
            <v>5.357551373113643</v>
          </cell>
          <cell r="AM607">
            <v>5.3818062111372784</v>
          </cell>
          <cell r="AN607">
            <v>5.3903140517344328</v>
          </cell>
          <cell r="AO607">
            <v>5.4175395144518701</v>
          </cell>
          <cell r="AP607">
            <v>5.4451189994130553</v>
          </cell>
          <cell r="AQ607">
            <v>5.4698147209116232</v>
          </cell>
          <cell r="AR607">
            <v>5.4961449914046021</v>
          </cell>
          <cell r="AS607">
            <v>5.5253776892115098</v>
          </cell>
          <cell r="AT607">
            <v>5.5567900208243843</v>
          </cell>
          <cell r="AU607" t="str">
            <v>S_S_OAYHAWA</v>
          </cell>
          <cell r="AV607">
            <v>5.5652620986887715</v>
          </cell>
          <cell r="AW607">
            <v>0.99847768573803863</v>
          </cell>
          <cell r="AY607">
            <v>5.2901055077958903</v>
          </cell>
          <cell r="AZ607">
            <v>0.96774960859118409</v>
          </cell>
          <cell r="BB607">
            <v>5.565001116739194</v>
          </cell>
          <cell r="BC607">
            <v>0.99852451136261033</v>
          </cell>
        </row>
        <row r="608">
          <cell r="F608" t="e">
            <v>#VALUE!</v>
          </cell>
          <cell r="G608" t="e">
            <v>#VALUE!</v>
          </cell>
          <cell r="H608">
            <v>2.4253719435526593</v>
          </cell>
          <cell r="I608">
            <v>2.7976499740218217</v>
          </cell>
          <cell r="J608">
            <v>2.131840786377925</v>
          </cell>
          <cell r="K608">
            <v>1.5032771441743</v>
          </cell>
          <cell r="L608">
            <v>1.6349626091159828</v>
          </cell>
          <cell r="M608">
            <v>2.1650451738393812</v>
          </cell>
          <cell r="N608">
            <v>2.3769578808591323</v>
          </cell>
          <cell r="O608">
            <v>3.9437360326015516</v>
          </cell>
          <cell r="P608">
            <v>5.1361757982053593</v>
          </cell>
          <cell r="Q608">
            <v>4.6055259114803526</v>
          </cell>
          <cell r="R608">
            <v>4.5128390270319061</v>
          </cell>
          <cell r="S608">
            <v>3.6272787665621955</v>
          </cell>
          <cell r="T608">
            <v>4.6482025758193348</v>
          </cell>
          <cell r="U608">
            <v>4.3896263722481548</v>
          </cell>
          <cell r="V608">
            <v>5.1797368693670363</v>
          </cell>
          <cell r="W608">
            <v>5.7283104278535601</v>
          </cell>
          <cell r="X608">
            <v>5.1224166927320605</v>
          </cell>
          <cell r="Y608">
            <v>5.339999999999999</v>
          </cell>
          <cell r="Z608">
            <v>5.2237120480238524</v>
          </cell>
          <cell r="AA608">
            <v>5.3118628359592215</v>
          </cell>
          <cell r="AB608">
            <v>4.7882868489523895</v>
          </cell>
          <cell r="AC608">
            <v>5.9322026392751042</v>
          </cell>
          <cell r="AD608">
            <v>5.2191233931957299</v>
          </cell>
          <cell r="AE608">
            <v>5.6690201898503121</v>
          </cell>
          <cell r="AF608">
            <v>5.9914910501719429</v>
          </cell>
          <cell r="AG608">
            <v>5.9243818286371477</v>
          </cell>
          <cell r="AH608">
            <v>5.4804327808471456</v>
          </cell>
          <cell r="AI608">
            <v>5.8363155298443878</v>
          </cell>
          <cell r="AJ608">
            <v>5.8568671404231534</v>
          </cell>
          <cell r="AK608">
            <v>5.7982984690189214</v>
          </cell>
          <cell r="AL608">
            <v>5.9082091927210358</v>
          </cell>
          <cell r="AM608">
            <v>6.0176794090238985</v>
          </cell>
          <cell r="AN608">
            <v>5.9952666758417834</v>
          </cell>
          <cell r="AO608">
            <v>5.9933931335997714</v>
          </cell>
          <cell r="AP608">
            <v>5.9926974429821342</v>
          </cell>
          <cell r="AQ608">
            <v>5.9891302751889741</v>
          </cell>
          <cell r="AR608">
            <v>5.987452414726957</v>
          </cell>
          <cell r="AS608">
            <v>5.9889191383970308</v>
          </cell>
          <cell r="AT608">
            <v>5.9926041149178895</v>
          </cell>
          <cell r="AU608" t="str">
            <v>S_S_OAYHASC</v>
          </cell>
          <cell r="AV608">
            <v>6.9636497644556021</v>
          </cell>
          <cell r="AW608">
            <v>0.86055507063347747</v>
          </cell>
          <cell r="AY608">
            <v>5.9874646758131904</v>
          </cell>
          <cell r="AZ608">
            <v>0.96840629264028566</v>
          </cell>
          <cell r="BB608">
            <v>6.9614732330672524</v>
          </cell>
          <cell r="BC608">
            <v>0.86082412648702011</v>
          </cell>
        </row>
        <row r="609">
          <cell r="F609" t="e">
            <v>#DIV/0!</v>
          </cell>
          <cell r="G609">
            <v>2.7000642260757868</v>
          </cell>
          <cell r="H609">
            <v>3.1100110011001103</v>
          </cell>
          <cell r="I609">
            <v>3.06985146527499</v>
          </cell>
          <cell r="J609">
            <v>3.3800350262697023</v>
          </cell>
          <cell r="K609">
            <v>2.3302107728337238</v>
          </cell>
          <cell r="L609">
            <v>2.8500948766603416</v>
          </cell>
          <cell r="M609">
            <v>3.8900375939849625</v>
          </cell>
          <cell r="N609">
            <v>4.1600331674958548</v>
          </cell>
          <cell r="O609">
            <v>4.190188982710092</v>
          </cell>
          <cell r="P609">
            <v>4.4297945205479454</v>
          </cell>
          <cell r="Q609">
            <v>4.9901112484548831</v>
          </cell>
          <cell r="R609">
            <v>4.3639053254437865</v>
          </cell>
          <cell r="S609">
            <v>4.2868852459016393</v>
          </cell>
          <cell r="T609">
            <v>4.6322049405306496</v>
          </cell>
          <cell r="U609">
            <v>4.8416190057193136</v>
          </cell>
          <cell r="V609">
            <v>4.8606006275212907</v>
          </cell>
          <cell r="W609">
            <v>5.1649916247906198</v>
          </cell>
          <cell r="X609">
            <v>4.5339992316557813</v>
          </cell>
          <cell r="Y609">
            <v>4.4145110000000001</v>
          </cell>
          <cell r="Z609">
            <v>4.5962754027050909</v>
          </cell>
          <cell r="AA609">
            <v>5.2601726263871766</v>
          </cell>
          <cell r="AB609">
            <v>5.1031519843464199</v>
          </cell>
          <cell r="AC609">
            <v>5.7963488843813389</v>
          </cell>
          <cell r="AD609">
            <v>5.7498983326555502</v>
          </cell>
          <cell r="AE609">
            <v>5.0298047276464546</v>
          </cell>
          <cell r="AF609">
            <v>5.8682249504101218</v>
          </cell>
          <cell r="AG609">
            <v>5.1879145173176129</v>
          </cell>
          <cell r="AH609">
            <v>4.4998552702311532</v>
          </cell>
          <cell r="AI609">
            <v>5.3905336969224784</v>
          </cell>
          <cell r="AJ609">
            <v>5.7770619936118877</v>
          </cell>
          <cell r="AK609">
            <v>5.7192913736757696</v>
          </cell>
          <cell r="AL609">
            <v>5.78929056294914</v>
          </cell>
          <cell r="AM609">
            <v>5.8632393661842723</v>
          </cell>
          <cell r="AN609">
            <v>5.8469325501867475</v>
          </cell>
          <cell r="AO609">
            <v>5.8466184847650124</v>
          </cell>
          <cell r="AP609">
            <v>5.8470212292175203</v>
          </cell>
          <cell r="AQ609">
            <v>5.8444701406736685</v>
          </cell>
          <cell r="AR609">
            <v>5.8435922743803426</v>
          </cell>
          <cell r="AS609">
            <v>5.8455788483128668</v>
          </cell>
          <cell r="AT609">
            <v>5.8499242016082542</v>
          </cell>
          <cell r="AU609" t="str">
            <v>S_S_OAYHANI</v>
          </cell>
          <cell r="AV609">
            <v>6.5099406314454313</v>
          </cell>
          <cell r="AW609">
            <v>0.89861406313768011</v>
          </cell>
          <cell r="AY609">
            <v>5.8313842601267165</v>
          </cell>
          <cell r="AZ609">
            <v>0.98077765390673965</v>
          </cell>
          <cell r="BB609">
            <v>6.5097283132081065</v>
          </cell>
          <cell r="BC609">
            <v>0.898643371911371</v>
          </cell>
        </row>
        <row r="616">
          <cell r="F616">
            <v>558.96</v>
          </cell>
          <cell r="G616">
            <v>655.64</v>
          </cell>
          <cell r="H616">
            <v>632.16</v>
          </cell>
          <cell r="I616">
            <v>635.97</v>
          </cell>
          <cell r="J616">
            <v>517</v>
          </cell>
          <cell r="K616">
            <v>614</v>
          </cell>
          <cell r="L616">
            <v>503</v>
          </cell>
          <cell r="M616">
            <v>454</v>
          </cell>
          <cell r="N616">
            <v>548</v>
          </cell>
          <cell r="O616">
            <v>529</v>
          </cell>
          <cell r="P616">
            <v>530</v>
          </cell>
          <cell r="Q616">
            <v>523</v>
          </cell>
          <cell r="R616">
            <v>502</v>
          </cell>
          <cell r="S616">
            <v>479</v>
          </cell>
          <cell r="T616">
            <v>598</v>
          </cell>
          <cell r="U616">
            <v>617</v>
          </cell>
          <cell r="V616">
            <v>590</v>
          </cell>
          <cell r="W616">
            <v>577</v>
          </cell>
          <cell r="X616">
            <v>586</v>
          </cell>
          <cell r="Y616">
            <v>540.83003882599996</v>
          </cell>
          <cell r="Z616">
            <v>639.91452000000004</v>
          </cell>
          <cell r="AA616">
            <v>620.83895621467445</v>
          </cell>
          <cell r="AB616">
            <v>753.34356279833025</v>
          </cell>
          <cell r="AC616">
            <v>748.58970819509636</v>
          </cell>
          <cell r="AD616">
            <v>625.9374145683006</v>
          </cell>
          <cell r="AE616">
            <v>531.86772299223583</v>
          </cell>
          <cell r="AF616">
            <v>727.76336900104513</v>
          </cell>
          <cell r="AG616">
            <v>711.69609526440638</v>
          </cell>
          <cell r="AH616">
            <v>783.57422963669228</v>
          </cell>
          <cell r="AI616">
            <v>744.41710282934764</v>
          </cell>
          <cell r="AJ616">
            <v>685.31016823195569</v>
          </cell>
          <cell r="AK616">
            <v>594.42538487135005</v>
          </cell>
          <cell r="AL616">
            <v>633.66416293237796</v>
          </cell>
          <cell r="AM616">
            <v>653.62238942374495</v>
          </cell>
          <cell r="AN616">
            <v>667.77551253577303</v>
          </cell>
          <cell r="AO616">
            <v>684.68753793487338</v>
          </cell>
          <cell r="AP616">
            <v>702.43962133393939</v>
          </cell>
          <cell r="AQ616">
            <v>720.24972267628175</v>
          </cell>
          <cell r="AR616">
            <v>738.16906559954191</v>
          </cell>
          <cell r="AS616">
            <v>756.76694055572966</v>
          </cell>
          <cell r="AT616">
            <v>775.51071957848797</v>
          </cell>
          <cell r="AU616" t="str">
            <v>S_S_OASPRUK</v>
          </cell>
          <cell r="AV616">
            <v>896.93105267045394</v>
          </cell>
          <cell r="AW616">
            <v>0.86462690445329282</v>
          </cell>
          <cell r="AY616">
            <v>728.50447515339715</v>
          </cell>
          <cell r="AZ616">
            <v>0.81595296274080564</v>
          </cell>
          <cell r="BB616">
            <v>894.29019642880053</v>
          </cell>
          <cell r="BC616">
            <v>0.86718016442018631</v>
          </cell>
        </row>
        <row r="617">
          <cell r="F617">
            <v>458.82767999999999</v>
          </cell>
          <cell r="G617">
            <v>542.79734999999994</v>
          </cell>
          <cell r="H617">
            <v>547.67899999999997</v>
          </cell>
          <cell r="I617">
            <v>535.80738999999994</v>
          </cell>
          <cell r="J617">
            <v>426.81059999999997</v>
          </cell>
          <cell r="K617">
            <v>539.46740999999997</v>
          </cell>
          <cell r="L617">
            <v>427.24583000000001</v>
          </cell>
          <cell r="M617">
            <v>366.67484999999999</v>
          </cell>
          <cell r="N617">
            <v>431.7097</v>
          </cell>
          <cell r="O617">
            <v>358.92058000000003</v>
          </cell>
          <cell r="P617">
            <v>343.13439999999997</v>
          </cell>
          <cell r="Q617">
            <v>360.94087999999999</v>
          </cell>
          <cell r="R617">
            <v>352.42611999999997</v>
          </cell>
          <cell r="S617">
            <v>362.00594599999999</v>
          </cell>
          <cell r="T617">
            <v>457.87400000000002</v>
          </cell>
          <cell r="U617">
            <v>473.49867000000006</v>
          </cell>
          <cell r="V617">
            <v>448.83652202875584</v>
          </cell>
          <cell r="W617">
            <v>423.06767999999994</v>
          </cell>
          <cell r="X617">
            <v>442.9289</v>
          </cell>
          <cell r="Y617">
            <v>390.57194292199989</v>
          </cell>
          <cell r="Z617">
            <v>493.08951999999999</v>
          </cell>
          <cell r="AA617">
            <v>478.93056891743402</v>
          </cell>
          <cell r="AB617">
            <v>619.45896443462902</v>
          </cell>
          <cell r="AC617">
            <v>582.34306170416824</v>
          </cell>
          <cell r="AD617">
            <v>480.88151369028662</v>
          </cell>
          <cell r="AE617">
            <v>394.12195132961483</v>
          </cell>
          <cell r="AF617">
            <v>559.36654725691301</v>
          </cell>
          <cell r="AG617">
            <v>556.95621930494303</v>
          </cell>
          <cell r="AH617">
            <v>631.06122963669236</v>
          </cell>
          <cell r="AI617">
            <v>579.9671028293476</v>
          </cell>
          <cell r="AJ617">
            <v>513.96056338556514</v>
          </cell>
          <cell r="AK617">
            <v>423.02502863852021</v>
          </cell>
          <cell r="AL617">
            <v>459.50149252904185</v>
          </cell>
          <cell r="AM617">
            <v>478.29107236468138</v>
          </cell>
          <cell r="AN617">
            <v>494.39722069881628</v>
          </cell>
          <cell r="AO617">
            <v>512.05548866091158</v>
          </cell>
          <cell r="AP617">
            <v>530.64249085254573</v>
          </cell>
          <cell r="AQ617">
            <v>549.13598678969436</v>
          </cell>
          <cell r="AR617">
            <v>567.57353176065294</v>
          </cell>
          <cell r="AS617">
            <v>586.50701785072567</v>
          </cell>
          <cell r="AT617">
            <v>605.54969122439013</v>
          </cell>
          <cell r="AU617" t="str">
            <v>S_S_OASPREN</v>
          </cell>
          <cell r="AV617">
            <v>681.91803799114291</v>
          </cell>
          <cell r="AW617">
            <v>0.88800949305912824</v>
          </cell>
          <cell r="AY617">
            <v>550.8434375968418</v>
          </cell>
          <cell r="AZ617">
            <v>0.76795873339990495</v>
          </cell>
          <cell r="BB617">
            <v>679.4899161507002</v>
          </cell>
          <cell r="BC617">
            <v>0.89118274875191628</v>
          </cell>
        </row>
        <row r="618">
          <cell r="F618">
            <v>25.132320000000004</v>
          </cell>
          <cell r="G618">
            <v>26.434650000000001</v>
          </cell>
          <cell r="H618">
            <v>0</v>
          </cell>
          <cell r="I618">
            <v>22.515609999999999</v>
          </cell>
          <cell r="J618">
            <v>27.4694</v>
          </cell>
          <cell r="K618">
            <v>24.557590000000001</v>
          </cell>
          <cell r="L618">
            <v>23.746170000000003</v>
          </cell>
          <cell r="M618">
            <v>16.047149999999998</v>
          </cell>
          <cell r="N618">
            <v>20.2563</v>
          </cell>
          <cell r="O618">
            <v>21.658420000000003</v>
          </cell>
          <cell r="P618">
            <v>23.517600000000002</v>
          </cell>
          <cell r="Q618">
            <v>21.948119999999999</v>
          </cell>
          <cell r="R618">
            <v>20.723880000000001</v>
          </cell>
          <cell r="S618">
            <v>19.626054000000003</v>
          </cell>
          <cell r="T618">
            <v>0</v>
          </cell>
          <cell r="U618">
            <v>20.496329999999997</v>
          </cell>
          <cell r="V618">
            <v>25.319477971244204</v>
          </cell>
          <cell r="W618">
            <v>18.598320000000001</v>
          </cell>
          <cell r="X618">
            <v>18.269099999999998</v>
          </cell>
          <cell r="Y618">
            <v>17.567117279999998</v>
          </cell>
          <cell r="Z618">
            <v>17.425999999999998</v>
          </cell>
          <cell r="AA618">
            <v>14.480387297240396</v>
          </cell>
          <cell r="AB618">
            <v>16.990598363701203</v>
          </cell>
          <cell r="AC618">
            <v>19.435784444454452</v>
          </cell>
          <cell r="AD618">
            <v>16.979903858013909</v>
          </cell>
          <cell r="AE618">
            <v>14.832689196925211</v>
          </cell>
          <cell r="AF618">
            <v>21.551821744132056</v>
          </cell>
          <cell r="AG618">
            <v>20.549875959463382</v>
          </cell>
          <cell r="AH618">
            <v>22.596</v>
          </cell>
          <cell r="AI618">
            <v>23.236000000000001</v>
          </cell>
          <cell r="AJ618">
            <v>23.18024038335648</v>
          </cell>
          <cell r="AK618">
            <v>22.784207634138532</v>
          </cell>
          <cell r="AL618">
            <v>23.505755815839308</v>
          </cell>
          <cell r="AM618">
            <v>23.333926917614399</v>
          </cell>
          <cell r="AN618">
            <v>23.140149155515637</v>
          </cell>
          <cell r="AO618">
            <v>23.082617386123765</v>
          </cell>
          <cell r="AP618">
            <v>23.056932167363154</v>
          </cell>
          <cell r="AQ618">
            <v>23.063859447180558</v>
          </cell>
          <cell r="AR618">
            <v>23.096307722984417</v>
          </cell>
          <cell r="AS618">
            <v>23.14904099710645</v>
          </cell>
          <cell r="AT618">
            <v>23.197582485117323</v>
          </cell>
          <cell r="AU618" t="str">
            <v>S_S_OASPRWA</v>
          </cell>
          <cell r="AV618">
            <v>22.844514361546331</v>
          </cell>
          <cell r="AW618">
            <v>1.0154552693912944</v>
          </cell>
          <cell r="AY618">
            <v>25.384305283719158</v>
          </cell>
          <cell r="AZ618">
            <v>0.89757065948744863</v>
          </cell>
          <cell r="BB618">
            <v>22.715258525007918</v>
          </cell>
          <cell r="BC618">
            <v>1.0212334787904087</v>
          </cell>
        </row>
        <row r="619">
          <cell r="F619">
            <v>75</v>
          </cell>
          <cell r="G619">
            <v>78</v>
          </cell>
          <cell r="H619">
            <v>76</v>
          </cell>
          <cell r="I619">
            <v>70</v>
          </cell>
          <cell r="J619">
            <v>55</v>
          </cell>
          <cell r="K619">
            <v>45</v>
          </cell>
          <cell r="L619">
            <v>46</v>
          </cell>
          <cell r="M619">
            <v>63</v>
          </cell>
          <cell r="N619">
            <v>86</v>
          </cell>
          <cell r="O619">
            <v>138</v>
          </cell>
          <cell r="P619">
            <v>153</v>
          </cell>
          <cell r="Q619">
            <v>128</v>
          </cell>
          <cell r="R619">
            <v>120</v>
          </cell>
          <cell r="S619">
            <v>89</v>
          </cell>
          <cell r="T619">
            <v>130</v>
          </cell>
          <cell r="U619">
            <v>112</v>
          </cell>
          <cell r="V619">
            <v>105</v>
          </cell>
          <cell r="W619">
            <v>123</v>
          </cell>
          <cell r="X619">
            <v>113</v>
          </cell>
          <cell r="Y619">
            <v>120.40097999999999</v>
          </cell>
          <cell r="Z619">
            <v>115.874</v>
          </cell>
          <cell r="AA619">
            <v>114.63</v>
          </cell>
          <cell r="AB619">
            <v>104.89700000000001</v>
          </cell>
          <cell r="AC619">
            <v>132.52286204647359</v>
          </cell>
          <cell r="AD619">
            <v>113.93699702000001</v>
          </cell>
          <cell r="AE619">
            <v>113.12508246569577</v>
          </cell>
          <cell r="AF619">
            <v>135.899</v>
          </cell>
          <cell r="AG619">
            <v>123.63</v>
          </cell>
          <cell r="AH619">
            <v>119.035</v>
          </cell>
          <cell r="AI619">
            <v>130.14400000000001</v>
          </cell>
          <cell r="AJ619">
            <v>134.70534378072222</v>
          </cell>
          <cell r="AK619">
            <v>135.03948916989904</v>
          </cell>
          <cell r="AL619">
            <v>136.95235188172632</v>
          </cell>
          <cell r="AM619">
            <v>138.40852147990063</v>
          </cell>
          <cell r="AN619">
            <v>137.00309157409268</v>
          </cell>
          <cell r="AO619">
            <v>136.43654489524204</v>
          </cell>
          <cell r="AP619">
            <v>135.74436495050236</v>
          </cell>
          <cell r="AQ619">
            <v>135.14920113852472</v>
          </cell>
          <cell r="AR619">
            <v>134.67715664221427</v>
          </cell>
          <cell r="AS619">
            <v>134.34956439566986</v>
          </cell>
          <cell r="AT619">
            <v>134.0710766769713</v>
          </cell>
          <cell r="AU619" t="str">
            <v>S_S_OASPRSC</v>
          </cell>
          <cell r="AV619">
            <v>176.51441414847707</v>
          </cell>
          <cell r="AW619">
            <v>0.7595474699544702</v>
          </cell>
          <cell r="AY619">
            <v>137.04486587492892</v>
          </cell>
          <cell r="AZ619">
            <v>0.98536700596387139</v>
          </cell>
          <cell r="BB619">
            <v>176.52323888889572</v>
          </cell>
          <cell r="BC619">
            <v>0.75950949869754014</v>
          </cell>
        </row>
        <row r="620">
          <cell r="G620">
            <v>8.4079999999999995</v>
          </cell>
          <cell r="H620">
            <v>8.4809999999999999</v>
          </cell>
          <cell r="I620">
            <v>7.6470000000000002</v>
          </cell>
          <cell r="J620">
            <v>7.72</v>
          </cell>
          <cell r="K620">
            <v>4.9749999999999996</v>
          </cell>
          <cell r="L620">
            <v>6.008</v>
          </cell>
          <cell r="M620">
            <v>8.2780000000000005</v>
          </cell>
          <cell r="N620">
            <v>10.034000000000001</v>
          </cell>
          <cell r="O620">
            <v>10.420999999999999</v>
          </cell>
          <cell r="P620">
            <v>10.348000000000001</v>
          </cell>
          <cell r="Q620">
            <v>12.111000000000001</v>
          </cell>
          <cell r="R620">
            <v>8.85</v>
          </cell>
          <cell r="S620">
            <v>8.3680000000000003</v>
          </cell>
          <cell r="T620">
            <v>10.125999999999999</v>
          </cell>
          <cell r="U620">
            <v>11.005000000000001</v>
          </cell>
          <cell r="V620">
            <v>10.843999999999999</v>
          </cell>
          <cell r="W620">
            <v>12.334</v>
          </cell>
          <cell r="X620">
            <v>11.802</v>
          </cell>
          <cell r="Y620">
            <v>12.289998623999999</v>
          </cell>
          <cell r="Z620">
            <v>13.525</v>
          </cell>
          <cell r="AA620">
            <v>12.798</v>
          </cell>
          <cell r="AB620">
            <v>11.997</v>
          </cell>
          <cell r="AC620">
            <v>14.288</v>
          </cell>
          <cell r="AD620">
            <v>14.138999999999999</v>
          </cell>
          <cell r="AE620">
            <v>9.7880000000000003</v>
          </cell>
          <cell r="AF620">
            <v>10.946</v>
          </cell>
          <cell r="AG620">
            <v>10.56</v>
          </cell>
          <cell r="AH620">
            <v>10.882</v>
          </cell>
          <cell r="AI620">
            <v>11.07</v>
          </cell>
          <cell r="AJ620">
            <v>13.464020682311865</v>
          </cell>
          <cell r="AK620">
            <v>13.576659428792219</v>
          </cell>
          <cell r="AL620">
            <v>13.704562705770478</v>
          </cell>
          <cell r="AM620">
            <v>13.588868661548499</v>
          </cell>
          <cell r="AN620">
            <v>13.235051107348415</v>
          </cell>
          <cell r="AO620">
            <v>13.112886992595989</v>
          </cell>
          <cell r="AP620">
            <v>12.995833363528144</v>
          </cell>
          <cell r="AQ620">
            <v>12.900675300882089</v>
          </cell>
          <cell r="AR620">
            <v>12.822069473690256</v>
          </cell>
          <cell r="AS620">
            <v>12.761317312227671</v>
          </cell>
          <cell r="AT620">
            <v>12.692369192009245</v>
          </cell>
          <cell r="AU620" t="str">
            <v>S_S_OASPRNI</v>
          </cell>
          <cell r="AV620">
            <v>15.654086169287668</v>
          </cell>
          <cell r="AW620">
            <v>0.8108023077649128</v>
          </cell>
          <cell r="AY620">
            <v>15.23186639790722</v>
          </cell>
          <cell r="AZ620">
            <v>0.89133262294485338</v>
          </cell>
          <cell r="BB620">
            <v>15.561782864196685</v>
          </cell>
          <cell r="BC620">
            <v>0.81561150819105954</v>
          </cell>
        </row>
        <row r="622">
          <cell r="G622">
            <v>11</v>
          </cell>
          <cell r="H622">
            <v>3</v>
          </cell>
          <cell r="I622">
            <v>25</v>
          </cell>
          <cell r="J622">
            <v>40</v>
          </cell>
          <cell r="K622">
            <v>9</v>
          </cell>
          <cell r="L622">
            <v>17</v>
          </cell>
          <cell r="M622">
            <v>7</v>
          </cell>
          <cell r="N622">
            <v>9</v>
          </cell>
          <cell r="O622">
            <v>6</v>
          </cell>
          <cell r="P622">
            <v>11</v>
          </cell>
          <cell r="Q622">
            <v>7</v>
          </cell>
          <cell r="R622">
            <v>4</v>
          </cell>
          <cell r="S622">
            <v>4</v>
          </cell>
          <cell r="T622">
            <v>3</v>
          </cell>
          <cell r="U622">
            <v>2</v>
          </cell>
          <cell r="V622">
            <v>2</v>
          </cell>
          <cell r="W622">
            <v>16</v>
          </cell>
          <cell r="X622">
            <v>11</v>
          </cell>
          <cell r="Y622">
            <v>13</v>
          </cell>
          <cell r="Z622">
            <v>7</v>
          </cell>
          <cell r="AA622">
            <v>10</v>
          </cell>
          <cell r="AB622">
            <v>18</v>
          </cell>
          <cell r="AC622">
            <v>11</v>
          </cell>
          <cell r="AD622">
            <v>17</v>
          </cell>
          <cell r="AE622">
            <v>32</v>
          </cell>
          <cell r="AF622">
            <v>49</v>
          </cell>
          <cell r="AG622">
            <v>54</v>
          </cell>
          <cell r="AH622">
            <v>46</v>
          </cell>
          <cell r="AI622">
            <v>19</v>
          </cell>
          <cell r="AJ622">
            <v>19</v>
          </cell>
          <cell r="AK622">
            <v>47.974479243690702</v>
          </cell>
          <cell r="AL622">
            <v>48.317372162484538</v>
          </cell>
          <cell r="AM622">
            <v>49.453746627991876</v>
          </cell>
          <cell r="AN622">
            <v>49.178145401934785</v>
          </cell>
          <cell r="AO622">
            <v>49.087206190372996</v>
          </cell>
          <cell r="AP622">
            <v>48.587758341946653</v>
          </cell>
          <cell r="AQ622">
            <v>48.039242450262989</v>
          </cell>
          <cell r="AR622">
            <v>47.576372766319032</v>
          </cell>
          <cell r="AS622">
            <v>47.053415339941772</v>
          </cell>
          <cell r="AT622">
            <v>46.634261337596492</v>
          </cell>
          <cell r="AU622" t="str">
            <v>S_S_OASMTUK</v>
          </cell>
          <cell r="AV622">
            <v>15.867758729155186</v>
          </cell>
          <cell r="AW622">
            <v>2.9389318386793586</v>
          </cell>
          <cell r="AY622">
            <v>17.59854568889849</v>
          </cell>
          <cell r="AZ622">
            <v>2.726047941220163</v>
          </cell>
          <cell r="BB622">
            <v>16.02265423629326</v>
          </cell>
          <cell r="BC622">
            <v>2.9105203576049354</v>
          </cell>
        </row>
        <row r="623">
          <cell r="G623">
            <v>2</v>
          </cell>
          <cell r="H623">
            <v>7</v>
          </cell>
          <cell r="I623">
            <v>4</v>
          </cell>
          <cell r="J623">
            <v>2</v>
          </cell>
          <cell r="K623">
            <v>1</v>
          </cell>
          <cell r="L623">
            <v>1</v>
          </cell>
          <cell r="M623">
            <v>9</v>
          </cell>
          <cell r="N623">
            <v>5</v>
          </cell>
          <cell r="O623">
            <v>14</v>
          </cell>
          <cell r="P623">
            <v>8</v>
          </cell>
          <cell r="Q623">
            <v>17</v>
          </cell>
          <cell r="R623">
            <v>79</v>
          </cell>
          <cell r="S623">
            <v>41</v>
          </cell>
          <cell r="T623">
            <v>18</v>
          </cell>
          <cell r="U623">
            <v>216</v>
          </cell>
          <cell r="V623">
            <v>132</v>
          </cell>
          <cell r="W623">
            <v>78</v>
          </cell>
          <cell r="X623">
            <v>54</v>
          </cell>
          <cell r="Y623">
            <v>34</v>
          </cell>
          <cell r="Z623">
            <v>107</v>
          </cell>
          <cell r="AA623">
            <v>108</v>
          </cell>
          <cell r="AB623">
            <v>144</v>
          </cell>
          <cell r="AC623">
            <v>157</v>
          </cell>
          <cell r="AD623">
            <v>80</v>
          </cell>
          <cell r="AE623">
            <v>27</v>
          </cell>
          <cell r="AF623">
            <v>38</v>
          </cell>
          <cell r="AG623">
            <v>38</v>
          </cell>
          <cell r="AH623">
            <v>119</v>
          </cell>
          <cell r="AI623">
            <v>33</v>
          </cell>
          <cell r="AJ623">
            <v>76</v>
          </cell>
          <cell r="AK623">
            <v>59.272002878356375</v>
          </cell>
          <cell r="AL623">
            <v>48.899492084842791</v>
          </cell>
          <cell r="AM623">
            <v>14.52416450324597</v>
          </cell>
          <cell r="AN623">
            <v>22.861101591472902</v>
          </cell>
          <cell r="AO623">
            <v>25.612012741216859</v>
          </cell>
          <cell r="AP623">
            <v>40.72031015611401</v>
          </cell>
          <cell r="AQ623">
            <v>57.312915879544789</v>
          </cell>
          <cell r="AR623">
            <v>71.314723818849416</v>
          </cell>
          <cell r="AS623">
            <v>87.134185966761606</v>
          </cell>
          <cell r="AT623">
            <v>99.813594537706194</v>
          </cell>
          <cell r="AU623" t="str">
            <v>S_S_OAUXTUK</v>
          </cell>
          <cell r="AV623">
            <v>170.75029844305584</v>
          </cell>
          <cell r="AW623">
            <v>0.58455882916651769</v>
          </cell>
          <cell r="AY623">
            <v>118.39399291082066</v>
          </cell>
          <cell r="AZ623">
            <v>0.50063353233641295</v>
          </cell>
          <cell r="BB623">
            <v>166.06470935212906</v>
          </cell>
          <cell r="BC623">
            <v>0.60105241461060921</v>
          </cell>
        </row>
        <row r="626">
          <cell r="G626">
            <v>654.64</v>
          </cell>
          <cell r="H626">
            <v>640.16</v>
          </cell>
          <cell r="I626">
            <v>656.97</v>
          </cell>
          <cell r="J626">
            <v>505</v>
          </cell>
          <cell r="K626">
            <v>588</v>
          </cell>
          <cell r="L626">
            <v>626</v>
          </cell>
          <cell r="M626">
            <v>456</v>
          </cell>
          <cell r="N626">
            <v>437</v>
          </cell>
          <cell r="O626">
            <v>573</v>
          </cell>
          <cell r="P626">
            <v>525</v>
          </cell>
          <cell r="Q626">
            <v>525</v>
          </cell>
          <cell r="R626">
            <v>474</v>
          </cell>
          <cell r="S626">
            <v>438</v>
          </cell>
          <cell r="T626">
            <v>488</v>
          </cell>
          <cell r="U626">
            <v>475</v>
          </cell>
          <cell r="V626">
            <v>473</v>
          </cell>
          <cell r="W626">
            <v>506</v>
          </cell>
          <cell r="X626">
            <v>538</v>
          </cell>
          <cell r="Y626">
            <v>519</v>
          </cell>
          <cell r="Z626">
            <v>512</v>
          </cell>
          <cell r="AA626">
            <v>523</v>
          </cell>
          <cell r="AB626">
            <v>551</v>
          </cell>
          <cell r="AC626">
            <v>620</v>
          </cell>
          <cell r="AD626">
            <v>613</v>
          </cell>
          <cell r="AE626">
            <v>575</v>
          </cell>
          <cell r="AF626">
            <v>631</v>
          </cell>
          <cell r="AG626">
            <v>693</v>
          </cell>
          <cell r="AH626">
            <v>688</v>
          </cell>
          <cell r="AI626">
            <v>675</v>
          </cell>
          <cell r="AJ626">
            <v>719</v>
          </cell>
          <cell r="AK626">
            <v>627.21074979476896</v>
          </cell>
          <cell r="AL626">
            <v>683.08204301001979</v>
          </cell>
          <cell r="AM626">
            <v>688.55197154849088</v>
          </cell>
          <cell r="AN626">
            <v>694.09255634623491</v>
          </cell>
          <cell r="AO626">
            <v>708.16273138402948</v>
          </cell>
          <cell r="AP626">
            <v>710.30706951977209</v>
          </cell>
          <cell r="AQ626">
            <v>710.97604924699999</v>
          </cell>
          <cell r="AR626">
            <v>714.43071454701158</v>
          </cell>
          <cell r="AS626">
            <v>716.68616992890998</v>
          </cell>
          <cell r="AT626">
            <v>722.33138637837828</v>
          </cell>
          <cell r="AU626" t="str">
            <v>S_S_OAUDCUK</v>
          </cell>
          <cell r="AV626">
            <v>742.0485129565534</v>
          </cell>
          <cell r="AW626">
            <v>0.97342879039051511</v>
          </cell>
          <cell r="AY626">
            <v>627.70902793147502</v>
          </cell>
          <cell r="AZ626">
            <v>0.99920619568218083</v>
          </cell>
          <cell r="BB626">
            <v>744.248141312965</v>
          </cell>
          <cell r="BC626">
            <v>0.97055181770971943</v>
          </cell>
        </row>
        <row r="631">
          <cell r="G631">
            <v>9.7519999999999989</v>
          </cell>
          <cell r="H631">
            <v>9.73</v>
          </cell>
          <cell r="I631">
            <v>10.108000000000001</v>
          </cell>
          <cell r="J631">
            <v>11.306000000000001</v>
          </cell>
          <cell r="K631">
            <v>12.279</v>
          </cell>
          <cell r="L631">
            <v>9.9280000000000008</v>
          </cell>
          <cell r="M631">
            <v>10.098000000000001</v>
          </cell>
          <cell r="N631">
            <v>11.462</v>
          </cell>
          <cell r="O631">
            <v>10.492000000000001</v>
          </cell>
          <cell r="P631">
            <v>9.8629999999999995</v>
          </cell>
          <cell r="Q631">
            <v>10.64</v>
          </cell>
          <cell r="R631">
            <v>11.206</v>
          </cell>
          <cell r="S631">
            <v>11.831999999999999</v>
          </cell>
          <cell r="T631">
            <v>12.452999999999999</v>
          </cell>
          <cell r="U631">
            <v>10.437999999999999</v>
          </cell>
          <cell r="V631">
            <v>10.076000000000001</v>
          </cell>
          <cell r="W631">
            <v>10.61</v>
          </cell>
          <cell r="X631">
            <v>8.2330000000000005</v>
          </cell>
          <cell r="Y631">
            <v>6.64</v>
          </cell>
          <cell r="Z631">
            <v>7.109</v>
          </cell>
          <cell r="AA631">
            <v>6.4980000000000002</v>
          </cell>
          <cell r="AB631">
            <v>6.766</v>
          </cell>
          <cell r="AC631">
            <v>5.6590000000000007</v>
          </cell>
          <cell r="AD631">
            <v>6.1880000000000006</v>
          </cell>
          <cell r="AE631">
            <v>6.68</v>
          </cell>
          <cell r="AF631">
            <v>7.64</v>
          </cell>
          <cell r="AG631">
            <v>10.76</v>
          </cell>
          <cell r="AH631">
            <v>10.31</v>
          </cell>
          <cell r="AI631">
            <v>9.1999999999999993</v>
          </cell>
          <cell r="AJ631">
            <v>10.08</v>
          </cell>
          <cell r="AK631">
            <v>14.708399999999999</v>
          </cell>
          <cell r="AL631">
            <v>11.367599999999999</v>
          </cell>
          <cell r="AM631">
            <v>10.924459105154968</v>
          </cell>
          <cell r="AN631">
            <v>10.838941822689351</v>
          </cell>
          <cell r="AO631">
            <v>10.361239632218526</v>
          </cell>
          <cell r="AP631">
            <v>10.438313348234155</v>
          </cell>
          <cell r="AQ631">
            <v>10.581333835133648</v>
          </cell>
          <cell r="AR631">
            <v>10.593189933407304</v>
          </cell>
          <cell r="AS631">
            <v>10.66143951860502</v>
          </cell>
          <cell r="AT631">
            <v>10.574072401085298</v>
          </cell>
          <cell r="AU631" t="str">
            <v>S_S_OAPFMUK</v>
          </cell>
          <cell r="AV631">
            <v>10.771266583665879</v>
          </cell>
          <cell r="AW631">
            <v>0.98169257245200703</v>
          </cell>
          <cell r="AY631">
            <v>14.708399999999999</v>
          </cell>
          <cell r="AZ631">
            <v>1</v>
          </cell>
          <cell r="BB631">
            <v>10.668894716728536</v>
          </cell>
          <cell r="BC631">
            <v>0.99111226437593769</v>
          </cell>
        </row>
        <row r="692">
          <cell r="B692" t="str">
            <v>ENGLAND</v>
          </cell>
          <cell r="T692">
            <v>5365.7446656885977</v>
          </cell>
          <cell r="U692">
            <v>5574.0794663603037</v>
          </cell>
          <cell r="V692">
            <v>5881.9271683537245</v>
          </cell>
          <cell r="W692">
            <v>5973.8060416480512</v>
          </cell>
          <cell r="X692">
            <v>5940.826628604178</v>
          </cell>
          <cell r="Y692">
            <v>6138.0930601388691</v>
          </cell>
          <cell r="Z692">
            <v>6219.7735253308128</v>
          </cell>
          <cell r="AA692">
            <v>6765.0423079990387</v>
          </cell>
          <cell r="AB692">
            <v>6715.0451150518084</v>
          </cell>
          <cell r="AC692">
            <v>6836.2998827469919</v>
          </cell>
          <cell r="AD692">
            <v>7137.1638542627679</v>
          </cell>
          <cell r="AE692">
            <v>7241.1682930581219</v>
          </cell>
          <cell r="AF692">
            <v>7149.6654945327564</v>
          </cell>
          <cell r="AG692">
            <v>7131.0674669042592</v>
          </cell>
          <cell r="AH692">
            <v>7358.0482796902879</v>
          </cell>
          <cell r="AI692">
            <v>7523.302707142414</v>
          </cell>
          <cell r="AJ692">
            <v>7784.7592976460619</v>
          </cell>
          <cell r="AK692">
            <v>7839.4202802630989</v>
          </cell>
          <cell r="AL692">
            <v>7867.9226588207657</v>
          </cell>
          <cell r="AM692">
            <v>7900.9181125178384</v>
          </cell>
          <cell r="AN692">
            <v>7937.4392804770214</v>
          </cell>
          <cell r="AO692">
            <v>7971.4513838758148</v>
          </cell>
          <cell r="AP692">
            <v>8009.9228074928951</v>
          </cell>
          <cell r="AQ692">
            <v>8049.154223707209</v>
          </cell>
          <cell r="AR692">
            <v>8088.7328045745262</v>
          </cell>
          <cell r="AS692">
            <v>8128.3323587696304</v>
          </cell>
          <cell r="AT692">
            <v>8167.982343634716</v>
          </cell>
          <cell r="AU692" t="str">
            <v>S_S_MKYPCEN</v>
          </cell>
          <cell r="AV692">
            <v>7733.9605670499286</v>
          </cell>
          <cell r="AW692">
            <v>1.0561189539075115</v>
          </cell>
          <cell r="AY692">
            <v>7823.1301705046226</v>
          </cell>
          <cell r="AZ692">
            <v>1.0020823007419581</v>
          </cell>
          <cell r="BB692">
            <v>7733.4167993184001</v>
          </cell>
          <cell r="BC692">
            <v>1.0561932138915127</v>
          </cell>
        </row>
        <row r="693">
          <cell r="B693" t="str">
            <v>WALES</v>
          </cell>
          <cell r="T693">
            <v>4753.2108158241263</v>
          </cell>
          <cell r="U693">
            <v>4938.5124400889381</v>
          </cell>
          <cell r="V693">
            <v>5209.2443643956321</v>
          </cell>
          <cell r="W693">
            <v>5294.4637037755974</v>
          </cell>
          <cell r="X693">
            <v>5259.574293074661</v>
          </cell>
          <cell r="Y693">
            <v>5434.2284699161819</v>
          </cell>
          <cell r="Z693">
            <v>5506.650484083134</v>
          </cell>
          <cell r="AA693">
            <v>5980.2522900243184</v>
          </cell>
          <cell r="AB693">
            <v>5931.1414059064782</v>
          </cell>
          <cell r="AC693">
            <v>6036.0959008528425</v>
          </cell>
          <cell r="AD693">
            <v>6307.0288598482784</v>
          </cell>
          <cell r="AE693">
            <v>6397.5032160873197</v>
          </cell>
          <cell r="AF693">
            <v>6316.9995900513877</v>
          </cell>
          <cell r="AG693">
            <v>6299.8047257202215</v>
          </cell>
          <cell r="AH693">
            <v>6499.0514869186545</v>
          </cell>
          <cell r="AI693">
            <v>6646.1619682603523</v>
          </cell>
          <cell r="AJ693">
            <v>6874.9864825635086</v>
          </cell>
          <cell r="AK693">
            <v>6928.4430626809544</v>
          </cell>
          <cell r="AL693">
            <v>6959.0021447117661</v>
          </cell>
          <cell r="AM693">
            <v>6993.4941651812696</v>
          </cell>
          <cell r="AN693">
            <v>7031.0723608682083</v>
          </cell>
          <cell r="AO693">
            <v>7066.4542887099524</v>
          </cell>
          <cell r="AP693">
            <v>7105.7396081827701</v>
          </cell>
          <cell r="AQ693">
            <v>7145.6901745090327</v>
          </cell>
          <cell r="AR693">
            <v>7185.9446256282245</v>
          </cell>
          <cell r="AS693">
            <v>7226.2174354003382</v>
          </cell>
          <cell r="AT693">
            <v>7266.53438881891</v>
          </cell>
          <cell r="AU693" t="str">
            <v>S_S_MKYPCWA</v>
          </cell>
          <cell r="AV693">
            <v>7554.7951365654553</v>
          </cell>
          <cell r="AW693">
            <v>0.96184400204959175</v>
          </cell>
          <cell r="AY693">
            <v>7634.0949294561306</v>
          </cell>
          <cell r="AZ693">
            <v>0.90756574639222509</v>
          </cell>
          <cell r="BB693">
            <v>7554.3191585444574</v>
          </cell>
          <cell r="BC693">
            <v>0.9619046053409005</v>
          </cell>
        </row>
        <row r="694">
          <cell r="B694" t="str">
            <v>SCOTLAND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5267.7765201134434</v>
          </cell>
          <cell r="U694">
            <v>5227.7613662186013</v>
          </cell>
          <cell r="V694">
            <v>5267.9718732153069</v>
          </cell>
          <cell r="W694">
            <v>5397.8956895576421</v>
          </cell>
          <cell r="X694">
            <v>5477.7548861295172</v>
          </cell>
          <cell r="Y694">
            <v>5576.3081189687864</v>
          </cell>
          <cell r="Z694">
            <v>5678.4753842121099</v>
          </cell>
          <cell r="AA694">
            <v>5889.2566366466635</v>
          </cell>
          <cell r="AB694">
            <v>6121.3603022893976</v>
          </cell>
          <cell r="AC694">
            <v>6555.17022224224</v>
          </cell>
          <cell r="AD694">
            <v>6633.7143549559742</v>
          </cell>
          <cell r="AE694">
            <v>6691.9286101455546</v>
          </cell>
          <cell r="AF694">
            <v>6731.9799144205836</v>
          </cell>
          <cell r="AG694">
            <v>6425.4837797438704</v>
          </cell>
          <cell r="AH694">
            <v>5937.3296431416948</v>
          </cell>
          <cell r="AI694">
            <v>5866.0515568616438</v>
          </cell>
          <cell r="AJ694">
            <v>6050.8647221826704</v>
          </cell>
          <cell r="AK694">
            <v>6104.1196109591583</v>
          </cell>
          <cell r="AL694">
            <v>6131.8854676502133</v>
          </cell>
          <cell r="AM694">
            <v>6166.5790129491534</v>
          </cell>
          <cell r="AN694">
            <v>6205.136074081508</v>
          </cell>
          <cell r="AO694">
            <v>6242.1732978264372</v>
          </cell>
          <cell r="AP694">
            <v>6281.909569700566</v>
          </cell>
          <cell r="AQ694">
            <v>6321.9560460150542</v>
          </cell>
          <cell r="AR694">
            <v>6362.1660772147552</v>
          </cell>
          <cell r="AS694">
            <v>6402.4497025445944</v>
          </cell>
          <cell r="AT694">
            <v>6442.8083321146069</v>
          </cell>
          <cell r="AU694" t="str">
            <v>S_S_MKYPCSC</v>
          </cell>
          <cell r="AV694">
            <v>6125.1462980195984</v>
          </cell>
          <cell r="AW694">
            <v>1.0518619504970381</v>
          </cell>
          <cell r="AY694">
            <v>6203.7119782638501</v>
          </cell>
          <cell r="AZ694">
            <v>0.98394632638432655</v>
          </cell>
          <cell r="BB694">
            <v>6124.8075077460226</v>
          </cell>
          <cell r="BC694">
            <v>1.0519201336476958</v>
          </cell>
        </row>
        <row r="695">
          <cell r="B695" t="str">
            <v>NORTHERN IRELAND</v>
          </cell>
          <cell r="G695">
            <v>4372.8210243183494</v>
          </cell>
          <cell r="H695">
            <v>4637.7030862437623</v>
          </cell>
          <cell r="I695">
            <v>4729.901419979954</v>
          </cell>
          <cell r="J695">
            <v>4623.0962877502552</v>
          </cell>
          <cell r="K695">
            <v>4390.3683633978362</v>
          </cell>
          <cell r="L695">
            <v>4475.2870655848546</v>
          </cell>
          <cell r="M695">
            <v>4662.2748886569243</v>
          </cell>
          <cell r="N695">
            <v>4508.5904135472365</v>
          </cell>
          <cell r="O695">
            <v>4680.0486474820136</v>
          </cell>
          <cell r="P695">
            <v>4763.5257394828304</v>
          </cell>
          <cell r="Q695">
            <v>4762.4335075321906</v>
          </cell>
          <cell r="R695">
            <v>4782.0604398053565</v>
          </cell>
          <cell r="S695">
            <v>4820.534565114991</v>
          </cell>
          <cell r="T695">
            <v>5055.2246818341391</v>
          </cell>
          <cell r="U695">
            <v>5059.7390025502482</v>
          </cell>
          <cell r="V695">
            <v>5222.0823984326016</v>
          </cell>
          <cell r="W695">
            <v>5306.6789924045088</v>
          </cell>
          <cell r="X695">
            <v>5276.4385284561367</v>
          </cell>
          <cell r="Y695">
            <v>5529.6092771109752</v>
          </cell>
          <cell r="Z695">
            <v>5638.1339251520667</v>
          </cell>
          <cell r="AA695">
            <v>5997.2343727077532</v>
          </cell>
          <cell r="AB695">
            <v>6078.761596256958</v>
          </cell>
          <cell r="AC695">
            <v>6123.5453513845223</v>
          </cell>
          <cell r="AD695">
            <v>6347.8210206500971</v>
          </cell>
          <cell r="AE695">
            <v>6667.3268658951374</v>
          </cell>
          <cell r="AF695">
            <v>6647.4117595849148</v>
          </cell>
          <cell r="AG695">
            <v>6657.281250866251</v>
          </cell>
          <cell r="AH695">
            <v>6626.7395862308749</v>
          </cell>
          <cell r="AI695">
            <v>6412.7235900216911</v>
          </cell>
          <cell r="AJ695">
            <v>6659.4750089895715</v>
          </cell>
          <cell r="AK695">
            <v>6757.6846596240312</v>
          </cell>
          <cell r="AL695">
            <v>6766.1066681983921</v>
          </cell>
          <cell r="AM695">
            <v>6795.0189796922414</v>
          </cell>
          <cell r="AN695">
            <v>6831.8977942294723</v>
          </cell>
          <cell r="AO695">
            <v>6865.7989564126692</v>
          </cell>
          <cell r="AP695">
            <v>6905.5854853280407</v>
          </cell>
          <cell r="AQ695">
            <v>6946.4530745177481</v>
          </cell>
          <cell r="AR695">
            <v>6987.7228399950845</v>
          </cell>
          <cell r="AS695">
            <v>7028.9917582375747</v>
          </cell>
          <cell r="AT695">
            <v>7070.3434465185492</v>
          </cell>
          <cell r="AU695" t="str">
            <v>S_S_MKYPCNI</v>
          </cell>
          <cell r="AV695">
            <v>6702.9325091217834</v>
          </cell>
          <cell r="AW695">
            <v>1.0548134621520908</v>
          </cell>
          <cell r="AY695">
            <v>6808.4439208090462</v>
          </cell>
          <cell r="AZ695">
            <v>0.99254466045760081</v>
          </cell>
          <cell r="BB695">
            <v>6702.3076859280445</v>
          </cell>
          <cell r="BC695">
            <v>1.0549117972251887</v>
          </cell>
        </row>
        <row r="700">
          <cell r="B700" t="str">
            <v>ENGLAND</v>
          </cell>
          <cell r="T700">
            <v>10452.470608761389</v>
          </cell>
          <cell r="U700">
            <v>10245.158059170239</v>
          </cell>
          <cell r="V700">
            <v>10169.85207408359</v>
          </cell>
          <cell r="W700">
            <v>10310.789227884536</v>
          </cell>
          <cell r="X700">
            <v>10051.87865559827</v>
          </cell>
          <cell r="Y700">
            <v>10318.134434093439</v>
          </cell>
          <cell r="Z700">
            <v>9833.4619435480145</v>
          </cell>
          <cell r="AA700">
            <v>9734.8958812106175</v>
          </cell>
          <cell r="AB700">
            <v>9790.5357777455356</v>
          </cell>
          <cell r="AC700">
            <v>9816.9266316246812</v>
          </cell>
          <cell r="AD700">
            <v>9484.5669602861435</v>
          </cell>
          <cell r="AE700">
            <v>9306.7368034403407</v>
          </cell>
          <cell r="AF700">
            <v>9151.519616615913</v>
          </cell>
          <cell r="AG700">
            <v>8949.4564110095507</v>
          </cell>
          <cell r="AH700">
            <v>8812.0877944673393</v>
          </cell>
          <cell r="AI700">
            <v>8881.8542942649165</v>
          </cell>
          <cell r="AJ700">
            <v>9061.4598224600159</v>
          </cell>
          <cell r="AK700">
            <v>9203.7236323912166</v>
          </cell>
          <cell r="AL700">
            <v>9332.0231313659424</v>
          </cell>
          <cell r="AM700">
            <v>9126.2862220421193</v>
          </cell>
          <cell r="AN700">
            <v>9057.8086646953489</v>
          </cell>
          <cell r="AO700">
            <v>9063.3532602557298</v>
          </cell>
          <cell r="AP700">
            <v>8988.4003877799259</v>
          </cell>
          <cell r="AQ700">
            <v>8906.3433905788352</v>
          </cell>
          <cell r="AR700">
            <v>8848.7539602450452</v>
          </cell>
          <cell r="AS700">
            <v>8798.4839867075207</v>
          </cell>
          <cell r="AT700">
            <v>8790.3945519682857</v>
          </cell>
          <cell r="AU700" t="str">
            <v>S_S_MKSPREN</v>
          </cell>
          <cell r="AV700">
            <v>8518.8294902351845</v>
          </cell>
          <cell r="AW700">
            <v>1.0318782130860098</v>
          </cell>
          <cell r="AY700">
            <v>9017.6202870176112</v>
          </cell>
          <cell r="AZ700">
            <v>1.0206377447098247</v>
          </cell>
          <cell r="BB700">
            <v>8512.0216638205638</v>
          </cell>
          <cell r="BC700">
            <v>1.032703498550869</v>
          </cell>
        </row>
        <row r="701">
          <cell r="B701" t="str">
            <v>WALES</v>
          </cell>
          <cell r="T701">
            <v>1479.6887865984982</v>
          </cell>
          <cell r="U701">
            <v>1436.5638836974711</v>
          </cell>
          <cell r="V701">
            <v>1460.8336063518313</v>
          </cell>
          <cell r="W701">
            <v>1414.6595237940246</v>
          </cell>
          <cell r="X701">
            <v>1474.9108615611688</v>
          </cell>
          <cell r="Y701">
            <v>1513.8293275499602</v>
          </cell>
          <cell r="Z701">
            <v>1441.013338577779</v>
          </cell>
          <cell r="AA701">
            <v>1558.2324774456065</v>
          </cell>
          <cell r="AB701">
            <v>1638.7803015933657</v>
          </cell>
          <cell r="AC701">
            <v>1674.0025483753204</v>
          </cell>
          <cell r="AD701">
            <v>1547.085249713856</v>
          </cell>
          <cell r="AE701">
            <v>1536.4980225596598</v>
          </cell>
          <cell r="AF701">
            <v>1506.5431483840871</v>
          </cell>
          <cell r="AG701">
            <v>1482.8522199904496</v>
          </cell>
          <cell r="AH701">
            <v>1475.3619005326598</v>
          </cell>
          <cell r="AI701">
            <v>1473.4863607350833</v>
          </cell>
          <cell r="AJ701">
            <v>1528.2957451009029</v>
          </cell>
          <cell r="AK701">
            <v>1558.979484567895</v>
          </cell>
          <cell r="AL701">
            <v>1573.0908766612354</v>
          </cell>
          <cell r="AM701">
            <v>1548.9423585721531</v>
          </cell>
          <cell r="AN701">
            <v>1541.5157249912347</v>
          </cell>
          <cell r="AO701">
            <v>1543.7214702934432</v>
          </cell>
          <cell r="AP701">
            <v>1535.444198927861</v>
          </cell>
          <cell r="AQ701">
            <v>1527.0957450001031</v>
          </cell>
          <cell r="AR701">
            <v>1521.0736196693476</v>
          </cell>
          <cell r="AS701">
            <v>1517.339255554698</v>
          </cell>
          <cell r="AT701">
            <v>1518.2732650948692</v>
          </cell>
          <cell r="AU701" t="str">
            <v>S_S_MKSPRWA</v>
          </cell>
          <cell r="AV701">
            <v>1631.9624279554246</v>
          </cell>
          <cell r="AW701">
            <v>0.93033591894453793</v>
          </cell>
          <cell r="AY701">
            <v>1668.4061798272933</v>
          </cell>
          <cell r="AZ701">
            <v>0.93441243710166211</v>
          </cell>
          <cell r="BB701">
            <v>1631.2338629723092</v>
          </cell>
          <cell r="BC701">
            <v>0.93075143886995337</v>
          </cell>
        </row>
        <row r="702">
          <cell r="B702" t="str">
            <v>SCOTLAND</v>
          </cell>
          <cell r="T702">
            <v>1242.5999999999999</v>
          </cell>
          <cell r="U702">
            <v>1196.3</v>
          </cell>
          <cell r="V702">
            <v>1180.7</v>
          </cell>
          <cell r="W702">
            <v>1192.8</v>
          </cell>
          <cell r="X702">
            <v>1180.5</v>
          </cell>
          <cell r="Y702">
            <v>1182.3</v>
          </cell>
          <cell r="Z702">
            <v>1169.8</v>
          </cell>
          <cell r="AA702">
            <v>1199.3</v>
          </cell>
          <cell r="AB702">
            <v>1239.3</v>
          </cell>
          <cell r="AC702">
            <v>1309.9000000000001</v>
          </cell>
          <cell r="AD702">
            <v>1313.9</v>
          </cell>
          <cell r="AE702">
            <v>1345.7</v>
          </cell>
          <cell r="AF702">
            <v>1342</v>
          </cell>
          <cell r="AG702">
            <v>1272.4000000000001</v>
          </cell>
          <cell r="AH702">
            <v>1132.7</v>
          </cell>
          <cell r="AI702">
            <v>1085.9000000000001</v>
          </cell>
          <cell r="AJ702">
            <v>1104.9000000000001</v>
          </cell>
          <cell r="AK702">
            <v>1131.7860080485818</v>
          </cell>
          <cell r="AL702">
            <v>1139.1824062352125</v>
          </cell>
          <cell r="AM702">
            <v>1109.8294432641617</v>
          </cell>
          <cell r="AN702">
            <v>1104.2348141251296</v>
          </cell>
          <cell r="AO702">
            <v>1113.2011934002123</v>
          </cell>
          <cell r="AP702">
            <v>1104.1470429332878</v>
          </cell>
          <cell r="AQ702">
            <v>1093.5798878286241</v>
          </cell>
          <cell r="AR702">
            <v>1085.6290394936811</v>
          </cell>
          <cell r="AS702">
            <v>1080.2019243623461</v>
          </cell>
          <cell r="AT702">
            <v>1080.860151387659</v>
          </cell>
          <cell r="AU702" t="str">
            <v>S_S_MKSPRSC</v>
          </cell>
          <cell r="AV702">
            <v>1063.7962127100641</v>
          </cell>
          <cell r="AW702">
            <v>1.0160406085993894</v>
          </cell>
          <cell r="AY702">
            <v>1116.3947692769982</v>
          </cell>
          <cell r="AZ702">
            <v>1.0137865557911485</v>
          </cell>
          <cell r="BB702">
            <v>1063.4915052075239</v>
          </cell>
          <cell r="BC702">
            <v>1.0163317206532325</v>
          </cell>
        </row>
        <row r="703">
          <cell r="B703" t="str">
            <v>NORTHERN IRELAND</v>
          </cell>
          <cell r="G703">
            <v>1186.7836259999999</v>
          </cell>
          <cell r="H703">
            <v>1301.3394859999999</v>
          </cell>
          <cell r="I703">
            <v>1415.6594950000001</v>
          </cell>
          <cell r="J703">
            <v>1362.4264760000001</v>
          </cell>
          <cell r="K703">
            <v>1338.6233139999999</v>
          </cell>
          <cell r="L703">
            <v>1323.789914</v>
          </cell>
          <cell r="M703">
            <v>1339.9378029999998</v>
          </cell>
          <cell r="N703">
            <v>1264.6596109999998</v>
          </cell>
          <cell r="O703">
            <v>1301.0535239999999</v>
          </cell>
          <cell r="P703">
            <v>1321.1924449999999</v>
          </cell>
          <cell r="Q703">
            <v>1288.5811589999998</v>
          </cell>
          <cell r="R703">
            <v>1287.3784909999999</v>
          </cell>
          <cell r="S703">
            <v>1309.177154</v>
          </cell>
          <cell r="T703">
            <v>1374.624323</v>
          </cell>
          <cell r="U703">
            <v>1381.3340329999999</v>
          </cell>
          <cell r="V703">
            <v>1444.9842979999999</v>
          </cell>
          <cell r="W703">
            <v>1501.423994</v>
          </cell>
          <cell r="X703">
            <v>1510.2750000000001</v>
          </cell>
          <cell r="Y703">
            <v>1572.853122</v>
          </cell>
          <cell r="Z703">
            <v>1634.1623750000001</v>
          </cell>
          <cell r="AA703">
            <v>1798.714522</v>
          </cell>
          <cell r="AB703">
            <v>1779.9221829999999</v>
          </cell>
          <cell r="AC703">
            <v>1786.17082</v>
          </cell>
          <cell r="AD703">
            <v>1788.4477899999999</v>
          </cell>
          <cell r="AE703">
            <v>1870.0651740000001</v>
          </cell>
          <cell r="AF703">
            <v>1908.9372350000001</v>
          </cell>
          <cell r="AG703">
            <v>1921.291369</v>
          </cell>
          <cell r="AH703">
            <v>1905.8503049999999</v>
          </cell>
          <cell r="AI703">
            <v>1773.7593449999999</v>
          </cell>
          <cell r="AJ703">
            <v>1852</v>
          </cell>
          <cell r="AK703">
            <v>1965.1791405324393</v>
          </cell>
          <cell r="AL703">
            <v>1916.4982839496081</v>
          </cell>
          <cell r="AM703">
            <v>1868.0503394308171</v>
          </cell>
          <cell r="AN703">
            <v>1857.8416588741516</v>
          </cell>
          <cell r="AO703">
            <v>1858.0946795459149</v>
          </cell>
          <cell r="AP703">
            <v>1850.3383789414715</v>
          </cell>
          <cell r="AQ703">
            <v>1843.8960413704581</v>
          </cell>
          <cell r="AR703">
            <v>1840.9537369641639</v>
          </cell>
          <cell r="AS703">
            <v>1841.2466169225254</v>
          </cell>
          <cell r="AT703">
            <v>1848.3207437375047</v>
          </cell>
          <cell r="AU703" t="str">
            <v>S_S_MKSPRNI</v>
          </cell>
          <cell r="AV703">
            <v>1756.2222422165564</v>
          </cell>
          <cell r="AW703">
            <v>1.0524412567538772</v>
          </cell>
          <cell r="AY703">
            <v>1972.1233411903906</v>
          </cell>
          <cell r="AZ703">
            <v>0.99647882030859203</v>
          </cell>
          <cell r="BB703">
            <v>1755.3205753189507</v>
          </cell>
          <cell r="BC703">
            <v>1.0529818710759744</v>
          </cell>
        </row>
        <row r="721">
          <cell r="B721" t="str">
            <v>England</v>
          </cell>
          <cell r="U721">
            <v>24.47</v>
          </cell>
          <cell r="V721">
            <v>24.87</v>
          </cell>
          <cell r="W721">
            <v>21.95</v>
          </cell>
          <cell r="X721">
            <v>19.260000000000002</v>
          </cell>
          <cell r="Y721">
            <v>18.3</v>
          </cell>
          <cell r="Z721">
            <v>16.91</v>
          </cell>
          <cell r="AA721">
            <v>19.14</v>
          </cell>
          <cell r="AB721">
            <v>17.04</v>
          </cell>
          <cell r="AC721">
            <v>18.010000000000002</v>
          </cell>
          <cell r="AD721">
            <v>18.45</v>
          </cell>
          <cell r="AE721">
            <v>18.46</v>
          </cell>
          <cell r="AF721">
            <v>17.940000000000001</v>
          </cell>
          <cell r="AG721">
            <v>20.66</v>
          </cell>
          <cell r="AH721">
            <v>25.9</v>
          </cell>
          <cell r="AI721">
            <v>23.71</v>
          </cell>
          <cell r="AJ721">
            <v>24.65</v>
          </cell>
          <cell r="AK721">
            <v>26.382736229139049</v>
          </cell>
          <cell r="AL721">
            <v>25.678386057904273</v>
          </cell>
          <cell r="AM721">
            <v>25.212455939214145</v>
          </cell>
          <cell r="AN721">
            <v>25.067916998696916</v>
          </cell>
          <cell r="AO721">
            <v>24.668171753115246</v>
          </cell>
          <cell r="AP721">
            <v>24.649968113104453</v>
          </cell>
          <cell r="AQ721">
            <v>24.6892251372808</v>
          </cell>
          <cell r="AR721">
            <v>24.7501568025246</v>
          </cell>
          <cell r="AS721">
            <v>24.802005107807616</v>
          </cell>
          <cell r="AT721">
            <v>24.847363846502219</v>
          </cell>
          <cell r="AU721" t="str">
            <v>S_S_MKPFMEN</v>
          </cell>
          <cell r="AV721">
            <v>24.550210920000552</v>
          </cell>
          <cell r="AW721">
            <v>1.0121038848696644</v>
          </cell>
          <cell r="AY721">
            <v>26.376732331877584</v>
          </cell>
          <cell r="AZ721">
            <v>1.0002276209647929</v>
          </cell>
          <cell r="BB721">
            <v>24.494533012471251</v>
          </cell>
          <cell r="BC721">
            <v>1.0144044727797557</v>
          </cell>
        </row>
        <row r="722">
          <cell r="B722" t="str">
            <v>WALES</v>
          </cell>
          <cell r="U722">
            <v>24.47</v>
          </cell>
          <cell r="V722">
            <v>24.87</v>
          </cell>
          <cell r="W722">
            <v>21.95</v>
          </cell>
          <cell r="X722">
            <v>19.260000000000002</v>
          </cell>
          <cell r="Y722">
            <v>18.3</v>
          </cell>
          <cell r="Z722">
            <v>16.91</v>
          </cell>
          <cell r="AA722">
            <v>19.14</v>
          </cell>
          <cell r="AB722">
            <v>17.04</v>
          </cell>
          <cell r="AC722">
            <v>18.010000000000002</v>
          </cell>
          <cell r="AD722">
            <v>18.45</v>
          </cell>
          <cell r="AE722">
            <v>18.46</v>
          </cell>
          <cell r="AF722">
            <v>17.940000000000001</v>
          </cell>
          <cell r="AG722">
            <v>20.66</v>
          </cell>
          <cell r="AH722">
            <v>25.9</v>
          </cell>
          <cell r="AI722">
            <v>23.71</v>
          </cell>
          <cell r="AJ722">
            <v>24.65</v>
          </cell>
          <cell r="AK722">
            <v>26.382736229139049</v>
          </cell>
          <cell r="AL722">
            <v>25.678386057904273</v>
          </cell>
          <cell r="AM722">
            <v>25.212455939214145</v>
          </cell>
          <cell r="AN722">
            <v>25.067916998696916</v>
          </cell>
          <cell r="AO722">
            <v>24.668171753115246</v>
          </cell>
          <cell r="AP722">
            <v>24.649968113104453</v>
          </cell>
          <cell r="AQ722">
            <v>24.6892251372808</v>
          </cell>
          <cell r="AR722">
            <v>24.7501568025246</v>
          </cell>
          <cell r="AS722">
            <v>24.802005107807616</v>
          </cell>
          <cell r="AT722">
            <v>24.847363846502219</v>
          </cell>
          <cell r="AU722" t="str">
            <v>S_S_MKPFMWA</v>
          </cell>
          <cell r="AV722">
            <v>24.550210920000552</v>
          </cell>
          <cell r="AW722">
            <v>1.0121038848696644</v>
          </cell>
          <cell r="AY722">
            <v>26.376732331877584</v>
          </cell>
          <cell r="AZ722">
            <v>1.0002276209647929</v>
          </cell>
          <cell r="BB722">
            <v>24.494533012471251</v>
          </cell>
          <cell r="BC722">
            <v>1.0144044727797557</v>
          </cell>
        </row>
        <row r="723">
          <cell r="B723" t="str">
            <v>SCOTLAND</v>
          </cell>
          <cell r="T723">
            <v>22.85</v>
          </cell>
          <cell r="U723">
            <v>24.09</v>
          </cell>
          <cell r="V723">
            <v>25.08</v>
          </cell>
          <cell r="W723">
            <v>21.91</v>
          </cell>
          <cell r="X723">
            <v>19.37</v>
          </cell>
          <cell r="Y723">
            <v>18.670000000000002</v>
          </cell>
          <cell r="Z723">
            <v>16.91</v>
          </cell>
          <cell r="AA723">
            <v>19.75</v>
          </cell>
          <cell r="AB723">
            <v>17.27</v>
          </cell>
          <cell r="AC723">
            <v>18.03</v>
          </cell>
          <cell r="AD723">
            <v>18.37</v>
          </cell>
          <cell r="AE723">
            <v>18.690000000000001</v>
          </cell>
          <cell r="AF723">
            <v>18.07</v>
          </cell>
          <cell r="AG723">
            <v>20.5</v>
          </cell>
          <cell r="AH723">
            <v>26.57</v>
          </cell>
          <cell r="AI723">
            <v>24.94</v>
          </cell>
          <cell r="AJ723">
            <v>24.36</v>
          </cell>
          <cell r="AK723">
            <v>26.062540837678505</v>
          </cell>
          <cell r="AL723">
            <v>25.079606517734625</v>
          </cell>
          <cell r="AM723">
            <v>24.620451175718259</v>
          </cell>
          <cell r="AN723">
            <v>24.561032594997464</v>
          </cell>
          <cell r="AO723">
            <v>24.321213780456674</v>
          </cell>
          <cell r="AP723">
            <v>24.342779088593701</v>
          </cell>
          <cell r="AQ723">
            <v>24.385251900770115</v>
          </cell>
          <cell r="AR723">
            <v>24.434085557863622</v>
          </cell>
          <cell r="AS723">
            <v>24.479732206167832</v>
          </cell>
          <cell r="AT723">
            <v>24.522376983884534</v>
          </cell>
          <cell r="AU723" t="str">
            <v>S_S_MKPFMSC</v>
          </cell>
          <cell r="AV723">
            <v>24.247874237440708</v>
          </cell>
          <cell r="AW723">
            <v>1.0113206932597816</v>
          </cell>
          <cell r="AY723">
            <v>26.061793980504095</v>
          </cell>
          <cell r="AZ723">
            <v>1.0000286571666928</v>
          </cell>
          <cell r="BB723">
            <v>24.208252425199483</v>
          </cell>
          <cell r="BC723">
            <v>1.0129759287522162</v>
          </cell>
        </row>
        <row r="724">
          <cell r="B724" t="str">
            <v>NORTHERN IRELAND</v>
          </cell>
          <cell r="F724">
            <v>11.409000000000001</v>
          </cell>
          <cell r="G724">
            <v>12.95</v>
          </cell>
          <cell r="H724">
            <v>14.097</v>
          </cell>
          <cell r="I724">
            <v>14.263999999999999</v>
          </cell>
          <cell r="J724">
            <v>13.926</v>
          </cell>
          <cell r="K724">
            <v>14.423</v>
          </cell>
          <cell r="L724">
            <v>14.71</v>
          </cell>
          <cell r="M724">
            <v>15.14</v>
          </cell>
          <cell r="N724">
            <v>16.100000000000001</v>
          </cell>
          <cell r="O724">
            <v>18.45</v>
          </cell>
          <cell r="P724">
            <v>16.23</v>
          </cell>
          <cell r="Q724">
            <v>17.48</v>
          </cell>
          <cell r="R724">
            <v>19.23</v>
          </cell>
          <cell r="S724">
            <v>21.47</v>
          </cell>
          <cell r="T724">
            <v>21.2</v>
          </cell>
          <cell r="U724">
            <v>25.42</v>
          </cell>
          <cell r="V724">
            <v>24.03</v>
          </cell>
          <cell r="W724">
            <v>20.63</v>
          </cell>
          <cell r="X724">
            <v>19.32</v>
          </cell>
          <cell r="Y724">
            <v>18.54</v>
          </cell>
          <cell r="Z724">
            <v>17.96</v>
          </cell>
          <cell r="AA724">
            <v>18.399999999999999</v>
          </cell>
          <cell r="AB724">
            <v>15.89</v>
          </cell>
          <cell r="AC724">
            <v>18</v>
          </cell>
          <cell r="AD724">
            <v>18.255200833638426</v>
          </cell>
          <cell r="AE724">
            <v>17.885322828832059</v>
          </cell>
          <cell r="AF724">
            <v>16.746933732355384</v>
          </cell>
          <cell r="AG724">
            <v>21.779130497867982</v>
          </cell>
          <cell r="AH724">
            <v>22.91</v>
          </cell>
          <cell r="AI724">
            <v>19.48</v>
          </cell>
          <cell r="AJ724">
            <v>25.02</v>
          </cell>
          <cell r="AK724">
            <v>26.358725759020562</v>
          </cell>
          <cell r="AL724">
            <v>23.729979105193291</v>
          </cell>
          <cell r="AM724">
            <v>22.766978187589974</v>
          </cell>
          <cell r="AN724">
            <v>22.543718703896843</v>
          </cell>
          <cell r="AO724">
            <v>22.00154381080965</v>
          </cell>
          <cell r="AP724">
            <v>22.007358900740435</v>
          </cell>
          <cell r="AQ724">
            <v>22.111250379194416</v>
          </cell>
          <cell r="AR724">
            <v>22.24958131777862</v>
          </cell>
          <cell r="AS724">
            <v>22.381812496484887</v>
          </cell>
          <cell r="AT724">
            <v>22.516733432371254</v>
          </cell>
          <cell r="AU724" t="str">
            <v>S_S_MKPFMNI</v>
          </cell>
          <cell r="AV724">
            <v>22.155486494566187</v>
          </cell>
          <cell r="AW724">
            <v>1.016305078107568</v>
          </cell>
          <cell r="AY724">
            <v>26.358242476408662</v>
          </cell>
          <cell r="AZ724">
            <v>1.0000183351607124</v>
          </cell>
          <cell r="BB724">
            <v>22.086939275677594</v>
          </cell>
          <cell r="BC724">
            <v>1.0194591994539939</v>
          </cell>
        </row>
        <row r="738">
          <cell r="B738" t="str">
            <v>ENGLAND &amp; WALES</v>
          </cell>
          <cell r="U738">
            <v>280.66693736676484</v>
          </cell>
          <cell r="V738">
            <v>290.89254438246002</v>
          </cell>
          <cell r="W738">
            <v>289.80947406807633</v>
          </cell>
          <cell r="X738">
            <v>281.56258597853974</v>
          </cell>
          <cell r="Y738">
            <v>290.81620295120626</v>
          </cell>
          <cell r="Z738">
            <v>273.15976331360946</v>
          </cell>
          <cell r="AA738">
            <v>306.00846770561213</v>
          </cell>
          <cell r="AB738">
            <v>283.08977616876103</v>
          </cell>
          <cell r="AC738">
            <v>262.2774178172815</v>
          </cell>
          <cell r="AD738">
            <v>259.67529186584215</v>
          </cell>
          <cell r="AE738">
            <v>286.77092397967323</v>
          </cell>
          <cell r="AF738">
            <v>293.59612672460855</v>
          </cell>
          <cell r="AG738">
            <v>272.62617500042961</v>
          </cell>
          <cell r="AH738">
            <v>274.03980928712457</v>
          </cell>
          <cell r="AI738">
            <v>244.34093427161918</v>
          </cell>
          <cell r="AJ738">
            <v>249.58965378466826</v>
          </cell>
          <cell r="AK738">
            <v>280.70093338405763</v>
          </cell>
          <cell r="AL738">
            <v>306.26637022403344</v>
          </cell>
          <cell r="AM738">
            <v>294.52619505635437</v>
          </cell>
          <cell r="AN738">
            <v>290.73883522134719</v>
          </cell>
          <cell r="AO738">
            <v>289.26643957331117</v>
          </cell>
          <cell r="AP738">
            <v>286.52837455305456</v>
          </cell>
          <cell r="AQ738">
            <v>283.47106239617904</v>
          </cell>
          <cell r="AR738">
            <v>281.22570247497151</v>
          </cell>
          <cell r="AS738">
            <v>278.92653596125905</v>
          </cell>
          <cell r="AT738">
            <v>278.01123292445732</v>
          </cell>
          <cell r="AU738" t="str">
            <v>S_S_CDSPREW</v>
          </cell>
          <cell r="AV738">
            <v>271.13598560204662</v>
          </cell>
          <cell r="AW738">
            <v>1.0253571922854301</v>
          </cell>
          <cell r="AY738">
            <v>278.54987063168045</v>
          </cell>
          <cell r="AZ738">
            <v>1.0077223613405353</v>
          </cell>
          <cell r="BB738">
            <v>270.02225393744857</v>
          </cell>
          <cell r="BC738">
            <v>1.0295863724952812</v>
          </cell>
        </row>
        <row r="739">
          <cell r="B739" t="str">
            <v>SCOTLAND</v>
          </cell>
          <cell r="U739">
            <v>39.514465536493759</v>
          </cell>
          <cell r="V739">
            <v>48.59252372097459</v>
          </cell>
          <cell r="W739">
            <v>47.504719109457376</v>
          </cell>
          <cell r="X739">
            <v>45.740858281772866</v>
          </cell>
          <cell r="Y739">
            <v>40.010517257864045</v>
          </cell>
          <cell r="Z739">
            <v>33.236686390532547</v>
          </cell>
          <cell r="AA739">
            <v>49.957661471939467</v>
          </cell>
          <cell r="AB739">
            <v>55.17738143083637</v>
          </cell>
          <cell r="AC739">
            <v>58.343905842492759</v>
          </cell>
          <cell r="AD739">
            <v>63.199506384796727</v>
          </cell>
          <cell r="AE739">
            <v>65.512175441105668</v>
          </cell>
          <cell r="AF739">
            <v>59.036816823091712</v>
          </cell>
          <cell r="AG739">
            <v>63.326978896182048</v>
          </cell>
          <cell r="AH739">
            <v>68.087902610503335</v>
          </cell>
          <cell r="AI739">
            <v>63.554004651530924</v>
          </cell>
          <cell r="AJ739">
            <v>75.46652465791496</v>
          </cell>
          <cell r="AK739">
            <v>75.791362000085556</v>
          </cell>
          <cell r="AL739">
            <v>76.591018558429042</v>
          </cell>
          <cell r="AM739">
            <v>73.076004150150467</v>
          </cell>
          <cell r="AN739">
            <v>72.694033900932467</v>
          </cell>
          <cell r="AO739">
            <v>73.942035693351457</v>
          </cell>
          <cell r="AP739">
            <v>72.965993331778051</v>
          </cell>
          <cell r="AQ739">
            <v>71.795413703427187</v>
          </cell>
          <cell r="AR739">
            <v>70.975873218872962</v>
          </cell>
          <cell r="AS739">
            <v>70.486892316421105</v>
          </cell>
          <cell r="AT739">
            <v>70.826246524693886</v>
          </cell>
          <cell r="AU739" t="str">
            <v>S_S_CDSPRSC</v>
          </cell>
          <cell r="AV739">
            <v>65.639339788974382</v>
          </cell>
          <cell r="AW739">
            <v>1.0790213117986107</v>
          </cell>
          <cell r="AY739">
            <v>70.79886773100084</v>
          </cell>
          <cell r="AZ739">
            <v>1.0705165835144936</v>
          </cell>
          <cell r="BB739">
            <v>65.585643954465638</v>
          </cell>
          <cell r="BC739">
            <v>1.0799047208237622</v>
          </cell>
        </row>
        <row r="740">
          <cell r="B740" t="str">
            <v>NI</v>
          </cell>
          <cell r="U740">
            <v>42.818597096741449</v>
          </cell>
          <cell r="V740">
            <v>39.514931896565429</v>
          </cell>
          <cell r="W740">
            <v>41.685806822466297</v>
          </cell>
          <cell r="X740">
            <v>39.696555739687383</v>
          </cell>
          <cell r="Y740">
            <v>39.173279790929662</v>
          </cell>
          <cell r="Z740">
            <v>34.603550295857985</v>
          </cell>
          <cell r="AA740">
            <v>39.033870822448435</v>
          </cell>
          <cell r="AB740">
            <v>32.732842400402532</v>
          </cell>
          <cell r="AC740">
            <v>30.378676340225692</v>
          </cell>
          <cell r="AD740">
            <v>36.125201749361167</v>
          </cell>
          <cell r="AE740">
            <v>38.716900579221118</v>
          </cell>
          <cell r="AF740">
            <v>47.367056452299686</v>
          </cell>
          <cell r="AG740">
            <v>42.046846103388411</v>
          </cell>
          <cell r="AH740">
            <v>44.872288102372131</v>
          </cell>
          <cell r="AI740">
            <v>51.105061076849907</v>
          </cell>
          <cell r="AJ740">
            <v>56.943821557416797</v>
          </cell>
          <cell r="AK740">
            <v>60.517496525941148</v>
          </cell>
          <cell r="AL740">
            <v>62.264960607928792</v>
          </cell>
          <cell r="AM740">
            <v>60.907544345774994</v>
          </cell>
          <cell r="AN740">
            <v>60.90734831540582</v>
          </cell>
          <cell r="AO740">
            <v>61.532111370806817</v>
          </cell>
          <cell r="AP740">
            <v>61.516853123898066</v>
          </cell>
          <cell r="AQ740">
            <v>61.490096763648197</v>
          </cell>
          <cell r="AR740">
            <v>61.510369812817913</v>
          </cell>
          <cell r="AS740">
            <v>61.609750477489804</v>
          </cell>
          <cell r="AT740">
            <v>61.854483597526858</v>
          </cell>
          <cell r="AU740" t="str">
            <v>S_S_CDSPRNI</v>
          </cell>
          <cell r="AV740">
            <v>58.96093657953783</v>
          </cell>
          <cell r="AW740">
            <v>1.0490756623936199</v>
          </cell>
          <cell r="AY740">
            <v>57.101281927951675</v>
          </cell>
          <cell r="AZ740">
            <v>1.0598272837779708</v>
          </cell>
          <cell r="BB740">
            <v>58.930081172856276</v>
          </cell>
          <cell r="BC740">
            <v>1.0496249515776603</v>
          </cell>
        </row>
        <row r="743">
          <cell r="B743" t="str">
            <v>ENGLAND &amp; WALES</v>
          </cell>
          <cell r="U743">
            <v>104.13364921166571</v>
          </cell>
          <cell r="V743">
            <v>96.645863895173918</v>
          </cell>
          <cell r="W743">
            <v>106.87873941117233</v>
          </cell>
          <cell r="X743">
            <v>105.17971223820898</v>
          </cell>
          <cell r="Y743">
            <v>112.14416341741141</v>
          </cell>
          <cell r="Z743">
            <v>107.90257344770878</v>
          </cell>
          <cell r="AA743">
            <v>96.639064783244038</v>
          </cell>
          <cell r="AB743">
            <v>103.51948149822896</v>
          </cell>
          <cell r="AC743">
            <v>103.47483710272223</v>
          </cell>
          <cell r="AD743">
            <v>98.129864366414878</v>
          </cell>
          <cell r="AE743">
            <v>104.15546425294394</v>
          </cell>
          <cell r="AF743">
            <v>92.004408273577098</v>
          </cell>
          <cell r="AG743">
            <v>88.710741238052734</v>
          </cell>
          <cell r="AH743">
            <v>82.55933389886853</v>
          </cell>
          <cell r="AI743">
            <v>85.855849191044385</v>
          </cell>
          <cell r="AJ743">
            <v>87.847590681243503</v>
          </cell>
          <cell r="AK743">
            <v>94.378473795529658</v>
          </cell>
          <cell r="AL743">
            <v>84.636040386763256</v>
          </cell>
          <cell r="AM743">
            <v>76.238723095294461</v>
          </cell>
          <cell r="AN743">
            <v>74.295421985524243</v>
          </cell>
          <cell r="AO743">
            <v>73.596902199521679</v>
          </cell>
          <cell r="AP743">
            <v>73.015656859413099</v>
          </cell>
          <cell r="AQ743">
            <v>72.724373176650104</v>
          </cell>
          <cell r="AR743">
            <v>72.732397392080742</v>
          </cell>
          <cell r="AS743">
            <v>72.849279091202149</v>
          </cell>
          <cell r="AT743">
            <v>73.493798534041616</v>
          </cell>
          <cell r="AU743" t="str">
            <v>S_S_BUSPREW</v>
          </cell>
          <cell r="AV743">
            <v>71.808996697452386</v>
          </cell>
          <cell r="AW743">
            <v>1.0234622667642563</v>
          </cell>
          <cell r="AY743">
            <v>93.639601228184318</v>
          </cell>
          <cell r="AZ743">
            <v>1.0078905992513234</v>
          </cell>
          <cell r="BB743">
            <v>71.801429614669985</v>
          </cell>
          <cell r="BC743">
            <v>1.0235701284564096</v>
          </cell>
        </row>
        <row r="744">
          <cell r="B744" t="str">
            <v>SCOTLAND</v>
          </cell>
          <cell r="U744">
            <v>17.091985948860387</v>
          </cell>
          <cell r="V744">
            <v>15.107784877794074</v>
          </cell>
          <cell r="W744">
            <v>15.071164820409534</v>
          </cell>
          <cell r="X744">
            <v>14.072162657630129</v>
          </cell>
          <cell r="Y744">
            <v>12.299368551809806</v>
          </cell>
          <cell r="Z744">
            <v>10.285701586737188</v>
          </cell>
          <cell r="AA744">
            <v>8.2795908426692648</v>
          </cell>
          <cell r="AB744">
            <v>9.6193562510541941</v>
          </cell>
          <cell r="AC744">
            <v>11.131442004325226</v>
          </cell>
          <cell r="AD744">
            <v>9.203686535496205</v>
          </cell>
          <cell r="AE744">
            <v>10.290796195962034</v>
          </cell>
          <cell r="AF744">
            <v>10.429053178660826</v>
          </cell>
          <cell r="AG744">
            <v>10.583031871727375</v>
          </cell>
          <cell r="AH744">
            <v>10.40563307895094</v>
          </cell>
          <cell r="AI744">
            <v>10.33605814868884</v>
          </cell>
          <cell r="AJ744">
            <v>14.683259447369174</v>
          </cell>
          <cell r="AK744">
            <v>11.72838071740845</v>
          </cell>
          <cell r="AL744">
            <v>12.021761435482812</v>
          </cell>
          <cell r="AM744">
            <v>12.273813605135778</v>
          </cell>
          <cell r="AN744">
            <v>12.428195140496404</v>
          </cell>
          <cell r="AO744">
            <v>12.60009955860926</v>
          </cell>
          <cell r="AP744">
            <v>12.826060254630359</v>
          </cell>
          <cell r="AQ744">
            <v>13.060807932282868</v>
          </cell>
          <cell r="AR744">
            <v>13.273045961463179</v>
          </cell>
          <cell r="AS744">
            <v>13.469482993237222</v>
          </cell>
          <cell r="AT744">
            <v>13.620611849047798</v>
          </cell>
          <cell r="AU744" t="str">
            <v>S_S_BUSPRSC</v>
          </cell>
          <cell r="AV744">
            <v>12.142106110791593</v>
          </cell>
          <cell r="AW744">
            <v>1.121766827333369</v>
          </cell>
          <cell r="AY744">
            <v>10.706232397303651</v>
          </cell>
          <cell r="AZ744">
            <v>1.0954722709327911</v>
          </cell>
          <cell r="BB744">
            <v>12.15174127758063</v>
          </cell>
          <cell r="BC744">
            <v>1.1208773736959956</v>
          </cell>
        </row>
        <row r="745">
          <cell r="B745" t="str">
            <v>NI</v>
          </cell>
          <cell r="U745">
            <v>11.774364839473899</v>
          </cell>
          <cell r="V745">
            <v>18.246351227031997</v>
          </cell>
          <cell r="W745">
            <v>17.050095768418146</v>
          </cell>
          <cell r="X745">
            <v>17.748125104160874</v>
          </cell>
          <cell r="Y745">
            <v>16.556468030778788</v>
          </cell>
          <cell r="Z745">
            <v>13.811724965554024</v>
          </cell>
          <cell r="AA745">
            <v>21.081344374086701</v>
          </cell>
          <cell r="AB745">
            <v>22.861162250716855</v>
          </cell>
          <cell r="AC745">
            <v>16.39372089295253</v>
          </cell>
          <cell r="AD745">
            <v>14.666449098088933</v>
          </cell>
          <cell r="AE745">
            <v>15.553739551094026</v>
          </cell>
          <cell r="AF745">
            <v>14.566538547762084</v>
          </cell>
          <cell r="AG745">
            <v>20.706226890219892</v>
          </cell>
          <cell r="AH745">
            <v>18.035033022180532</v>
          </cell>
          <cell r="AI745">
            <v>21.80809266026678</v>
          </cell>
          <cell r="AJ745">
            <v>22.469149871387323</v>
          </cell>
          <cell r="AK745">
            <v>24.678624451424884</v>
          </cell>
          <cell r="AL745">
            <v>23.591806760510792</v>
          </cell>
          <cell r="AM745">
            <v>21.918124827244142</v>
          </cell>
          <cell r="AN745">
            <v>21.800792693948367</v>
          </cell>
          <cell r="AO745">
            <v>21.912534914708409</v>
          </cell>
          <cell r="AP745">
            <v>21.857542007118049</v>
          </cell>
          <cell r="AQ745">
            <v>21.842990159127105</v>
          </cell>
          <cell r="AR745">
            <v>21.900740063875105</v>
          </cell>
          <cell r="AS745">
            <v>22.025607126757848</v>
          </cell>
          <cell r="AT745">
            <v>22.281659740370895</v>
          </cell>
          <cell r="AU745" t="str">
            <v>S_S_BUSPRNI</v>
          </cell>
          <cell r="AV745">
            <v>19.107648321890597</v>
          </cell>
          <cell r="AW745">
            <v>1.1661120910857463</v>
          </cell>
          <cell r="AY745">
            <v>22.239983157331149</v>
          </cell>
          <cell r="AZ745">
            <v>1.1096512203647899</v>
          </cell>
          <cell r="BB745">
            <v>19.058966074828728</v>
          </cell>
          <cell r="BC745">
            <v>1.1690906869181321</v>
          </cell>
        </row>
        <row r="748">
          <cell r="B748" t="str">
            <v>ENGLAND &amp; WALES</v>
          </cell>
          <cell r="U748">
            <v>92.976299468399276</v>
          </cell>
          <cell r="V748">
            <v>81.111005692599619</v>
          </cell>
          <cell r="W748">
            <v>86.56910049528679</v>
          </cell>
          <cell r="X748">
            <v>81.590890506173849</v>
          </cell>
          <cell r="Y748">
            <v>82.520300751879702</v>
          </cell>
          <cell r="Z748">
            <v>63.561526249723109</v>
          </cell>
          <cell r="AA748">
            <v>47.453461403018785</v>
          </cell>
          <cell r="AB748">
            <v>63.236291021834525</v>
          </cell>
          <cell r="AC748">
            <v>94.73189477012275</v>
          </cell>
          <cell r="AD748">
            <v>72.421744794865816</v>
          </cell>
          <cell r="AE748">
            <v>55.732178630071289</v>
          </cell>
          <cell r="AF748">
            <v>54.492374492404615</v>
          </cell>
          <cell r="AG748">
            <v>50.105079545932107</v>
          </cell>
          <cell r="AH748">
            <v>34.369785939673356</v>
          </cell>
          <cell r="AI748">
            <v>39.67515098666675</v>
          </cell>
          <cell r="AJ748">
            <v>45.504086898593158</v>
          </cell>
          <cell r="AK748">
            <v>51.593921119052645</v>
          </cell>
          <cell r="AL748">
            <v>53.188987096908591</v>
          </cell>
          <cell r="AM748">
            <v>50.037753035362691</v>
          </cell>
          <cell r="AN748">
            <v>45.733561151578222</v>
          </cell>
          <cell r="AO748">
            <v>38.017404739497231</v>
          </cell>
          <cell r="AP748">
            <v>34.961614441535751</v>
          </cell>
          <cell r="AQ748">
            <v>32.145000490088314</v>
          </cell>
          <cell r="AR748">
            <v>30.098908510103673</v>
          </cell>
          <cell r="AS748">
            <v>27.857989906677421</v>
          </cell>
          <cell r="AT748">
            <v>26.358215883824172</v>
          </cell>
          <cell r="AU748" t="str">
            <v>S_S_NFSPREW</v>
          </cell>
          <cell r="AV748">
            <v>22.851384687516401</v>
          </cell>
          <cell r="AW748">
            <v>1.1534625251056903</v>
          </cell>
          <cell r="AY748">
            <v>50.300595746588129</v>
          </cell>
          <cell r="AZ748">
            <v>1.0257119295163069</v>
          </cell>
          <cell r="BB748">
            <v>22.167048665370292</v>
          </cell>
          <cell r="BC748">
            <v>1.1890719545810078</v>
          </cell>
        </row>
        <row r="750">
          <cell r="B750" t="str">
            <v>NI</v>
          </cell>
          <cell r="U750">
            <v>24.02370053160071</v>
          </cell>
          <cell r="V750">
            <v>26.888994307400377</v>
          </cell>
          <cell r="W750">
            <v>21.430899504713214</v>
          </cell>
          <cell r="X750">
            <v>25.409109493826147</v>
          </cell>
          <cell r="Y750">
            <v>19.479699248120301</v>
          </cell>
          <cell r="Z750">
            <v>19.438473750276895</v>
          </cell>
          <cell r="AA750">
            <v>23.546538596981215</v>
          </cell>
          <cell r="AB750">
            <v>23.763708978165479</v>
          </cell>
          <cell r="AC750">
            <v>20.268105229877246</v>
          </cell>
          <cell r="AD750">
            <v>15.578255205134187</v>
          </cell>
          <cell r="AE750">
            <v>13.26782136992871</v>
          </cell>
          <cell r="AF750">
            <v>13.50762550759538</v>
          </cell>
          <cell r="AG750">
            <v>23.937062469034643</v>
          </cell>
          <cell r="AH750">
            <v>12.791152533491237</v>
          </cell>
          <cell r="AI750">
            <v>17.085910065440764</v>
          </cell>
          <cell r="AJ750">
            <v>16.380370136878522</v>
          </cell>
          <cell r="AK750">
            <v>18.397099848651738</v>
          </cell>
          <cell r="AL750">
            <v>18.157349485312249</v>
          </cell>
          <cell r="AM750">
            <v>16.627800318640496</v>
          </cell>
          <cell r="AN750">
            <v>16.837909703574063</v>
          </cell>
          <cell r="AO750">
            <v>17.432111899964408</v>
          </cell>
          <cell r="AP750">
            <v>17.46645330241428</v>
          </cell>
          <cell r="AQ750">
            <v>17.45622446286443</v>
          </cell>
          <cell r="AR750">
            <v>17.533521404727388</v>
          </cell>
          <cell r="AS750">
            <v>17.706272773574561</v>
          </cell>
          <cell r="AT750">
            <v>18.047962325084765</v>
          </cell>
          <cell r="AU750" t="str">
            <v>S_S_NFSPRNI</v>
          </cell>
          <cell r="AV750">
            <v>12.153431977394872</v>
          </cell>
          <cell r="AW750">
            <v>1.4850095313532503</v>
          </cell>
          <cell r="AY750">
            <v>15.384041913798615</v>
          </cell>
          <cell r="AZ750">
            <v>1.1958560664184477</v>
          </cell>
          <cell r="BB750">
            <v>12.024761111441592</v>
          </cell>
          <cell r="BC750">
            <v>1.5008998646893768</v>
          </cell>
        </row>
        <row r="753">
          <cell r="B753" t="str">
            <v>ENGLAND &amp; WALES</v>
          </cell>
          <cell r="U753">
            <v>24.361565646640937</v>
          </cell>
          <cell r="V753">
            <v>18.469492834422596</v>
          </cell>
          <cell r="W753">
            <v>33.951948126912967</v>
          </cell>
          <cell r="X753">
            <v>33.28431173924325</v>
          </cell>
          <cell r="Y753">
            <v>36.083490736418931</v>
          </cell>
          <cell r="Z753">
            <v>38.536999382679575</v>
          </cell>
          <cell r="AA753">
            <v>32.235513945595812</v>
          </cell>
          <cell r="AB753">
            <v>37.865740786223128</v>
          </cell>
          <cell r="AC753">
            <v>34.387575985318023</v>
          </cell>
          <cell r="AD753">
            <v>25.03989395093642</v>
          </cell>
          <cell r="AE753">
            <v>15.236103556933207</v>
          </cell>
          <cell r="AF753">
            <v>11.987970662466603</v>
          </cell>
          <cell r="AG753">
            <v>8.8381772998896704</v>
          </cell>
          <cell r="AH753">
            <v>8.7071370276785629</v>
          </cell>
          <cell r="AI753">
            <v>15.290549989862777</v>
          </cell>
          <cell r="AJ753">
            <v>5.960112355008107</v>
          </cell>
          <cell r="AK753">
            <v>6.6999823339291282</v>
          </cell>
          <cell r="AL753">
            <v>6.3076487599958924</v>
          </cell>
          <cell r="AM753">
            <v>6.2146159870060762</v>
          </cell>
          <cell r="AN753">
            <v>5.5580086865740483</v>
          </cell>
          <cell r="AO753">
            <v>4.4082644531802426</v>
          </cell>
          <cell r="AP753">
            <v>4.0168146449644446</v>
          </cell>
          <cell r="AQ753">
            <v>3.6785561483653728</v>
          </cell>
          <cell r="AR753">
            <v>3.4307599613334165</v>
          </cell>
          <cell r="AS753">
            <v>3.1560328707378544</v>
          </cell>
          <cell r="AT753">
            <v>2.9632731831240111</v>
          </cell>
          <cell r="AU753" t="str">
            <v>S_S_WFSPREW</v>
          </cell>
          <cell r="AV753">
            <v>3.1388827366914498</v>
          </cell>
          <cell r="AW753">
            <v>0.94405348389900656</v>
          </cell>
          <cell r="AY753">
            <v>6.5320312079129348</v>
          </cell>
          <cell r="AZ753">
            <v>1.0257119295163097</v>
          </cell>
          <cell r="BB753">
            <v>3.0666239457844968</v>
          </cell>
          <cell r="BC753">
            <v>0.9662981948593482</v>
          </cell>
        </row>
        <row r="755">
          <cell r="B755" t="str">
            <v>NI</v>
          </cell>
          <cell r="U755">
            <v>65.92843435335908</v>
          </cell>
          <cell r="V755">
            <v>64.1605071655774</v>
          </cell>
          <cell r="W755">
            <v>62.508051873087027</v>
          </cell>
          <cell r="X755">
            <v>63.545688260756748</v>
          </cell>
          <cell r="Y755">
            <v>66.316509263581068</v>
          </cell>
          <cell r="Z755">
            <v>66.623000617320429</v>
          </cell>
          <cell r="AA755">
            <v>54.87448605440418</v>
          </cell>
          <cell r="AB755">
            <v>66.934259213776869</v>
          </cell>
          <cell r="AC755">
            <v>67.112424014681977</v>
          </cell>
          <cell r="AD755">
            <v>55.010106049063573</v>
          </cell>
          <cell r="AE755">
            <v>37.155096443066789</v>
          </cell>
          <cell r="AF755">
            <v>34.062029337533396</v>
          </cell>
          <cell r="AG755">
            <v>34.085008685143585</v>
          </cell>
          <cell r="AH755">
            <v>38.455797499156851</v>
          </cell>
          <cell r="AI755">
            <v>29.599181458029705</v>
          </cell>
          <cell r="AJ755">
            <v>35.823697526652218</v>
          </cell>
          <cell r="AK755">
            <v>39.155725753306335</v>
          </cell>
          <cell r="AL755">
            <v>31.907791074223042</v>
          </cell>
          <cell r="AM755">
            <v>31.730548262262197</v>
          </cell>
          <cell r="AN755">
            <v>30.459545036430313</v>
          </cell>
          <cell r="AO755">
            <v>28.421319793829817</v>
          </cell>
          <cell r="AP755">
            <v>27.680013430920773</v>
          </cell>
          <cell r="AQ755">
            <v>27.171663166044521</v>
          </cell>
          <cell r="AR755">
            <v>26.806701262373792</v>
          </cell>
          <cell r="AS755">
            <v>26.476632187932729</v>
          </cell>
          <cell r="AT755">
            <v>26.311687389823906</v>
          </cell>
          <cell r="AU755" t="str">
            <v>S_S_WFSPRNI</v>
          </cell>
          <cell r="AV755">
            <v>26.450460623617754</v>
          </cell>
          <cell r="AW755">
            <v>0.99475346627158778</v>
          </cell>
          <cell r="AY755">
            <v>32.742841595123167</v>
          </cell>
          <cell r="AZ755">
            <v>1.1958560664184481</v>
          </cell>
          <cell r="BB755">
            <v>26.545500471861722</v>
          </cell>
          <cell r="BC755">
            <v>0.99119198817571141</v>
          </cell>
        </row>
        <row r="795">
          <cell r="B795" t="str">
            <v>Production</v>
          </cell>
          <cell r="F795">
            <v>15513</v>
          </cell>
          <cell r="G795">
            <v>15408</v>
          </cell>
          <cell r="H795">
            <v>16276</v>
          </cell>
          <cell r="I795">
            <v>16763</v>
          </cell>
          <cell r="J795">
            <v>15755</v>
          </cell>
          <cell r="K795">
            <v>15675</v>
          </cell>
          <cell r="L795">
            <v>15887</v>
          </cell>
          <cell r="M795">
            <v>15074.65</v>
          </cell>
          <cell r="N795">
            <v>14755.81</v>
          </cell>
          <cell r="O795">
            <v>14542.45</v>
          </cell>
          <cell r="P795">
            <v>14825.426000000001</v>
          </cell>
          <cell r="Q795">
            <v>14352.222</v>
          </cell>
          <cell r="R795">
            <v>14256.149880344645</v>
          </cell>
          <cell r="S795">
            <v>14316.974460203752</v>
          </cell>
          <cell r="T795">
            <v>14549.383718359886</v>
          </cell>
          <cell r="U795">
            <v>14259.355975867707</v>
          </cell>
          <cell r="V795">
            <v>14256.369978435421</v>
          </cell>
          <cell r="W795">
            <v>14419.672745678561</v>
          </cell>
          <cell r="X795">
            <v>14217.564517159439</v>
          </cell>
          <cell r="Y795">
            <v>14587.116883643399</v>
          </cell>
          <cell r="Z795">
            <v>14078.437657125793</v>
          </cell>
          <cell r="AA795">
            <v>14291.142880656223</v>
          </cell>
          <cell r="AB795">
            <v>14448.538262338901</v>
          </cell>
          <cell r="AC795">
            <v>14587</v>
          </cell>
          <cell r="AD795">
            <v>14134</v>
          </cell>
          <cell r="AE795">
            <v>14059</v>
          </cell>
          <cell r="AF795">
            <v>13909</v>
          </cell>
          <cell r="AG795">
            <v>13626</v>
          </cell>
          <cell r="AH795">
            <v>13326</v>
          </cell>
          <cell r="AI795">
            <v>13215</v>
          </cell>
          <cell r="AJ795">
            <v>13546.655567560918</v>
          </cell>
          <cell r="AK795">
            <v>13859.668265540135</v>
          </cell>
          <cell r="AL795">
            <v>13960.794698211997</v>
          </cell>
          <cell r="AM795">
            <v>13653.108363309249</v>
          </cell>
          <cell r="AN795">
            <v>13561.400862685865</v>
          </cell>
          <cell r="AO795">
            <v>13578.370603495301</v>
          </cell>
          <cell r="AP795">
            <v>13478.330008582545</v>
          </cell>
          <cell r="AQ795">
            <v>13370.915064778019</v>
          </cell>
          <cell r="AR795">
            <v>13296.410356372236</v>
          </cell>
          <cell r="AS795">
            <v>13237.27178354709</v>
          </cell>
          <cell r="AT795">
            <v>13237.848712188317</v>
          </cell>
          <cell r="AU795" t="str">
            <v>S_S_MKSPRUK</v>
          </cell>
          <cell r="AV795">
            <v>12970.810373117229</v>
          </cell>
          <cell r="AW795">
            <v>1.0205876372708786</v>
          </cell>
          <cell r="AY795">
            <v>13774.544577312294</v>
          </cell>
          <cell r="AZ795">
            <v>1.0061797824058769</v>
          </cell>
          <cell r="BB795">
            <v>12962.067607319346</v>
          </cell>
          <cell r="BC795">
            <v>1.0212760119159727</v>
          </cell>
        </row>
        <row r="809">
          <cell r="B809" t="str">
            <v>Cheese production</v>
          </cell>
          <cell r="C809" t="str">
            <v>1,000 tonne</v>
          </cell>
          <cell r="F809">
            <v>258</v>
          </cell>
          <cell r="G809">
            <v>263</v>
          </cell>
          <cell r="H809">
            <v>266</v>
          </cell>
          <cell r="I809">
            <v>262</v>
          </cell>
          <cell r="J809">
            <v>257</v>
          </cell>
          <cell r="K809">
            <v>268</v>
          </cell>
          <cell r="L809">
            <v>270</v>
          </cell>
          <cell r="M809">
            <v>273</v>
          </cell>
          <cell r="N809">
            <v>303</v>
          </cell>
          <cell r="O809">
            <v>288</v>
          </cell>
          <cell r="P809">
            <v>320</v>
          </cell>
          <cell r="Q809">
            <v>309</v>
          </cell>
          <cell r="R809">
            <v>332</v>
          </cell>
          <cell r="S809">
            <v>338</v>
          </cell>
          <cell r="T809">
            <v>342</v>
          </cell>
          <cell r="U809">
            <v>363</v>
          </cell>
          <cell r="V809">
            <v>379</v>
          </cell>
          <cell r="W809">
            <v>379</v>
          </cell>
          <cell r="X809">
            <v>367</v>
          </cell>
          <cell r="Y809">
            <v>370</v>
          </cell>
          <cell r="Z809">
            <v>341</v>
          </cell>
          <cell r="AA809">
            <v>395</v>
          </cell>
          <cell r="AB809">
            <v>371</v>
          </cell>
          <cell r="AC809">
            <v>351</v>
          </cell>
          <cell r="AD809">
            <v>359</v>
          </cell>
          <cell r="AE809">
            <v>391</v>
          </cell>
          <cell r="AF809">
            <v>400</v>
          </cell>
          <cell r="AG809">
            <v>378</v>
          </cell>
          <cell r="AH809">
            <v>387</v>
          </cell>
          <cell r="AI809">
            <v>359</v>
          </cell>
          <cell r="AJ809">
            <v>382</v>
          </cell>
          <cell r="AK809">
            <v>417.00979191008435</v>
          </cell>
          <cell r="AL809">
            <v>445.12234939039126</v>
          </cell>
          <cell r="AM809">
            <v>428.50974355227987</v>
          </cell>
          <cell r="AN809">
            <v>424.34021743768551</v>
          </cell>
          <cell r="AO809">
            <v>424.74058663746945</v>
          </cell>
          <cell r="AP809">
            <v>421.01122100873067</v>
          </cell>
          <cell r="AQ809">
            <v>416.75657286325441</v>
          </cell>
          <cell r="AR809">
            <v>413.71194550666235</v>
          </cell>
          <cell r="AS809">
            <v>411.02317875516997</v>
          </cell>
          <cell r="AT809">
            <v>410.69196304667804</v>
          </cell>
          <cell r="AU809" t="str">
            <v>S_S_CDSPRUK</v>
          </cell>
          <cell r="AV809">
            <v>395.73626197055881</v>
          </cell>
          <cell r="AW809">
            <v>1.0377920916361005</v>
          </cell>
          <cell r="AY809">
            <v>406.45002029063295</v>
          </cell>
          <cell r="AZ809">
            <v>1.0259804922925102</v>
          </cell>
          <cell r="BB809">
            <v>394.53797906477047</v>
          </cell>
          <cell r="BC809">
            <v>1.0409440531433747</v>
          </cell>
        </row>
        <row r="810">
          <cell r="B810" t="str">
            <v>Cheese total imports</v>
          </cell>
          <cell r="C810" t="str">
            <v>1,000 tonne</v>
          </cell>
          <cell r="F810">
            <v>116</v>
          </cell>
          <cell r="G810">
            <v>140</v>
          </cell>
          <cell r="H810">
            <v>130</v>
          </cell>
          <cell r="I810">
            <v>135</v>
          </cell>
          <cell r="J810">
            <v>145</v>
          </cell>
          <cell r="K810">
            <v>162</v>
          </cell>
          <cell r="L810">
            <v>173</v>
          </cell>
          <cell r="M810">
            <v>160</v>
          </cell>
          <cell r="N810">
            <v>198</v>
          </cell>
          <cell r="O810">
            <v>179</v>
          </cell>
          <cell r="P810">
            <v>202</v>
          </cell>
          <cell r="Q810">
            <v>192</v>
          </cell>
          <cell r="R810">
            <v>232</v>
          </cell>
          <cell r="S810">
            <v>189</v>
          </cell>
          <cell r="T810">
            <v>212</v>
          </cell>
          <cell r="U810">
            <v>210</v>
          </cell>
          <cell r="V810">
            <v>239</v>
          </cell>
          <cell r="W810">
            <v>239</v>
          </cell>
          <cell r="X810">
            <v>257</v>
          </cell>
          <cell r="Y810">
            <v>277</v>
          </cell>
          <cell r="Z810">
            <v>255</v>
          </cell>
          <cell r="AA810">
            <v>274</v>
          </cell>
          <cell r="AB810">
            <v>285</v>
          </cell>
          <cell r="AC810">
            <v>316</v>
          </cell>
          <cell r="AD810">
            <v>335</v>
          </cell>
          <cell r="AE810">
            <v>353</v>
          </cell>
          <cell r="AF810">
            <v>378</v>
          </cell>
          <cell r="AG810">
            <v>403</v>
          </cell>
          <cell r="AH810">
            <v>422</v>
          </cell>
          <cell r="AI810">
            <v>419</v>
          </cell>
          <cell r="AJ810">
            <v>435</v>
          </cell>
          <cell r="AK810">
            <v>399.77940862917376</v>
          </cell>
          <cell r="AL810">
            <v>398.01618938114751</v>
          </cell>
          <cell r="AM810">
            <v>433.57252176696045</v>
          </cell>
          <cell r="AN810">
            <v>448.33833663927737</v>
          </cell>
          <cell r="AO810">
            <v>460.46881976169169</v>
          </cell>
          <cell r="AP810">
            <v>473.21534818490738</v>
          </cell>
          <cell r="AQ810">
            <v>485.52802511908368</v>
          </cell>
          <cell r="AR810">
            <v>496.50576694681178</v>
          </cell>
          <cell r="AS810">
            <v>507.19692587529357</v>
          </cell>
          <cell r="AT810">
            <v>515.81785895737266</v>
          </cell>
          <cell r="AU810" t="str">
            <v>S_S_CDSMTUK</v>
          </cell>
          <cell r="AV810">
            <v>533.98181305646676</v>
          </cell>
          <cell r="AW810">
            <v>0.96598394616639627</v>
          </cell>
          <cell r="AY810">
            <v>410.01632121276992</v>
          </cell>
          <cell r="AZ810">
            <v>0.97503291441346329</v>
          </cell>
          <cell r="BB810">
            <v>535.88440725139662</v>
          </cell>
          <cell r="BC810">
            <v>0.96255433443763139</v>
          </cell>
        </row>
        <row r="811">
          <cell r="B811" t="str">
            <v>Cheese total exports</v>
          </cell>
          <cell r="C811" t="str">
            <v>1,000 tonne</v>
          </cell>
          <cell r="F811">
            <v>16</v>
          </cell>
          <cell r="G811">
            <v>23</v>
          </cell>
          <cell r="H811">
            <v>34</v>
          </cell>
          <cell r="I811">
            <v>34</v>
          </cell>
          <cell r="J811">
            <v>32</v>
          </cell>
          <cell r="K811">
            <v>32</v>
          </cell>
          <cell r="L811">
            <v>34</v>
          </cell>
          <cell r="M811">
            <v>36</v>
          </cell>
          <cell r="N811">
            <v>28</v>
          </cell>
          <cell r="O811">
            <v>36</v>
          </cell>
          <cell r="P811">
            <v>40</v>
          </cell>
          <cell r="Q811">
            <v>51</v>
          </cell>
          <cell r="R811">
            <v>48</v>
          </cell>
          <cell r="S811">
            <v>57</v>
          </cell>
          <cell r="T811">
            <v>59</v>
          </cell>
          <cell r="U811">
            <v>55</v>
          </cell>
          <cell r="V811">
            <v>59</v>
          </cell>
          <cell r="W811">
            <v>53</v>
          </cell>
          <cell r="X811">
            <v>55</v>
          </cell>
          <cell r="Y811">
            <v>61</v>
          </cell>
          <cell r="Z811">
            <v>58</v>
          </cell>
          <cell r="AA811">
            <v>68</v>
          </cell>
          <cell r="AB811">
            <v>82</v>
          </cell>
          <cell r="AC811">
            <v>90</v>
          </cell>
          <cell r="AD811">
            <v>93</v>
          </cell>
          <cell r="AE811">
            <v>96</v>
          </cell>
          <cell r="AF811">
            <v>104</v>
          </cell>
          <cell r="AG811">
            <v>97</v>
          </cell>
          <cell r="AH811">
            <v>88</v>
          </cell>
          <cell r="AI811">
            <v>105</v>
          </cell>
          <cell r="AJ811">
            <v>112</v>
          </cell>
          <cell r="AK811">
            <v>118.6407661515327</v>
          </cell>
          <cell r="AL811">
            <v>124.87880492267722</v>
          </cell>
          <cell r="AM811">
            <v>126.26076844236027</v>
          </cell>
          <cell r="AN811">
            <v>128.70652797929182</v>
          </cell>
          <cell r="AO811">
            <v>131.53759325056484</v>
          </cell>
          <cell r="AP811">
            <v>133.95471309101617</v>
          </cell>
          <cell r="AQ811">
            <v>136.32240860183711</v>
          </cell>
          <cell r="AR811">
            <v>138.81131115574601</v>
          </cell>
          <cell r="AS811">
            <v>141.33060352068657</v>
          </cell>
          <cell r="AT811">
            <v>144.07468290652332</v>
          </cell>
          <cell r="AU811" t="str">
            <v>S_S_CDUXTUK</v>
          </cell>
          <cell r="AV811">
            <v>142.46167215879865</v>
          </cell>
          <cell r="AW811">
            <v>1.0113224190287946</v>
          </cell>
          <cell r="AY811">
            <v>117.54906036058611</v>
          </cell>
          <cell r="AZ811">
            <v>1.0092872353687707</v>
          </cell>
          <cell r="BB811">
            <v>142.33350994366873</v>
          </cell>
          <cell r="BC811">
            <v>1.0122330501337578</v>
          </cell>
        </row>
        <row r="812">
          <cell r="B812" t="str">
            <v>Cheese domestic use</v>
          </cell>
          <cell r="C812" t="str">
            <v>1,000 tonne</v>
          </cell>
          <cell r="F812">
            <v>358</v>
          </cell>
          <cell r="G812">
            <v>380</v>
          </cell>
          <cell r="H812">
            <v>362</v>
          </cell>
          <cell r="I812">
            <v>363</v>
          </cell>
          <cell r="J812">
            <v>370</v>
          </cell>
          <cell r="K812">
            <v>398</v>
          </cell>
          <cell r="L812">
            <v>409</v>
          </cell>
          <cell r="M812">
            <v>397</v>
          </cell>
          <cell r="N812">
            <v>473</v>
          </cell>
          <cell r="O812">
            <v>431</v>
          </cell>
          <cell r="P812">
            <v>482</v>
          </cell>
          <cell r="Q812">
            <v>450</v>
          </cell>
          <cell r="R812">
            <v>516</v>
          </cell>
          <cell r="S812">
            <v>470</v>
          </cell>
          <cell r="T812">
            <v>495</v>
          </cell>
          <cell r="U812">
            <v>518</v>
          </cell>
          <cell r="V812">
            <v>558</v>
          </cell>
          <cell r="W812">
            <v>565</v>
          </cell>
          <cell r="X812">
            <v>569</v>
          </cell>
          <cell r="Y812">
            <v>586</v>
          </cell>
          <cell r="Z812">
            <v>538</v>
          </cell>
          <cell r="AA812">
            <v>601</v>
          </cell>
          <cell r="AB812">
            <v>574</v>
          </cell>
          <cell r="AC812">
            <v>577</v>
          </cell>
          <cell r="AD812">
            <v>600</v>
          </cell>
          <cell r="AE812">
            <v>648</v>
          </cell>
          <cell r="AF812">
            <v>674</v>
          </cell>
          <cell r="AG812">
            <v>684</v>
          </cell>
          <cell r="AH812">
            <v>720</v>
          </cell>
          <cell r="AI812">
            <v>673</v>
          </cell>
          <cell r="AJ812">
            <v>705</v>
          </cell>
          <cell r="AK812">
            <v>698.2478410097832</v>
          </cell>
          <cell r="AL812">
            <v>717.8464562002423</v>
          </cell>
          <cell r="AM812">
            <v>735.39730882125741</v>
          </cell>
          <cell r="AN812">
            <v>743.74709062124691</v>
          </cell>
          <cell r="AO812">
            <v>753.48080773506729</v>
          </cell>
          <cell r="AP812">
            <v>760.14516101442314</v>
          </cell>
          <cell r="AQ812">
            <v>765.86710136891827</v>
          </cell>
          <cell r="AR812">
            <v>771.32346688745099</v>
          </cell>
          <cell r="AS812">
            <v>776.80978578427153</v>
          </cell>
          <cell r="AT812">
            <v>782.35706277686211</v>
          </cell>
          <cell r="AU812" t="str">
            <v>S_S_CDUDCUK</v>
          </cell>
          <cell r="AV812">
            <v>787.17470820153176</v>
          </cell>
          <cell r="AW812">
            <v>0.99387982696283961</v>
          </cell>
          <cell r="AY812">
            <v>699.00927832933314</v>
          </cell>
          <cell r="AZ812">
            <v>0.9989106906830052</v>
          </cell>
          <cell r="BB812">
            <v>788.00965184365748</v>
          </cell>
          <cell r="BC812">
            <v>0.99282675148258603</v>
          </cell>
        </row>
        <row r="814">
          <cell r="B814" t="str">
            <v>Butter production</v>
          </cell>
          <cell r="C814" t="str">
            <v>1,000 tonne</v>
          </cell>
          <cell r="F814">
            <v>170</v>
          </cell>
          <cell r="G814">
            <v>172</v>
          </cell>
          <cell r="H814">
            <v>217</v>
          </cell>
          <cell r="I814">
            <v>242</v>
          </cell>
          <cell r="J814">
            <v>214</v>
          </cell>
          <cell r="K814">
            <v>206</v>
          </cell>
          <cell r="L814">
            <v>230</v>
          </cell>
          <cell r="M814">
            <v>182</v>
          </cell>
          <cell r="N814">
            <v>147</v>
          </cell>
          <cell r="O814">
            <v>140</v>
          </cell>
          <cell r="P814">
            <v>151</v>
          </cell>
          <cell r="Q814">
            <v>132</v>
          </cell>
          <cell r="R814">
            <v>127</v>
          </cell>
          <cell r="S814">
            <v>141</v>
          </cell>
          <cell r="T814">
            <v>148</v>
          </cell>
          <cell r="U814">
            <v>133</v>
          </cell>
          <cell r="V814">
            <v>130</v>
          </cell>
          <cell r="W814">
            <v>139</v>
          </cell>
          <cell r="X814">
            <v>137</v>
          </cell>
          <cell r="Y814">
            <v>141</v>
          </cell>
          <cell r="Z814">
            <v>132</v>
          </cell>
          <cell r="AA814">
            <v>126</v>
          </cell>
          <cell r="AB814">
            <v>136</v>
          </cell>
          <cell r="AC814">
            <v>131</v>
          </cell>
          <cell r="AD814">
            <v>122</v>
          </cell>
          <cell r="AE814">
            <v>130</v>
          </cell>
          <cell r="AF814">
            <v>117</v>
          </cell>
          <cell r="AG814">
            <v>120</v>
          </cell>
          <cell r="AH814">
            <v>111</v>
          </cell>
          <cell r="AI814">
            <v>118</v>
          </cell>
          <cell r="AJ814">
            <v>125</v>
          </cell>
          <cell r="AK814">
            <v>130.78547896436299</v>
          </cell>
          <cell r="AL814">
            <v>120.24960858275686</v>
          </cell>
          <cell r="AM814">
            <v>110.43066152767437</v>
          </cell>
          <cell r="AN814">
            <v>108.52440981996901</v>
          </cell>
          <cell r="AO814">
            <v>108.10953667283934</v>
          </cell>
          <cell r="AP814">
            <v>107.6992591211615</v>
          </cell>
          <cell r="AQ814">
            <v>107.62817126806007</v>
          </cell>
          <cell r="AR814">
            <v>107.90618341741931</v>
          </cell>
          <cell r="AS814">
            <v>108.3443692111973</v>
          </cell>
          <cell r="AT814">
            <v>109.39607012346039</v>
          </cell>
          <cell r="AU814" t="str">
            <v>S_S_BUSPRUK</v>
          </cell>
          <cell r="AV814">
            <v>103.05875113013457</v>
          </cell>
          <cell r="AW814">
            <v>1.0614922937046225</v>
          </cell>
          <cell r="AY814">
            <v>126.58581678281912</v>
          </cell>
          <cell r="AZ814">
            <v>1.0331764038679716</v>
          </cell>
          <cell r="BB814">
            <v>103.01213696707934</v>
          </cell>
          <cell r="BC814">
            <v>1.0619726310349356</v>
          </cell>
        </row>
        <row r="815">
          <cell r="B815" t="str">
            <v>Butter total imports</v>
          </cell>
          <cell r="C815" t="str">
            <v>1,000 tonne</v>
          </cell>
          <cell r="F815">
            <v>208</v>
          </cell>
          <cell r="G815">
            <v>207</v>
          </cell>
          <cell r="H815">
            <v>185</v>
          </cell>
          <cell r="I815">
            <v>185</v>
          </cell>
          <cell r="J815">
            <v>161</v>
          </cell>
          <cell r="K815">
            <v>141</v>
          </cell>
          <cell r="L815">
            <v>145</v>
          </cell>
          <cell r="M815">
            <v>124</v>
          </cell>
          <cell r="N815">
            <v>127</v>
          </cell>
          <cell r="O815">
            <v>117</v>
          </cell>
          <cell r="P815">
            <v>113</v>
          </cell>
          <cell r="Q815">
            <v>104</v>
          </cell>
          <cell r="R815">
            <v>128</v>
          </cell>
          <cell r="S815">
            <v>110</v>
          </cell>
          <cell r="T815">
            <v>120</v>
          </cell>
          <cell r="U815">
            <v>114</v>
          </cell>
          <cell r="V815">
            <v>114</v>
          </cell>
          <cell r="W815">
            <v>111</v>
          </cell>
          <cell r="X815">
            <v>105</v>
          </cell>
          <cell r="Y815">
            <v>113</v>
          </cell>
          <cell r="Z815">
            <v>118</v>
          </cell>
          <cell r="AA815">
            <v>115</v>
          </cell>
          <cell r="AB815">
            <v>115</v>
          </cell>
          <cell r="AC815">
            <v>118</v>
          </cell>
          <cell r="AD815">
            <v>114</v>
          </cell>
          <cell r="AE815">
            <v>129</v>
          </cell>
          <cell r="AF815">
            <v>147</v>
          </cell>
          <cell r="AG815">
            <v>103</v>
          </cell>
          <cell r="AH815">
            <v>81</v>
          </cell>
          <cell r="AI815">
            <v>96</v>
          </cell>
          <cell r="AJ815">
            <v>102</v>
          </cell>
          <cell r="AK815">
            <v>99.16941456000535</v>
          </cell>
          <cell r="AL815">
            <v>112.54486100696208</v>
          </cell>
          <cell r="AM815">
            <v>127.38651403956835</v>
          </cell>
          <cell r="AN815">
            <v>131.84298791904607</v>
          </cell>
          <cell r="AO815">
            <v>135.53050588410491</v>
          </cell>
          <cell r="AP815">
            <v>138.11124065402723</v>
          </cell>
          <cell r="AQ815">
            <v>140.10304182839698</v>
          </cell>
          <cell r="AR815">
            <v>141.70652959256307</v>
          </cell>
          <cell r="AS815">
            <v>143.14122303728124</v>
          </cell>
          <cell r="AT815">
            <v>143.95420043294376</v>
          </cell>
          <cell r="AU815" t="str">
            <v>S_S_BUSMTUK</v>
          </cell>
          <cell r="AV815">
            <v>152.76643136959547</v>
          </cell>
          <cell r="AW815">
            <v>0.94231565889412028</v>
          </cell>
          <cell r="AY815">
            <v>99.513714927811279</v>
          </cell>
          <cell r="AZ815">
            <v>0.99654017169336218</v>
          </cell>
          <cell r="BB815">
            <v>152.83797826190903</v>
          </cell>
          <cell r="BC815">
            <v>0.94187453975777091</v>
          </cell>
        </row>
        <row r="816">
          <cell r="B816" t="str">
            <v>Butter total exports</v>
          </cell>
          <cell r="C816" t="str">
            <v>1,000 tonne</v>
          </cell>
          <cell r="F816">
            <v>80</v>
          </cell>
          <cell r="G816">
            <v>72</v>
          </cell>
          <cell r="H816">
            <v>60</v>
          </cell>
          <cell r="I816">
            <v>54</v>
          </cell>
          <cell r="J816">
            <v>25</v>
          </cell>
          <cell r="K816">
            <v>26</v>
          </cell>
          <cell r="L816">
            <v>34</v>
          </cell>
          <cell r="M816">
            <v>134</v>
          </cell>
          <cell r="N816">
            <v>119</v>
          </cell>
          <cell r="O816">
            <v>65</v>
          </cell>
          <cell r="P816">
            <v>38</v>
          </cell>
          <cell r="Q816">
            <v>39</v>
          </cell>
          <cell r="R816">
            <v>51</v>
          </cell>
          <cell r="S816">
            <v>52</v>
          </cell>
          <cell r="T816">
            <v>53</v>
          </cell>
          <cell r="U816">
            <v>53</v>
          </cell>
          <cell r="V816">
            <v>52</v>
          </cell>
          <cell r="W816">
            <v>74</v>
          </cell>
          <cell r="X816">
            <v>66</v>
          </cell>
          <cell r="Y816">
            <v>56</v>
          </cell>
          <cell r="Z816">
            <v>45</v>
          </cell>
          <cell r="AA816">
            <v>41</v>
          </cell>
          <cell r="AB816">
            <v>39</v>
          </cell>
          <cell r="AC816">
            <v>44</v>
          </cell>
          <cell r="AD816">
            <v>35</v>
          </cell>
          <cell r="AE816">
            <v>45</v>
          </cell>
          <cell r="AF816">
            <v>36</v>
          </cell>
          <cell r="AG816">
            <v>32</v>
          </cell>
          <cell r="AH816">
            <v>24</v>
          </cell>
          <cell r="AI816">
            <v>27</v>
          </cell>
          <cell r="AJ816">
            <v>27</v>
          </cell>
          <cell r="AK816">
            <v>26.950302779670125</v>
          </cell>
          <cell r="AL816">
            <v>27.628434725459016</v>
          </cell>
          <cell r="AM816">
            <v>27.108473260749889</v>
          </cell>
          <cell r="AN816">
            <v>27.380621209155322</v>
          </cell>
          <cell r="AO816">
            <v>27.867006408736273</v>
          </cell>
          <cell r="AP816">
            <v>28.129048146613741</v>
          </cell>
          <cell r="AQ816">
            <v>28.357645873125648</v>
          </cell>
          <cell r="AR816">
            <v>28.60240892877502</v>
          </cell>
          <cell r="AS816">
            <v>28.845804204952429</v>
          </cell>
          <cell r="AT816">
            <v>29.178961652411544</v>
          </cell>
          <cell r="AU816" t="str">
            <v>S_S_BUUXTUK</v>
          </cell>
          <cell r="AV816">
            <v>25.930059216263345</v>
          </cell>
          <cell r="AW816">
            <v>1.1252948328830072</v>
          </cell>
          <cell r="AY816">
            <v>26.117873817169055</v>
          </cell>
          <cell r="AZ816">
            <v>1.0318720033770075</v>
          </cell>
          <cell r="BB816">
            <v>25.925338491106487</v>
          </cell>
          <cell r="BC816">
            <v>1.1254997369627862</v>
          </cell>
        </row>
        <row r="817">
          <cell r="B817" t="str">
            <v>Butter domestic use</v>
          </cell>
          <cell r="C817" t="str">
            <v>1,000 tonne</v>
          </cell>
          <cell r="F817">
            <v>298</v>
          </cell>
          <cell r="G817">
            <v>307</v>
          </cell>
          <cell r="H817">
            <v>342</v>
          </cell>
          <cell r="I817">
            <v>373</v>
          </cell>
          <cell r="J817">
            <v>350</v>
          </cell>
          <cell r="K817">
            <v>321</v>
          </cell>
          <cell r="L817">
            <v>341</v>
          </cell>
          <cell r="M817">
            <v>172</v>
          </cell>
          <cell r="N817">
            <v>155</v>
          </cell>
          <cell r="O817">
            <v>191</v>
          </cell>
          <cell r="P817">
            <v>226</v>
          </cell>
          <cell r="Q817">
            <v>197</v>
          </cell>
          <cell r="R817">
            <v>205</v>
          </cell>
          <cell r="S817">
            <v>199</v>
          </cell>
          <cell r="T817">
            <v>220</v>
          </cell>
          <cell r="U817">
            <v>198</v>
          </cell>
          <cell r="V817">
            <v>189</v>
          </cell>
          <cell r="W817">
            <v>178</v>
          </cell>
          <cell r="X817">
            <v>177</v>
          </cell>
          <cell r="Y817">
            <v>192</v>
          </cell>
          <cell r="Z817">
            <v>201</v>
          </cell>
          <cell r="AA817">
            <v>200</v>
          </cell>
          <cell r="AB817">
            <v>209</v>
          </cell>
          <cell r="AC817">
            <v>207</v>
          </cell>
          <cell r="AD817">
            <v>208</v>
          </cell>
          <cell r="AE817">
            <v>219</v>
          </cell>
          <cell r="AF817">
            <v>226</v>
          </cell>
          <cell r="AG817">
            <v>195</v>
          </cell>
          <cell r="AH817">
            <v>169</v>
          </cell>
          <cell r="AI817">
            <v>183</v>
          </cell>
          <cell r="AJ817">
            <v>204</v>
          </cell>
          <cell r="AK817">
            <v>202.0317079491854</v>
          </cell>
          <cell r="AL817">
            <v>203.88027394757825</v>
          </cell>
          <cell r="AM817">
            <v>209.44492806956268</v>
          </cell>
          <cell r="AN817">
            <v>212.1031705860149</v>
          </cell>
          <cell r="AO817">
            <v>215.06526750955041</v>
          </cell>
          <cell r="AP817">
            <v>217.1597770438633</v>
          </cell>
          <cell r="AQ817">
            <v>218.97719942001225</v>
          </cell>
          <cell r="AR817">
            <v>220.68996151864104</v>
          </cell>
          <cell r="AS817">
            <v>222.36443879594324</v>
          </cell>
          <cell r="AT817">
            <v>223.93076107495261</v>
          </cell>
          <cell r="AU817" t="str">
            <v>S_S_BUUDCUK</v>
          </cell>
          <cell r="AV817">
            <v>229.66639595178845</v>
          </cell>
          <cell r="AW817">
            <v>0.97502623379852293</v>
          </cell>
          <cell r="AY817">
            <v>202.18734921166788</v>
          </cell>
          <cell r="AZ817">
            <v>0.99923021265628476</v>
          </cell>
          <cell r="BB817">
            <v>229.69693672125288</v>
          </cell>
          <cell r="BC817">
            <v>0.97489659318662236</v>
          </cell>
        </row>
        <row r="819">
          <cell r="B819" t="str">
            <v>SMP production</v>
          </cell>
          <cell r="C819" t="str">
            <v>1,000 tonne</v>
          </cell>
          <cell r="F819">
            <v>237</v>
          </cell>
          <cell r="G819">
            <v>251</v>
          </cell>
          <cell r="H819">
            <v>296</v>
          </cell>
          <cell r="I819">
            <v>302</v>
          </cell>
          <cell r="J819">
            <v>223</v>
          </cell>
          <cell r="K819">
            <v>241</v>
          </cell>
          <cell r="L819">
            <v>268</v>
          </cell>
          <cell r="M819">
            <v>194</v>
          </cell>
          <cell r="N819">
            <v>136</v>
          </cell>
          <cell r="O819">
            <v>133</v>
          </cell>
          <cell r="P819">
            <v>166</v>
          </cell>
          <cell r="Q819">
            <v>143</v>
          </cell>
          <cell r="R819">
            <v>106</v>
          </cell>
          <cell r="S819">
            <v>132</v>
          </cell>
          <cell r="T819">
            <v>142</v>
          </cell>
          <cell r="U819">
            <v>117</v>
          </cell>
          <cell r="V819">
            <v>108</v>
          </cell>
          <cell r="W819">
            <v>108</v>
          </cell>
          <cell r="X819">
            <v>107</v>
          </cell>
          <cell r="Y819">
            <v>102</v>
          </cell>
          <cell r="Z819">
            <v>83</v>
          </cell>
          <cell r="AA819">
            <v>71</v>
          </cell>
          <cell r="AB819">
            <v>87</v>
          </cell>
          <cell r="AC819">
            <v>115</v>
          </cell>
          <cell r="AD819">
            <v>88</v>
          </cell>
          <cell r="AE819">
            <v>69</v>
          </cell>
          <cell r="AF819">
            <v>68</v>
          </cell>
          <cell r="AG819">
            <v>74.042142014966743</v>
          </cell>
          <cell r="AH819">
            <v>47.160938473164592</v>
          </cell>
          <cell r="AI819">
            <v>56.761061052107515</v>
          </cell>
          <cell r="AJ819">
            <v>61.884457035471677</v>
          </cell>
          <cell r="AK819">
            <v>69.991020967704387</v>
          </cell>
          <cell r="AL819">
            <v>71.346336582220843</v>
          </cell>
          <cell r="AM819">
            <v>66.665553354003166</v>
          </cell>
          <cell r="AN819">
            <v>62.571470855152285</v>
          </cell>
          <cell r="AO819">
            <v>55.449516639461635</v>
          </cell>
          <cell r="AP819">
            <v>52.428067743950031</v>
          </cell>
          <cell r="AQ819">
            <v>49.601224952952755</v>
          </cell>
          <cell r="AR819">
            <v>47.632429914830965</v>
          </cell>
          <cell r="AS819">
            <v>45.564262680251822</v>
          </cell>
          <cell r="AT819">
            <v>44.406178208908855</v>
          </cell>
          <cell r="AU819" t="str">
            <v>S_S_NFSPRUK</v>
          </cell>
          <cell r="AV819">
            <v>35.004816664911274</v>
          </cell>
          <cell r="AW819">
            <v>1.2685733690307106</v>
          </cell>
          <cell r="AY819">
            <v>65.684637660386755</v>
          </cell>
          <cell r="AZ819">
            <v>1.0655614990156934</v>
          </cell>
          <cell r="BB819">
            <v>34.191809776811802</v>
          </cell>
          <cell r="BC819">
            <v>1.2987372852964405</v>
          </cell>
        </row>
        <row r="820">
          <cell r="B820" t="str">
            <v>SMP total imports</v>
          </cell>
          <cell r="C820" t="str">
            <v>1,000 tonne</v>
          </cell>
          <cell r="F820">
            <v>6</v>
          </cell>
          <cell r="G820">
            <v>9</v>
          </cell>
          <cell r="H820">
            <v>9</v>
          </cell>
          <cell r="I820">
            <v>16</v>
          </cell>
          <cell r="J820">
            <v>25</v>
          </cell>
          <cell r="K820">
            <v>20</v>
          </cell>
          <cell r="L820">
            <v>16</v>
          </cell>
          <cell r="M820">
            <v>16</v>
          </cell>
          <cell r="N820">
            <v>9</v>
          </cell>
          <cell r="O820">
            <v>16</v>
          </cell>
          <cell r="P820">
            <v>7</v>
          </cell>
          <cell r="Q820">
            <v>8</v>
          </cell>
          <cell r="R820">
            <v>26</v>
          </cell>
          <cell r="S820">
            <v>13</v>
          </cell>
          <cell r="T820">
            <v>12</v>
          </cell>
          <cell r="U820">
            <v>14</v>
          </cell>
          <cell r="V820">
            <v>13</v>
          </cell>
          <cell r="W820">
            <v>13</v>
          </cell>
          <cell r="X820">
            <v>11</v>
          </cell>
          <cell r="Y820">
            <v>18</v>
          </cell>
          <cell r="Z820">
            <v>14</v>
          </cell>
          <cell r="AA820">
            <v>23</v>
          </cell>
          <cell r="AB820">
            <v>17</v>
          </cell>
          <cell r="AC820">
            <v>32</v>
          </cell>
          <cell r="AD820">
            <v>52</v>
          </cell>
          <cell r="AE820">
            <v>51</v>
          </cell>
          <cell r="AF820">
            <v>30</v>
          </cell>
          <cell r="AG820">
            <v>36</v>
          </cell>
          <cell r="AH820">
            <v>34.109964361041698</v>
          </cell>
          <cell r="AI820">
            <v>27</v>
          </cell>
          <cell r="AJ820">
            <v>22</v>
          </cell>
          <cell r="AK820">
            <v>21.779629304895874</v>
          </cell>
          <cell r="AL820">
            <v>20.954673802296355</v>
          </cell>
          <cell r="AM820">
            <v>21.584118595133809</v>
          </cell>
          <cell r="AN820">
            <v>21.834955919974394</v>
          </cell>
          <cell r="AO820">
            <v>21.952173974930222</v>
          </cell>
          <cell r="AP820">
            <v>21.964841862223373</v>
          </cell>
          <cell r="AQ820">
            <v>22.013664931391315</v>
          </cell>
          <cell r="AR820">
            <v>22.018424836115216</v>
          </cell>
          <cell r="AS820">
            <v>22.034901597346511</v>
          </cell>
          <cell r="AT820">
            <v>21.964217611559427</v>
          </cell>
          <cell r="AU820" t="str">
            <v>S_S_NFSMTUK</v>
          </cell>
          <cell r="AV820">
            <v>22.669814784680433</v>
          </cell>
          <cell r="AW820">
            <v>0.9688750358208561</v>
          </cell>
          <cell r="AY820">
            <v>22.14331305657775</v>
          </cell>
          <cell r="AZ820">
            <v>0.9835759106709715</v>
          </cell>
          <cell r="BB820">
            <v>22.686210258026687</v>
          </cell>
          <cell r="BC820">
            <v>0.96817482346079331</v>
          </cell>
        </row>
        <row r="821">
          <cell r="B821" t="str">
            <v>SMP total exports</v>
          </cell>
          <cell r="C821" t="str">
            <v>1,000 tonne</v>
          </cell>
          <cell r="F821">
            <v>151</v>
          </cell>
          <cell r="G821">
            <v>123</v>
          </cell>
          <cell r="H821">
            <v>133</v>
          </cell>
          <cell r="I821">
            <v>123</v>
          </cell>
          <cell r="J821">
            <v>184</v>
          </cell>
          <cell r="K821">
            <v>144</v>
          </cell>
          <cell r="L821">
            <v>175</v>
          </cell>
          <cell r="M821">
            <v>109</v>
          </cell>
          <cell r="N821">
            <v>83</v>
          </cell>
          <cell r="O821">
            <v>81</v>
          </cell>
          <cell r="P821">
            <v>104</v>
          </cell>
          <cell r="Q821">
            <v>71</v>
          </cell>
          <cell r="R821">
            <v>45</v>
          </cell>
          <cell r="S821">
            <v>55</v>
          </cell>
          <cell r="T821">
            <v>61</v>
          </cell>
          <cell r="U821">
            <v>56</v>
          </cell>
          <cell r="V821">
            <v>20</v>
          </cell>
          <cell r="W821">
            <v>45</v>
          </cell>
          <cell r="X821">
            <v>34</v>
          </cell>
          <cell r="Y821">
            <v>60</v>
          </cell>
          <cell r="Z821">
            <v>112</v>
          </cell>
          <cell r="AA821">
            <v>30</v>
          </cell>
          <cell r="AB821">
            <v>30</v>
          </cell>
          <cell r="AC821">
            <v>56</v>
          </cell>
          <cell r="AD821">
            <v>78</v>
          </cell>
          <cell r="AE821">
            <v>36</v>
          </cell>
          <cell r="AF821">
            <v>38</v>
          </cell>
          <cell r="AG821">
            <v>47</v>
          </cell>
          <cell r="AH821">
            <v>32.109964361041705</v>
          </cell>
          <cell r="AI821">
            <v>10</v>
          </cell>
          <cell r="AJ821">
            <v>30</v>
          </cell>
          <cell r="AK821">
            <v>51.335086786695101</v>
          </cell>
          <cell r="AL821">
            <v>37.604091190921167</v>
          </cell>
          <cell r="AM821">
            <v>33.339113173456809</v>
          </cell>
          <cell r="AN821">
            <v>28.279871797735343</v>
          </cell>
          <cell r="AO821">
            <v>18.45395531509882</v>
          </cell>
          <cell r="AP821">
            <v>15.847542085349865</v>
          </cell>
          <cell r="AQ821">
            <v>13.59386759021219</v>
          </cell>
          <cell r="AR821">
            <v>12.099495374580489</v>
          </cell>
          <cell r="AS821">
            <v>10.33921508474555</v>
          </cell>
          <cell r="AT821">
            <v>9.1598239376300619</v>
          </cell>
          <cell r="AU821" t="str">
            <v>S_S_NFUXTUK</v>
          </cell>
          <cell r="AV821">
            <v>3</v>
          </cell>
          <cell r="AW821">
            <v>3.0532746458766873</v>
          </cell>
          <cell r="AY821">
            <v>47.864454998513921</v>
          </cell>
          <cell r="AZ821">
            <v>1.0725095854175908</v>
          </cell>
          <cell r="BB821">
            <v>3</v>
          </cell>
          <cell r="BC821">
            <v>3.0532746458766873</v>
          </cell>
        </row>
        <row r="822">
          <cell r="B822" t="str">
            <v>SMP domestic use</v>
          </cell>
          <cell r="C822" t="str">
            <v>1,000 tonne</v>
          </cell>
          <cell r="F822">
            <v>76</v>
          </cell>
          <cell r="G822">
            <v>112</v>
          </cell>
          <cell r="H822">
            <v>92</v>
          </cell>
          <cell r="I822">
            <v>124</v>
          </cell>
          <cell r="J822">
            <v>166</v>
          </cell>
          <cell r="K822">
            <v>161</v>
          </cell>
          <cell r="L822">
            <v>131</v>
          </cell>
          <cell r="M822">
            <v>123</v>
          </cell>
          <cell r="N822">
            <v>60</v>
          </cell>
          <cell r="O822">
            <v>69</v>
          </cell>
          <cell r="P822">
            <v>67</v>
          </cell>
          <cell r="Q822">
            <v>86</v>
          </cell>
          <cell r="R822">
            <v>91</v>
          </cell>
          <cell r="S822">
            <v>88</v>
          </cell>
          <cell r="T822">
            <v>89</v>
          </cell>
          <cell r="U822">
            <v>82</v>
          </cell>
          <cell r="V822">
            <v>75</v>
          </cell>
          <cell r="W822">
            <v>59</v>
          </cell>
          <cell r="X822">
            <v>57</v>
          </cell>
          <cell r="Y822">
            <v>72</v>
          </cell>
          <cell r="Z822">
            <v>50</v>
          </cell>
          <cell r="AA822">
            <v>56</v>
          </cell>
          <cell r="AB822">
            <v>59</v>
          </cell>
          <cell r="AC822">
            <v>69</v>
          </cell>
          <cell r="AD822">
            <v>91</v>
          </cell>
          <cell r="AE822">
            <v>95</v>
          </cell>
          <cell r="AF822">
            <v>67</v>
          </cell>
          <cell r="AG822">
            <v>63.042142014966743</v>
          </cell>
          <cell r="AH822">
            <v>49.160938473164592</v>
          </cell>
          <cell r="AI822">
            <v>57.110661052107503</v>
          </cell>
          <cell r="AJ822">
            <v>53.838807035471675</v>
          </cell>
          <cell r="AK822">
            <v>52.82785510837661</v>
          </cell>
          <cell r="AL822">
            <v>57.777043886177992</v>
          </cell>
          <cell r="AM822">
            <v>56.434667513693107</v>
          </cell>
          <cell r="AN822">
            <v>56.482611392088153</v>
          </cell>
          <cell r="AO822">
            <v>58.106259205901658</v>
          </cell>
          <cell r="AP822">
            <v>57.888617097207167</v>
          </cell>
          <cell r="AQ822">
            <v>57.523368285521641</v>
          </cell>
          <cell r="AR822">
            <v>57.165515224981249</v>
          </cell>
          <cell r="AS822">
            <v>56.905361215039797</v>
          </cell>
          <cell r="AT822">
            <v>56.846641472759224</v>
          </cell>
          <cell r="AU822" t="str">
            <v>S_S_NFUDCUK</v>
          </cell>
          <cell r="AV822">
            <v>58.409125973361085</v>
          </cell>
          <cell r="AW822">
            <v>0.97324930865573178</v>
          </cell>
          <cell r="AY822">
            <v>52.336059589951901</v>
          </cell>
          <cell r="AZ822">
            <v>1.0093968770724788</v>
          </cell>
          <cell r="BB822">
            <v>58.572053177502561</v>
          </cell>
          <cell r="BC822">
            <v>0.97054206552202504</v>
          </cell>
        </row>
        <row r="824">
          <cell r="B824" t="str">
            <v>WMP production</v>
          </cell>
          <cell r="C824" t="str">
            <v>1,000 tonne</v>
          </cell>
          <cell r="F824">
            <v>27</v>
          </cell>
          <cell r="G824">
            <v>29</v>
          </cell>
          <cell r="H824">
            <v>34</v>
          </cell>
          <cell r="I824">
            <v>35</v>
          </cell>
          <cell r="J824">
            <v>53</v>
          </cell>
          <cell r="K824">
            <v>61</v>
          </cell>
          <cell r="L824">
            <v>57</v>
          </cell>
          <cell r="M824">
            <v>94.391143911439116</v>
          </cell>
          <cell r="N824">
            <v>104.08918406072108</v>
          </cell>
          <cell r="O824">
            <v>94.97697368421052</v>
          </cell>
          <cell r="P824">
            <v>70.026362038664317</v>
          </cell>
          <cell r="Q824">
            <v>79.055312954876285</v>
          </cell>
          <cell r="R824">
            <v>84.026836158192097</v>
          </cell>
          <cell r="S824">
            <v>70.650000000000006</v>
          </cell>
          <cell r="T824">
            <v>83.22</v>
          </cell>
          <cell r="U824">
            <v>90.29</v>
          </cell>
          <cell r="V824">
            <v>82.63</v>
          </cell>
          <cell r="W824">
            <v>96.46</v>
          </cell>
          <cell r="X824">
            <v>96.83</v>
          </cell>
          <cell r="Y824">
            <v>102.4</v>
          </cell>
          <cell r="Z824">
            <v>105.16</v>
          </cell>
          <cell r="AA824">
            <v>87.11</v>
          </cell>
          <cell r="AB824">
            <v>104.8</v>
          </cell>
          <cell r="AC824">
            <v>101.5</v>
          </cell>
          <cell r="AD824">
            <v>80.05</v>
          </cell>
          <cell r="AE824">
            <v>52.391199999999998</v>
          </cell>
          <cell r="AF824">
            <v>46.05</v>
          </cell>
          <cell r="AG824">
            <v>42.923185985033257</v>
          </cell>
          <cell r="AH824">
            <v>47.162934526835414</v>
          </cell>
          <cell r="AI824">
            <v>44.88973144789248</v>
          </cell>
          <cell r="AJ824">
            <v>41.783809881660325</v>
          </cell>
          <cell r="AK824">
            <v>45.116245175033669</v>
          </cell>
          <cell r="AL824">
            <v>37.036138757256609</v>
          </cell>
          <cell r="AM824">
            <v>36.568923035053345</v>
          </cell>
          <cell r="AN824">
            <v>34.369097319121224</v>
          </cell>
          <cell r="AO824">
            <v>30.781999039210678</v>
          </cell>
          <cell r="AP824">
            <v>29.401504289990086</v>
          </cell>
          <cell r="AQ824">
            <v>28.335584242326551</v>
          </cell>
          <cell r="AR824">
            <v>27.509556423962319</v>
          </cell>
          <cell r="AS824">
            <v>26.683922467811449</v>
          </cell>
          <cell r="AT824">
            <v>26.069997221198019</v>
          </cell>
          <cell r="AU824" t="str">
            <v>S_S_WFSPRUK</v>
          </cell>
          <cell r="AV824">
            <v>26.40609842961922</v>
          </cell>
          <cell r="AW824">
            <v>0.98727183384107198</v>
          </cell>
          <cell r="AY824">
            <v>38.555153738262817</v>
          </cell>
          <cell r="AZ824">
            <v>1.1701741738941507</v>
          </cell>
          <cell r="BB824">
            <v>26.413210608320046</v>
          </cell>
          <cell r="BC824">
            <v>0.9870059951358614</v>
          </cell>
        </row>
        <row r="825">
          <cell r="B825" t="str">
            <v>WMP total imports</v>
          </cell>
          <cell r="C825" t="str">
            <v>1,000 tonne</v>
          </cell>
          <cell r="F825">
            <v>3</v>
          </cell>
          <cell r="G825">
            <v>2</v>
          </cell>
          <cell r="H825">
            <v>2</v>
          </cell>
          <cell r="I825">
            <v>3</v>
          </cell>
          <cell r="J825">
            <v>9</v>
          </cell>
          <cell r="K825">
            <v>8</v>
          </cell>
          <cell r="L825">
            <v>13</v>
          </cell>
          <cell r="M825">
            <v>13</v>
          </cell>
          <cell r="N825">
            <v>1.9239999999999999</v>
          </cell>
          <cell r="O825">
            <v>2.9340000000000002</v>
          </cell>
          <cell r="P825">
            <v>2.4769999999999999</v>
          </cell>
          <cell r="Q825">
            <v>3.0910000000000002</v>
          </cell>
          <cell r="R825">
            <v>4.923</v>
          </cell>
          <cell r="S825">
            <v>5.5510000000000002</v>
          </cell>
          <cell r="T825">
            <v>7.05</v>
          </cell>
          <cell r="U825">
            <v>7.65</v>
          </cell>
          <cell r="V825">
            <v>9.7082119999999996</v>
          </cell>
          <cell r="W825">
            <v>10.195131</v>
          </cell>
          <cell r="X825">
            <v>9.5</v>
          </cell>
          <cell r="Y825">
            <v>9.6</v>
          </cell>
          <cell r="Z825">
            <v>10.946273999999999</v>
          </cell>
          <cell r="AA825">
            <v>8.4</v>
          </cell>
          <cell r="AB825">
            <v>9.4902730000000002</v>
          </cell>
          <cell r="AC825">
            <v>12.873025999999999</v>
          </cell>
          <cell r="AD825">
            <v>16.3</v>
          </cell>
          <cell r="AE825">
            <v>26.8</v>
          </cell>
          <cell r="AF825">
            <v>21</v>
          </cell>
          <cell r="AG825">
            <v>25</v>
          </cell>
          <cell r="AH825">
            <v>31.890035638958302</v>
          </cell>
          <cell r="AI825">
            <v>43</v>
          </cell>
          <cell r="AJ825">
            <v>53</v>
          </cell>
          <cell r="AK825">
            <v>53.203394816064446</v>
          </cell>
          <cell r="AL825">
            <v>51.932381343013041</v>
          </cell>
          <cell r="AM825">
            <v>51.812330507970579</v>
          </cell>
          <cell r="AN825">
            <v>51.596185497616609</v>
          </cell>
          <cell r="AO825">
            <v>51.196877560931739</v>
          </cell>
          <cell r="AP825">
            <v>51.089359245964367</v>
          </cell>
          <cell r="AQ825">
            <v>51.019863928452921</v>
          </cell>
          <cell r="AR825">
            <v>50.955848821352355</v>
          </cell>
          <cell r="AS825">
            <v>50.883284575523433</v>
          </cell>
          <cell r="AT825">
            <v>50.798237863267708</v>
          </cell>
          <cell r="AU825" t="str">
            <v>S_S_WFSMTUK</v>
          </cell>
          <cell r="AV825">
            <v>51.222246837217185</v>
          </cell>
          <cell r="AW825">
            <v>0.99172217151471387</v>
          </cell>
          <cell r="AY825">
            <v>53.455105147351844</v>
          </cell>
          <cell r="AZ825">
            <v>0.99529118256163662</v>
          </cell>
          <cell r="BB825">
            <v>51.220438472805647</v>
          </cell>
          <cell r="BC825">
            <v>0.99175718478548169</v>
          </cell>
        </row>
        <row r="826">
          <cell r="B826" t="str">
            <v>WMP total exports</v>
          </cell>
          <cell r="C826" t="str">
            <v>1,000 tonne</v>
          </cell>
          <cell r="F826">
            <v>25</v>
          </cell>
          <cell r="G826">
            <v>23</v>
          </cell>
          <cell r="H826">
            <v>26</v>
          </cell>
          <cell r="I826">
            <v>28</v>
          </cell>
          <cell r="J826">
            <v>42</v>
          </cell>
          <cell r="K826">
            <v>44</v>
          </cell>
          <cell r="L826">
            <v>45</v>
          </cell>
          <cell r="M826">
            <v>52</v>
          </cell>
          <cell r="N826">
            <v>70.305999999999997</v>
          </cell>
          <cell r="O826">
            <v>68.527000000000001</v>
          </cell>
          <cell r="P826">
            <v>54.654000000000003</v>
          </cell>
          <cell r="Q826">
            <v>66.855999999999995</v>
          </cell>
          <cell r="R826">
            <v>84.412000000000006</v>
          </cell>
          <cell r="S826">
            <v>56.611000000000004</v>
          </cell>
          <cell r="T826">
            <v>64.8</v>
          </cell>
          <cell r="U826">
            <v>76.900000000000006</v>
          </cell>
          <cell r="V826">
            <v>75.016155999999995</v>
          </cell>
          <cell r="W826">
            <v>105.91638700000001</v>
          </cell>
          <cell r="X826">
            <v>108.367075</v>
          </cell>
          <cell r="Y826">
            <v>92.335045999999991</v>
          </cell>
          <cell r="Z826">
            <v>101.941655</v>
          </cell>
          <cell r="AA826">
            <v>86.646277999999995</v>
          </cell>
          <cell r="AB826">
            <v>102.15934100000001</v>
          </cell>
          <cell r="AC826">
            <v>116.74162100000001</v>
          </cell>
          <cell r="AD826">
            <v>107.181793</v>
          </cell>
          <cell r="AE826">
            <v>65.560891999999996</v>
          </cell>
          <cell r="AF826">
            <v>58</v>
          </cell>
          <cell r="AG826">
            <v>58</v>
          </cell>
          <cell r="AH826">
            <v>65.890035638958295</v>
          </cell>
          <cell r="AI826">
            <v>62</v>
          </cell>
          <cell r="AJ826">
            <v>61</v>
          </cell>
          <cell r="AK826">
            <v>63.94986068223109</v>
          </cell>
          <cell r="AL826">
            <v>54.355550262195933</v>
          </cell>
          <cell r="AM826">
            <v>53.535365834439254</v>
          </cell>
          <cell r="AN826">
            <v>50.885621905367458</v>
          </cell>
          <cell r="AO826">
            <v>46.662909460563128</v>
          </cell>
          <cell r="AP826">
            <v>44.938755009657541</v>
          </cell>
          <cell r="AQ826">
            <v>43.56439929991393</v>
          </cell>
          <cell r="AR826">
            <v>42.434459542594702</v>
          </cell>
          <cell r="AS826">
            <v>41.2951466923084</v>
          </cell>
          <cell r="AT826">
            <v>40.355523560410113</v>
          </cell>
          <cell r="AU826" t="str">
            <v>S_S_WFUXTUK</v>
          </cell>
          <cell r="AV826">
            <v>41.097063516942697</v>
          </cell>
          <cell r="AW826">
            <v>0.98195637612339681</v>
          </cell>
          <cell r="AY826">
            <v>57.61835817421133</v>
          </cell>
          <cell r="AZ826">
            <v>1.1098868955772085</v>
          </cell>
          <cell r="BB826">
            <v>41.102351258634172</v>
          </cell>
          <cell r="BC826">
            <v>0.98183004924646067</v>
          </cell>
        </row>
        <row r="827">
          <cell r="B827" t="str">
            <v>WMP domestic use</v>
          </cell>
          <cell r="C827" t="str">
            <v>1,000 tonne</v>
          </cell>
          <cell r="F827">
            <v>5</v>
          </cell>
          <cell r="G827">
            <v>8</v>
          </cell>
          <cell r="H827">
            <v>8</v>
          </cell>
          <cell r="I827">
            <v>11</v>
          </cell>
          <cell r="J827">
            <v>19</v>
          </cell>
          <cell r="K827">
            <v>26</v>
          </cell>
          <cell r="L827">
            <v>26</v>
          </cell>
          <cell r="M827">
            <v>53.391143911439116</v>
          </cell>
          <cell r="N827">
            <v>32.70718406072109</v>
          </cell>
          <cell r="O827">
            <v>30.400973684210513</v>
          </cell>
          <cell r="P827">
            <v>20.850362038664322</v>
          </cell>
          <cell r="Q827">
            <v>14.307312954876267</v>
          </cell>
          <cell r="R827">
            <v>6.5758361581920965</v>
          </cell>
          <cell r="S827">
            <v>18.767000000000003</v>
          </cell>
          <cell r="T827">
            <v>26.2775</v>
          </cell>
          <cell r="U827">
            <v>19.844500000000011</v>
          </cell>
          <cell r="V827">
            <v>18.572479000000001</v>
          </cell>
          <cell r="W827">
            <v>-0.45483700000000926</v>
          </cell>
          <cell r="X827">
            <v>-2.4646730000000052</v>
          </cell>
          <cell r="Y827">
            <v>18.945298000000012</v>
          </cell>
          <cell r="Z827">
            <v>15.413919999999999</v>
          </cell>
          <cell r="AA827">
            <v>5.7625100000000051</v>
          </cell>
          <cell r="AB827">
            <v>13.127104000000005</v>
          </cell>
          <cell r="AC827">
            <v>-0.51758300000001967</v>
          </cell>
          <cell r="AD827">
            <v>-9.4345339999999958</v>
          </cell>
          <cell r="AE827">
            <v>13.748200000000002</v>
          </cell>
          <cell r="AF827">
            <v>8</v>
          </cell>
          <cell r="AG827">
            <v>8.9578579850332574</v>
          </cell>
          <cell r="AH827">
            <v>12.839061526835408</v>
          </cell>
          <cell r="AI827">
            <v>26.889338947892497</v>
          </cell>
          <cell r="AJ827">
            <v>34.161192964528325</v>
          </cell>
          <cell r="AK827">
            <v>34.369779308867024</v>
          </cell>
          <cell r="AL827">
            <v>34.612969838073724</v>
          </cell>
          <cell r="AM827">
            <v>34.845887708584705</v>
          </cell>
          <cell r="AN827">
            <v>35.079660911370368</v>
          </cell>
          <cell r="AO827">
            <v>35.315967139579286</v>
          </cell>
          <cell r="AP827">
            <v>35.552108526296919</v>
          </cell>
          <cell r="AQ827">
            <v>35.791048870865538</v>
          </cell>
          <cell r="AR827">
            <v>36.030945702720011</v>
          </cell>
          <cell r="AS827">
            <v>36.272060351026504</v>
          </cell>
          <cell r="AT827">
            <v>36.512711524055625</v>
          </cell>
          <cell r="AU827" t="str">
            <v>S_S_WFUDCUK</v>
          </cell>
          <cell r="AV827">
            <v>36.531281749893708</v>
          </cell>
          <cell r="AW827">
            <v>0.99949166235213915</v>
          </cell>
          <cell r="AY827">
            <v>34.391900711403331</v>
          </cell>
          <cell r="AZ827">
            <v>0.99935678453127852</v>
          </cell>
          <cell r="BB827">
            <v>36.531297822491538</v>
          </cell>
          <cell r="BC827">
            <v>0.99949122260790668</v>
          </cell>
        </row>
      </sheetData>
      <sheetData sheetId="8">
        <row r="1">
          <cell r="A1" t="str">
            <v>Code</v>
          </cell>
          <cell r="B1" t="str">
            <v xml:space="preserve">Description </v>
          </cell>
          <cell r="C1" t="str">
            <v>Unit</v>
          </cell>
          <cell r="D1" t="str">
            <v>Definition</v>
          </cell>
          <cell r="E1" t="str">
            <v>Coefficients</v>
          </cell>
          <cell r="F1" t="str">
            <v>1980</v>
          </cell>
          <cell r="G1" t="str">
            <v>1981</v>
          </cell>
          <cell r="H1" t="str">
            <v>1982</v>
          </cell>
          <cell r="I1" t="str">
            <v>1983</v>
          </cell>
          <cell r="J1" t="str">
            <v>1984</v>
          </cell>
          <cell r="K1" t="str">
            <v>1985</v>
          </cell>
          <cell r="L1" t="str">
            <v>1986</v>
          </cell>
          <cell r="M1" t="str">
            <v>1987</v>
          </cell>
          <cell r="N1" t="str">
            <v>1988</v>
          </cell>
          <cell r="O1" t="str">
            <v>1989</v>
          </cell>
          <cell r="P1" t="str">
            <v>1990</v>
          </cell>
          <cell r="Q1" t="str">
            <v>1991</v>
          </cell>
          <cell r="R1" t="str">
            <v>1992</v>
          </cell>
          <cell r="S1" t="str">
            <v>1993</v>
          </cell>
          <cell r="T1" t="str">
            <v>1994</v>
          </cell>
          <cell r="U1" t="str">
            <v>1995</v>
          </cell>
          <cell r="V1" t="str">
            <v>1996</v>
          </cell>
          <cell r="W1" t="str">
            <v>1997</v>
          </cell>
          <cell r="X1" t="str">
            <v>1998</v>
          </cell>
          <cell r="Y1" t="str">
            <v>1999</v>
          </cell>
          <cell r="Z1" t="str">
            <v>2000</v>
          </cell>
          <cell r="AD1" t="str">
            <v>2000</v>
          </cell>
          <cell r="AE1" t="str">
            <v>2005</v>
          </cell>
          <cell r="AF1" t="str">
            <v>2006</v>
          </cell>
          <cell r="AG1" t="str">
            <v>2007</v>
          </cell>
          <cell r="AH1" t="str">
            <v>2008</v>
          </cell>
          <cell r="AI1" t="str">
            <v>2009</v>
          </cell>
          <cell r="AJ1" t="str">
            <v>2010</v>
          </cell>
          <cell r="AK1" t="str">
            <v>2011</v>
          </cell>
          <cell r="AL1" t="str">
            <v>2012</v>
          </cell>
          <cell r="AM1" t="str">
            <v>2013</v>
          </cell>
          <cell r="AN1" t="str">
            <v>2014</v>
          </cell>
          <cell r="AO1" t="str">
            <v>2015</v>
          </cell>
          <cell r="AP1" t="str">
            <v>2016</v>
          </cell>
          <cell r="AQ1" t="str">
            <v>2017</v>
          </cell>
          <cell r="AR1" t="str">
            <v>2018</v>
          </cell>
          <cell r="AS1" t="str">
            <v>2019</v>
          </cell>
          <cell r="AT1" t="str">
            <v>2020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defaultRowHeight="15"/>
  <cols>
    <col min="1" max="1" width="73.42578125" customWidth="1"/>
    <col min="257" max="257" width="73.42578125" customWidth="1"/>
    <col min="513" max="513" width="73.42578125" customWidth="1"/>
    <col min="769" max="769" width="73.42578125" customWidth="1"/>
    <col min="1025" max="1025" width="73.42578125" customWidth="1"/>
    <col min="1281" max="1281" width="73.42578125" customWidth="1"/>
    <col min="1537" max="1537" width="73.42578125" customWidth="1"/>
    <col min="1793" max="1793" width="73.42578125" customWidth="1"/>
    <col min="2049" max="2049" width="73.42578125" customWidth="1"/>
    <col min="2305" max="2305" width="73.42578125" customWidth="1"/>
    <col min="2561" max="2561" width="73.42578125" customWidth="1"/>
    <col min="2817" max="2817" width="73.42578125" customWidth="1"/>
    <col min="3073" max="3073" width="73.42578125" customWidth="1"/>
    <col min="3329" max="3329" width="73.42578125" customWidth="1"/>
    <col min="3585" max="3585" width="73.42578125" customWidth="1"/>
    <col min="3841" max="3841" width="73.42578125" customWidth="1"/>
    <col min="4097" max="4097" width="73.42578125" customWidth="1"/>
    <col min="4353" max="4353" width="73.42578125" customWidth="1"/>
    <col min="4609" max="4609" width="73.42578125" customWidth="1"/>
    <col min="4865" max="4865" width="73.42578125" customWidth="1"/>
    <col min="5121" max="5121" width="73.42578125" customWidth="1"/>
    <col min="5377" max="5377" width="73.42578125" customWidth="1"/>
    <col min="5633" max="5633" width="73.42578125" customWidth="1"/>
    <col min="5889" max="5889" width="73.42578125" customWidth="1"/>
    <col min="6145" max="6145" width="73.42578125" customWidth="1"/>
    <col min="6401" max="6401" width="73.42578125" customWidth="1"/>
    <col min="6657" max="6657" width="73.42578125" customWidth="1"/>
    <col min="6913" max="6913" width="73.42578125" customWidth="1"/>
    <col min="7169" max="7169" width="73.42578125" customWidth="1"/>
    <col min="7425" max="7425" width="73.42578125" customWidth="1"/>
    <col min="7681" max="7681" width="73.42578125" customWidth="1"/>
    <col min="7937" max="7937" width="73.42578125" customWidth="1"/>
    <col min="8193" max="8193" width="73.42578125" customWidth="1"/>
    <col min="8449" max="8449" width="73.42578125" customWidth="1"/>
    <col min="8705" max="8705" width="73.42578125" customWidth="1"/>
    <col min="8961" max="8961" width="73.42578125" customWidth="1"/>
    <col min="9217" max="9217" width="73.42578125" customWidth="1"/>
    <col min="9473" max="9473" width="73.42578125" customWidth="1"/>
    <col min="9729" max="9729" width="73.42578125" customWidth="1"/>
    <col min="9985" max="9985" width="73.42578125" customWidth="1"/>
    <col min="10241" max="10241" width="73.42578125" customWidth="1"/>
    <col min="10497" max="10497" width="73.42578125" customWidth="1"/>
    <col min="10753" max="10753" width="73.42578125" customWidth="1"/>
    <col min="11009" max="11009" width="73.42578125" customWidth="1"/>
    <col min="11265" max="11265" width="73.42578125" customWidth="1"/>
    <col min="11521" max="11521" width="73.42578125" customWidth="1"/>
    <col min="11777" max="11777" width="73.42578125" customWidth="1"/>
    <col min="12033" max="12033" width="73.42578125" customWidth="1"/>
    <col min="12289" max="12289" width="73.42578125" customWidth="1"/>
    <col min="12545" max="12545" width="73.42578125" customWidth="1"/>
    <col min="12801" max="12801" width="73.42578125" customWidth="1"/>
    <col min="13057" max="13057" width="73.42578125" customWidth="1"/>
    <col min="13313" max="13313" width="73.42578125" customWidth="1"/>
    <col min="13569" max="13569" width="73.42578125" customWidth="1"/>
    <col min="13825" max="13825" width="73.42578125" customWidth="1"/>
    <col min="14081" max="14081" width="73.42578125" customWidth="1"/>
    <col min="14337" max="14337" width="73.42578125" customWidth="1"/>
    <col min="14593" max="14593" width="73.42578125" customWidth="1"/>
    <col min="14849" max="14849" width="73.42578125" customWidth="1"/>
    <col min="15105" max="15105" width="73.42578125" customWidth="1"/>
    <col min="15361" max="15361" width="73.42578125" customWidth="1"/>
    <col min="15617" max="15617" width="73.42578125" customWidth="1"/>
    <col min="15873" max="15873" width="73.42578125" customWidth="1"/>
    <col min="16129" max="16129" width="73.42578125" customWidth="1"/>
  </cols>
  <sheetData>
    <row r="1" spans="1:1" ht="15.75">
      <c r="A1" s="1" t="s">
        <v>108</v>
      </c>
    </row>
    <row r="2" spans="1:1" ht="15.75">
      <c r="A2" s="1"/>
    </row>
    <row r="3" spans="1:1" ht="60">
      <c r="A3" s="34" t="s">
        <v>112</v>
      </c>
    </row>
    <row r="4" spans="1:1">
      <c r="A4" s="34"/>
    </row>
    <row r="5" spans="1:1" ht="45">
      <c r="A5" s="34" t="s">
        <v>109</v>
      </c>
    </row>
    <row r="6" spans="1:1">
      <c r="A6" s="34"/>
    </row>
    <row r="7" spans="1:1">
      <c r="A7" t="s">
        <v>94</v>
      </c>
    </row>
    <row r="8" spans="1:1">
      <c r="A8" s="34"/>
    </row>
    <row r="9" spans="1:1" ht="45">
      <c r="A9" s="34" t="s">
        <v>95</v>
      </c>
    </row>
    <row r="12" spans="1:1">
      <c r="A12" s="34"/>
    </row>
    <row r="14" spans="1:1">
      <c r="A14" s="34"/>
    </row>
    <row r="16" spans="1:1">
      <c r="A16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7"/>
  <sheetViews>
    <sheetView zoomScale="90" zoomScaleNormal="90"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O7" sqref="O7:O9"/>
    </sheetView>
  </sheetViews>
  <sheetFormatPr defaultRowHeight="15"/>
  <cols>
    <col min="1" max="1" width="32.85546875" style="20" bestFit="1" customWidth="1"/>
    <col min="2" max="2" width="12.42578125" style="20" bestFit="1" customWidth="1"/>
    <col min="3" max="3" width="10.85546875" style="41" bestFit="1" customWidth="1"/>
    <col min="4" max="4" width="10.85546875" style="48" bestFit="1" customWidth="1"/>
    <col min="5" max="13" width="10.85546875" style="20" bestFit="1" customWidth="1"/>
    <col min="14" max="14" width="10.85546875" style="20" customWidth="1"/>
    <col min="252" max="252" width="32.85546875" bestFit="1" customWidth="1"/>
    <col min="253" max="253" width="12.42578125" bestFit="1" customWidth="1"/>
    <col min="254" max="269" width="10.85546875" bestFit="1" customWidth="1"/>
    <col min="270" max="270" width="10.85546875" customWidth="1"/>
    <col min="508" max="508" width="32.85546875" bestFit="1" customWidth="1"/>
    <col min="509" max="509" width="12.42578125" bestFit="1" customWidth="1"/>
    <col min="510" max="525" width="10.85546875" bestFit="1" customWidth="1"/>
    <col min="526" max="526" width="10.85546875" customWidth="1"/>
    <col min="764" max="764" width="32.85546875" bestFit="1" customWidth="1"/>
    <col min="765" max="765" width="12.42578125" bestFit="1" customWidth="1"/>
    <col min="766" max="781" width="10.85546875" bestFit="1" customWidth="1"/>
    <col min="782" max="782" width="10.85546875" customWidth="1"/>
    <col min="1020" max="1020" width="32.85546875" bestFit="1" customWidth="1"/>
    <col min="1021" max="1021" width="12.42578125" bestFit="1" customWidth="1"/>
    <col min="1022" max="1037" width="10.85546875" bestFit="1" customWidth="1"/>
    <col min="1038" max="1038" width="10.85546875" customWidth="1"/>
    <col min="1276" max="1276" width="32.85546875" bestFit="1" customWidth="1"/>
    <col min="1277" max="1277" width="12.42578125" bestFit="1" customWidth="1"/>
    <col min="1278" max="1293" width="10.85546875" bestFit="1" customWidth="1"/>
    <col min="1294" max="1294" width="10.85546875" customWidth="1"/>
    <col min="1532" max="1532" width="32.85546875" bestFit="1" customWidth="1"/>
    <col min="1533" max="1533" width="12.42578125" bestFit="1" customWidth="1"/>
    <col min="1534" max="1549" width="10.85546875" bestFit="1" customWidth="1"/>
    <col min="1550" max="1550" width="10.85546875" customWidth="1"/>
    <col min="1788" max="1788" width="32.85546875" bestFit="1" customWidth="1"/>
    <col min="1789" max="1789" width="12.42578125" bestFit="1" customWidth="1"/>
    <col min="1790" max="1805" width="10.85546875" bestFit="1" customWidth="1"/>
    <col min="1806" max="1806" width="10.85546875" customWidth="1"/>
    <col min="2044" max="2044" width="32.85546875" bestFit="1" customWidth="1"/>
    <col min="2045" max="2045" width="12.42578125" bestFit="1" customWidth="1"/>
    <col min="2046" max="2061" width="10.85546875" bestFit="1" customWidth="1"/>
    <col min="2062" max="2062" width="10.85546875" customWidth="1"/>
    <col min="2300" max="2300" width="32.85546875" bestFit="1" customWidth="1"/>
    <col min="2301" max="2301" width="12.42578125" bestFit="1" customWidth="1"/>
    <col min="2302" max="2317" width="10.85546875" bestFit="1" customWidth="1"/>
    <col min="2318" max="2318" width="10.85546875" customWidth="1"/>
    <col min="2556" max="2556" width="32.85546875" bestFit="1" customWidth="1"/>
    <col min="2557" max="2557" width="12.42578125" bestFit="1" customWidth="1"/>
    <col min="2558" max="2573" width="10.85546875" bestFit="1" customWidth="1"/>
    <col min="2574" max="2574" width="10.85546875" customWidth="1"/>
    <col min="2812" max="2812" width="32.85546875" bestFit="1" customWidth="1"/>
    <col min="2813" max="2813" width="12.42578125" bestFit="1" customWidth="1"/>
    <col min="2814" max="2829" width="10.85546875" bestFit="1" customWidth="1"/>
    <col min="2830" max="2830" width="10.85546875" customWidth="1"/>
    <col min="3068" max="3068" width="32.85546875" bestFit="1" customWidth="1"/>
    <col min="3069" max="3069" width="12.42578125" bestFit="1" customWidth="1"/>
    <col min="3070" max="3085" width="10.85546875" bestFit="1" customWidth="1"/>
    <col min="3086" max="3086" width="10.85546875" customWidth="1"/>
    <col min="3324" max="3324" width="32.85546875" bestFit="1" customWidth="1"/>
    <col min="3325" max="3325" width="12.42578125" bestFit="1" customWidth="1"/>
    <col min="3326" max="3341" width="10.85546875" bestFit="1" customWidth="1"/>
    <col min="3342" max="3342" width="10.85546875" customWidth="1"/>
    <col min="3580" max="3580" width="32.85546875" bestFit="1" customWidth="1"/>
    <col min="3581" max="3581" width="12.42578125" bestFit="1" customWidth="1"/>
    <col min="3582" max="3597" width="10.85546875" bestFit="1" customWidth="1"/>
    <col min="3598" max="3598" width="10.85546875" customWidth="1"/>
    <col min="3836" max="3836" width="32.85546875" bestFit="1" customWidth="1"/>
    <col min="3837" max="3837" width="12.42578125" bestFit="1" customWidth="1"/>
    <col min="3838" max="3853" width="10.85546875" bestFit="1" customWidth="1"/>
    <col min="3854" max="3854" width="10.85546875" customWidth="1"/>
    <col min="4092" max="4092" width="32.85546875" bestFit="1" customWidth="1"/>
    <col min="4093" max="4093" width="12.42578125" bestFit="1" customWidth="1"/>
    <col min="4094" max="4109" width="10.85546875" bestFit="1" customWidth="1"/>
    <col min="4110" max="4110" width="10.85546875" customWidth="1"/>
    <col min="4348" max="4348" width="32.85546875" bestFit="1" customWidth="1"/>
    <col min="4349" max="4349" width="12.42578125" bestFit="1" customWidth="1"/>
    <col min="4350" max="4365" width="10.85546875" bestFit="1" customWidth="1"/>
    <col min="4366" max="4366" width="10.85546875" customWidth="1"/>
    <col min="4604" max="4604" width="32.85546875" bestFit="1" customWidth="1"/>
    <col min="4605" max="4605" width="12.42578125" bestFit="1" customWidth="1"/>
    <col min="4606" max="4621" width="10.85546875" bestFit="1" customWidth="1"/>
    <col min="4622" max="4622" width="10.85546875" customWidth="1"/>
    <col min="4860" max="4860" width="32.85546875" bestFit="1" customWidth="1"/>
    <col min="4861" max="4861" width="12.42578125" bestFit="1" customWidth="1"/>
    <col min="4862" max="4877" width="10.85546875" bestFit="1" customWidth="1"/>
    <col min="4878" max="4878" width="10.85546875" customWidth="1"/>
    <col min="5116" max="5116" width="32.85546875" bestFit="1" customWidth="1"/>
    <col min="5117" max="5117" width="12.42578125" bestFit="1" customWidth="1"/>
    <col min="5118" max="5133" width="10.85546875" bestFit="1" customWidth="1"/>
    <col min="5134" max="5134" width="10.85546875" customWidth="1"/>
    <col min="5372" max="5372" width="32.85546875" bestFit="1" customWidth="1"/>
    <col min="5373" max="5373" width="12.42578125" bestFit="1" customWidth="1"/>
    <col min="5374" max="5389" width="10.85546875" bestFit="1" customWidth="1"/>
    <col min="5390" max="5390" width="10.85546875" customWidth="1"/>
    <col min="5628" max="5628" width="32.85546875" bestFit="1" customWidth="1"/>
    <col min="5629" max="5629" width="12.42578125" bestFit="1" customWidth="1"/>
    <col min="5630" max="5645" width="10.85546875" bestFit="1" customWidth="1"/>
    <col min="5646" max="5646" width="10.85546875" customWidth="1"/>
    <col min="5884" max="5884" width="32.85546875" bestFit="1" customWidth="1"/>
    <col min="5885" max="5885" width="12.42578125" bestFit="1" customWidth="1"/>
    <col min="5886" max="5901" width="10.85546875" bestFit="1" customWidth="1"/>
    <col min="5902" max="5902" width="10.85546875" customWidth="1"/>
    <col min="6140" max="6140" width="32.85546875" bestFit="1" customWidth="1"/>
    <col min="6141" max="6141" width="12.42578125" bestFit="1" customWidth="1"/>
    <col min="6142" max="6157" width="10.85546875" bestFit="1" customWidth="1"/>
    <col min="6158" max="6158" width="10.85546875" customWidth="1"/>
    <col min="6396" max="6396" width="32.85546875" bestFit="1" customWidth="1"/>
    <col min="6397" max="6397" width="12.42578125" bestFit="1" customWidth="1"/>
    <col min="6398" max="6413" width="10.85546875" bestFit="1" customWidth="1"/>
    <col min="6414" max="6414" width="10.85546875" customWidth="1"/>
    <col min="6652" max="6652" width="32.85546875" bestFit="1" customWidth="1"/>
    <col min="6653" max="6653" width="12.42578125" bestFit="1" customWidth="1"/>
    <col min="6654" max="6669" width="10.85546875" bestFit="1" customWidth="1"/>
    <col min="6670" max="6670" width="10.85546875" customWidth="1"/>
    <col min="6908" max="6908" width="32.85546875" bestFit="1" customWidth="1"/>
    <col min="6909" max="6909" width="12.42578125" bestFit="1" customWidth="1"/>
    <col min="6910" max="6925" width="10.85546875" bestFit="1" customWidth="1"/>
    <col min="6926" max="6926" width="10.85546875" customWidth="1"/>
    <col min="7164" max="7164" width="32.85546875" bestFit="1" customWidth="1"/>
    <col min="7165" max="7165" width="12.42578125" bestFit="1" customWidth="1"/>
    <col min="7166" max="7181" width="10.85546875" bestFit="1" customWidth="1"/>
    <col min="7182" max="7182" width="10.85546875" customWidth="1"/>
    <col min="7420" max="7420" width="32.85546875" bestFit="1" customWidth="1"/>
    <col min="7421" max="7421" width="12.42578125" bestFit="1" customWidth="1"/>
    <col min="7422" max="7437" width="10.85546875" bestFit="1" customWidth="1"/>
    <col min="7438" max="7438" width="10.85546875" customWidth="1"/>
    <col min="7676" max="7676" width="32.85546875" bestFit="1" customWidth="1"/>
    <col min="7677" max="7677" width="12.42578125" bestFit="1" customWidth="1"/>
    <col min="7678" max="7693" width="10.85546875" bestFit="1" customWidth="1"/>
    <col min="7694" max="7694" width="10.85546875" customWidth="1"/>
    <col min="7932" max="7932" width="32.85546875" bestFit="1" customWidth="1"/>
    <col min="7933" max="7933" width="12.42578125" bestFit="1" customWidth="1"/>
    <col min="7934" max="7949" width="10.85546875" bestFit="1" customWidth="1"/>
    <col min="7950" max="7950" width="10.85546875" customWidth="1"/>
    <col min="8188" max="8188" width="32.85546875" bestFit="1" customWidth="1"/>
    <col min="8189" max="8189" width="12.42578125" bestFit="1" customWidth="1"/>
    <col min="8190" max="8205" width="10.85546875" bestFit="1" customWidth="1"/>
    <col min="8206" max="8206" width="10.85546875" customWidth="1"/>
    <col min="8444" max="8444" width="32.85546875" bestFit="1" customWidth="1"/>
    <col min="8445" max="8445" width="12.42578125" bestFit="1" customWidth="1"/>
    <col min="8446" max="8461" width="10.85546875" bestFit="1" customWidth="1"/>
    <col min="8462" max="8462" width="10.85546875" customWidth="1"/>
    <col min="8700" max="8700" width="32.85546875" bestFit="1" customWidth="1"/>
    <col min="8701" max="8701" width="12.42578125" bestFit="1" customWidth="1"/>
    <col min="8702" max="8717" width="10.85546875" bestFit="1" customWidth="1"/>
    <col min="8718" max="8718" width="10.85546875" customWidth="1"/>
    <col min="8956" max="8956" width="32.85546875" bestFit="1" customWidth="1"/>
    <col min="8957" max="8957" width="12.42578125" bestFit="1" customWidth="1"/>
    <col min="8958" max="8973" width="10.85546875" bestFit="1" customWidth="1"/>
    <col min="8974" max="8974" width="10.85546875" customWidth="1"/>
    <col min="9212" max="9212" width="32.85546875" bestFit="1" customWidth="1"/>
    <col min="9213" max="9213" width="12.42578125" bestFit="1" customWidth="1"/>
    <col min="9214" max="9229" width="10.85546875" bestFit="1" customWidth="1"/>
    <col min="9230" max="9230" width="10.85546875" customWidth="1"/>
    <col min="9468" max="9468" width="32.85546875" bestFit="1" customWidth="1"/>
    <col min="9469" max="9469" width="12.42578125" bestFit="1" customWidth="1"/>
    <col min="9470" max="9485" width="10.85546875" bestFit="1" customWidth="1"/>
    <col min="9486" max="9486" width="10.85546875" customWidth="1"/>
    <col min="9724" max="9724" width="32.85546875" bestFit="1" customWidth="1"/>
    <col min="9725" max="9725" width="12.42578125" bestFit="1" customWidth="1"/>
    <col min="9726" max="9741" width="10.85546875" bestFit="1" customWidth="1"/>
    <col min="9742" max="9742" width="10.85546875" customWidth="1"/>
    <col min="9980" max="9980" width="32.85546875" bestFit="1" customWidth="1"/>
    <col min="9981" max="9981" width="12.42578125" bestFit="1" customWidth="1"/>
    <col min="9982" max="9997" width="10.85546875" bestFit="1" customWidth="1"/>
    <col min="9998" max="9998" width="10.85546875" customWidth="1"/>
    <col min="10236" max="10236" width="32.85546875" bestFit="1" customWidth="1"/>
    <col min="10237" max="10237" width="12.42578125" bestFit="1" customWidth="1"/>
    <col min="10238" max="10253" width="10.85546875" bestFit="1" customWidth="1"/>
    <col min="10254" max="10254" width="10.85546875" customWidth="1"/>
    <col min="10492" max="10492" width="32.85546875" bestFit="1" customWidth="1"/>
    <col min="10493" max="10493" width="12.42578125" bestFit="1" customWidth="1"/>
    <col min="10494" max="10509" width="10.85546875" bestFit="1" customWidth="1"/>
    <col min="10510" max="10510" width="10.85546875" customWidth="1"/>
    <col min="10748" max="10748" width="32.85546875" bestFit="1" customWidth="1"/>
    <col min="10749" max="10749" width="12.42578125" bestFit="1" customWidth="1"/>
    <col min="10750" max="10765" width="10.85546875" bestFit="1" customWidth="1"/>
    <col min="10766" max="10766" width="10.85546875" customWidth="1"/>
    <col min="11004" max="11004" width="32.85546875" bestFit="1" customWidth="1"/>
    <col min="11005" max="11005" width="12.42578125" bestFit="1" customWidth="1"/>
    <col min="11006" max="11021" width="10.85546875" bestFit="1" customWidth="1"/>
    <col min="11022" max="11022" width="10.85546875" customWidth="1"/>
    <col min="11260" max="11260" width="32.85546875" bestFit="1" customWidth="1"/>
    <col min="11261" max="11261" width="12.42578125" bestFit="1" customWidth="1"/>
    <col min="11262" max="11277" width="10.85546875" bestFit="1" customWidth="1"/>
    <col min="11278" max="11278" width="10.85546875" customWidth="1"/>
    <col min="11516" max="11516" width="32.85546875" bestFit="1" customWidth="1"/>
    <col min="11517" max="11517" width="12.42578125" bestFit="1" customWidth="1"/>
    <col min="11518" max="11533" width="10.85546875" bestFit="1" customWidth="1"/>
    <col min="11534" max="11534" width="10.85546875" customWidth="1"/>
    <col min="11772" max="11772" width="32.85546875" bestFit="1" customWidth="1"/>
    <col min="11773" max="11773" width="12.42578125" bestFit="1" customWidth="1"/>
    <col min="11774" max="11789" width="10.85546875" bestFit="1" customWidth="1"/>
    <col min="11790" max="11790" width="10.85546875" customWidth="1"/>
    <col min="12028" max="12028" width="32.85546875" bestFit="1" customWidth="1"/>
    <col min="12029" max="12029" width="12.42578125" bestFit="1" customWidth="1"/>
    <col min="12030" max="12045" width="10.85546875" bestFit="1" customWidth="1"/>
    <col min="12046" max="12046" width="10.85546875" customWidth="1"/>
    <col min="12284" max="12284" width="32.85546875" bestFit="1" customWidth="1"/>
    <col min="12285" max="12285" width="12.42578125" bestFit="1" customWidth="1"/>
    <col min="12286" max="12301" width="10.85546875" bestFit="1" customWidth="1"/>
    <col min="12302" max="12302" width="10.85546875" customWidth="1"/>
    <col min="12540" max="12540" width="32.85546875" bestFit="1" customWidth="1"/>
    <col min="12541" max="12541" width="12.42578125" bestFit="1" customWidth="1"/>
    <col min="12542" max="12557" width="10.85546875" bestFit="1" customWidth="1"/>
    <col min="12558" max="12558" width="10.85546875" customWidth="1"/>
    <col min="12796" max="12796" width="32.85546875" bestFit="1" customWidth="1"/>
    <col min="12797" max="12797" width="12.42578125" bestFit="1" customWidth="1"/>
    <col min="12798" max="12813" width="10.85546875" bestFit="1" customWidth="1"/>
    <col min="12814" max="12814" width="10.85546875" customWidth="1"/>
    <col min="13052" max="13052" width="32.85546875" bestFit="1" customWidth="1"/>
    <col min="13053" max="13053" width="12.42578125" bestFit="1" customWidth="1"/>
    <col min="13054" max="13069" width="10.85546875" bestFit="1" customWidth="1"/>
    <col min="13070" max="13070" width="10.85546875" customWidth="1"/>
    <col min="13308" max="13308" width="32.85546875" bestFit="1" customWidth="1"/>
    <col min="13309" max="13309" width="12.42578125" bestFit="1" customWidth="1"/>
    <col min="13310" max="13325" width="10.85546875" bestFit="1" customWidth="1"/>
    <col min="13326" max="13326" width="10.85546875" customWidth="1"/>
    <col min="13564" max="13564" width="32.85546875" bestFit="1" customWidth="1"/>
    <col min="13565" max="13565" width="12.42578125" bestFit="1" customWidth="1"/>
    <col min="13566" max="13581" width="10.85546875" bestFit="1" customWidth="1"/>
    <col min="13582" max="13582" width="10.85546875" customWidth="1"/>
    <col min="13820" max="13820" width="32.85546875" bestFit="1" customWidth="1"/>
    <col min="13821" max="13821" width="12.42578125" bestFit="1" customWidth="1"/>
    <col min="13822" max="13837" width="10.85546875" bestFit="1" customWidth="1"/>
    <col min="13838" max="13838" width="10.85546875" customWidth="1"/>
    <col min="14076" max="14076" width="32.85546875" bestFit="1" customWidth="1"/>
    <col min="14077" max="14077" width="12.42578125" bestFit="1" customWidth="1"/>
    <col min="14078" max="14093" width="10.85546875" bestFit="1" customWidth="1"/>
    <col min="14094" max="14094" width="10.85546875" customWidth="1"/>
    <col min="14332" max="14332" width="32.85546875" bestFit="1" customWidth="1"/>
    <col min="14333" max="14333" width="12.42578125" bestFit="1" customWidth="1"/>
    <col min="14334" max="14349" width="10.85546875" bestFit="1" customWidth="1"/>
    <col min="14350" max="14350" width="10.85546875" customWidth="1"/>
    <col min="14588" max="14588" width="32.85546875" bestFit="1" customWidth="1"/>
    <col min="14589" max="14589" width="12.42578125" bestFit="1" customWidth="1"/>
    <col min="14590" max="14605" width="10.85546875" bestFit="1" customWidth="1"/>
    <col min="14606" max="14606" width="10.85546875" customWidth="1"/>
    <col min="14844" max="14844" width="32.85546875" bestFit="1" customWidth="1"/>
    <col min="14845" max="14845" width="12.42578125" bestFit="1" customWidth="1"/>
    <col min="14846" max="14861" width="10.85546875" bestFit="1" customWidth="1"/>
    <col min="14862" max="14862" width="10.85546875" customWidth="1"/>
    <col min="15100" max="15100" width="32.85546875" bestFit="1" customWidth="1"/>
    <col min="15101" max="15101" width="12.42578125" bestFit="1" customWidth="1"/>
    <col min="15102" max="15117" width="10.85546875" bestFit="1" customWidth="1"/>
    <col min="15118" max="15118" width="10.85546875" customWidth="1"/>
    <col min="15356" max="15356" width="32.85546875" bestFit="1" customWidth="1"/>
    <col min="15357" max="15357" width="12.42578125" bestFit="1" customWidth="1"/>
    <col min="15358" max="15373" width="10.85546875" bestFit="1" customWidth="1"/>
    <col min="15374" max="15374" width="10.85546875" customWidth="1"/>
    <col min="15612" max="15612" width="32.85546875" bestFit="1" customWidth="1"/>
    <col min="15613" max="15613" width="12.42578125" bestFit="1" customWidth="1"/>
    <col min="15614" max="15629" width="10.85546875" bestFit="1" customWidth="1"/>
    <col min="15630" max="15630" width="10.85546875" customWidth="1"/>
    <col min="15868" max="15868" width="32.85546875" bestFit="1" customWidth="1"/>
    <col min="15869" max="15869" width="12.42578125" bestFit="1" customWidth="1"/>
    <col min="15870" max="15885" width="10.85546875" bestFit="1" customWidth="1"/>
    <col min="15886" max="15886" width="10.85546875" customWidth="1"/>
    <col min="16124" max="16124" width="32.85546875" bestFit="1" customWidth="1"/>
    <col min="16125" max="16125" width="12.42578125" bestFit="1" customWidth="1"/>
    <col min="16126" max="16141" width="10.85546875" bestFit="1" customWidth="1"/>
    <col min="16142" max="16142" width="10.85546875" customWidth="1"/>
  </cols>
  <sheetData>
    <row r="1" spans="1:16">
      <c r="A1" s="15" t="s">
        <v>113</v>
      </c>
    </row>
    <row r="2" spans="1:16">
      <c r="A2" s="15" t="s">
        <v>33</v>
      </c>
    </row>
    <row r="3" spans="1:16" s="27" customFormat="1" ht="15.75" thickBot="1">
      <c r="A3" s="25"/>
      <c r="B3" s="25"/>
      <c r="C3" s="42"/>
      <c r="D3" s="49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6" ht="16.5" thickBot="1">
      <c r="A4" s="17"/>
      <c r="B4" s="17"/>
      <c r="C4" s="17" t="s">
        <v>70</v>
      </c>
      <c r="D4" s="40" t="s">
        <v>71</v>
      </c>
      <c r="E4" s="17" t="s">
        <v>72</v>
      </c>
      <c r="F4" s="17" t="s">
        <v>73</v>
      </c>
      <c r="G4" s="17" t="s">
        <v>74</v>
      </c>
      <c r="H4" s="17" t="s">
        <v>75</v>
      </c>
      <c r="I4" s="17" t="s">
        <v>76</v>
      </c>
      <c r="J4" s="17" t="s">
        <v>77</v>
      </c>
      <c r="K4" s="17" t="s">
        <v>78</v>
      </c>
      <c r="L4" s="17" t="s">
        <v>79</v>
      </c>
      <c r="M4" s="17" t="s">
        <v>80</v>
      </c>
      <c r="N4" s="17" t="s">
        <v>110</v>
      </c>
      <c r="O4" s="2"/>
      <c r="P4" s="2"/>
    </row>
    <row r="5" spans="1:16">
      <c r="B5" s="9"/>
      <c r="C5" s="73" t="s">
        <v>31</v>
      </c>
      <c r="D5" s="74"/>
      <c r="E5" s="75" t="s">
        <v>32</v>
      </c>
      <c r="F5" s="73"/>
      <c r="G5" s="73"/>
      <c r="H5" s="73"/>
      <c r="I5" s="73"/>
      <c r="J5" s="73"/>
      <c r="K5" s="73"/>
      <c r="L5" s="73"/>
      <c r="M5" s="73"/>
      <c r="N5" s="73"/>
    </row>
    <row r="6" spans="1:16">
      <c r="A6" s="16" t="s">
        <v>34</v>
      </c>
      <c r="B6" s="9"/>
      <c r="C6" s="43"/>
      <c r="D6" s="50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>
      <c r="A7" s="9" t="s">
        <v>35</v>
      </c>
      <c r="B7" s="9" t="s">
        <v>36</v>
      </c>
      <c r="C7" s="43">
        <v>745</v>
      </c>
      <c r="D7" s="43">
        <v>729.78208073189705</v>
      </c>
      <c r="E7" s="54">
        <v>724.81250190986611</v>
      </c>
      <c r="F7" s="51">
        <v>706.90794349216844</v>
      </c>
      <c r="G7" s="51">
        <v>691.34072098962918</v>
      </c>
      <c r="H7" s="51">
        <v>682.64942201822009</v>
      </c>
      <c r="I7" s="51">
        <v>675.50093666363978</v>
      </c>
      <c r="J7" s="51">
        <v>670.16677167884438</v>
      </c>
      <c r="K7" s="51">
        <v>666.87793545535112</v>
      </c>
      <c r="L7" s="51">
        <v>667.13651201841128</v>
      </c>
      <c r="M7" s="51">
        <v>669.70412777305535</v>
      </c>
      <c r="N7" s="51">
        <v>671.99576071420415</v>
      </c>
      <c r="O7" s="22">
        <f>(N7/E7)-1</f>
        <v>-7.2869522885561366E-2</v>
      </c>
      <c r="P7" s="22"/>
    </row>
    <row r="8" spans="1:16">
      <c r="A8" s="9" t="s">
        <v>37</v>
      </c>
      <c r="B8" s="9" t="s">
        <v>36</v>
      </c>
      <c r="C8" s="43">
        <v>1164</v>
      </c>
      <c r="D8" s="43">
        <v>1121.5909192680936</v>
      </c>
      <c r="E8" s="54">
        <v>1114.8386403451536</v>
      </c>
      <c r="F8" s="51">
        <v>1120.4621162365454</v>
      </c>
      <c r="G8" s="51">
        <v>1127.3485235618912</v>
      </c>
      <c r="H8" s="51">
        <v>1124.9271063306835</v>
      </c>
      <c r="I8" s="51">
        <v>1116.7365998323401</v>
      </c>
      <c r="J8" s="51">
        <v>1104.8134160975442</v>
      </c>
      <c r="K8" s="51">
        <v>1094.5252642961375</v>
      </c>
      <c r="L8" s="51">
        <v>1087.5515741413315</v>
      </c>
      <c r="M8" s="51">
        <v>1082.0890509943531</v>
      </c>
      <c r="N8" s="51">
        <v>1075.4030679691339</v>
      </c>
      <c r="O8" s="22">
        <f t="shared" ref="O8:O9" si="0">(N8/E8)-1</f>
        <v>-3.5373345476983564E-2</v>
      </c>
      <c r="P8" s="22"/>
    </row>
    <row r="9" spans="1:16">
      <c r="A9" s="9" t="s">
        <v>38</v>
      </c>
      <c r="B9" s="9" t="s">
        <v>36</v>
      </c>
      <c r="C9" s="43">
        <v>5434</v>
      </c>
      <c r="D9" s="43">
        <v>5275.3559999999861</v>
      </c>
      <c r="E9" s="54">
        <v>5116.1087814499342</v>
      </c>
      <c r="F9" s="51">
        <v>5083.7164437935289</v>
      </c>
      <c r="G9" s="51">
        <v>5049.7787369356756</v>
      </c>
      <c r="H9" s="51">
        <v>5025.7900567733404</v>
      </c>
      <c r="I9" s="51">
        <v>4995.0810289599449</v>
      </c>
      <c r="J9" s="51">
        <v>4952.6930547822221</v>
      </c>
      <c r="K9" s="51">
        <v>4905.0038677146531</v>
      </c>
      <c r="L9" s="51">
        <v>4867.4850383594494</v>
      </c>
      <c r="M9" s="51">
        <v>4848.9284041127776</v>
      </c>
      <c r="N9" s="51">
        <v>4840.9285785069114</v>
      </c>
      <c r="O9" s="22">
        <f t="shared" si="0"/>
        <v>-5.3787011711083133E-2</v>
      </c>
      <c r="P9" s="22"/>
    </row>
    <row r="10" spans="1:16">
      <c r="A10" s="9"/>
      <c r="B10" s="9"/>
      <c r="C10" s="43"/>
      <c r="D10" s="47"/>
      <c r="E10" s="21"/>
      <c r="F10" s="9"/>
      <c r="G10" s="9"/>
      <c r="H10" s="9"/>
      <c r="I10" s="9"/>
      <c r="J10" s="9"/>
      <c r="K10" s="9"/>
      <c r="L10" s="9"/>
      <c r="M10" s="9"/>
      <c r="N10" s="9"/>
      <c r="P10" s="22"/>
    </row>
    <row r="11" spans="1:16">
      <c r="A11" s="9" t="s">
        <v>39</v>
      </c>
      <c r="B11" s="9" t="s">
        <v>40</v>
      </c>
      <c r="C11" s="43">
        <v>464.87121977699508</v>
      </c>
      <c r="D11" s="43">
        <v>494.1977077597374</v>
      </c>
      <c r="E11" s="54">
        <v>467.62016252020641</v>
      </c>
      <c r="F11" s="51">
        <v>463.97427453716676</v>
      </c>
      <c r="G11" s="51">
        <v>457.19406508865512</v>
      </c>
      <c r="H11" s="51">
        <v>455.78195386416189</v>
      </c>
      <c r="I11" s="51">
        <v>454.94800510900706</v>
      </c>
      <c r="J11" s="51">
        <v>452.58546050700835</v>
      </c>
      <c r="K11" s="51">
        <v>447.0214234523408</v>
      </c>
      <c r="L11" s="51">
        <v>440.1873387909863</v>
      </c>
      <c r="M11" s="51">
        <v>435.93669333894439</v>
      </c>
      <c r="N11" s="51">
        <v>435.36794144878104</v>
      </c>
      <c r="O11" s="22"/>
      <c r="P11" s="22"/>
    </row>
    <row r="12" spans="1:16">
      <c r="A12" s="9" t="s">
        <v>111</v>
      </c>
      <c r="B12" s="9"/>
      <c r="C12" s="43">
        <v>147.19999999999999</v>
      </c>
      <c r="D12" s="43">
        <v>169.3</v>
      </c>
      <c r="E12" s="54">
        <v>189.61600000000001</v>
      </c>
      <c r="F12" s="51">
        <v>173.36021317323184</v>
      </c>
      <c r="G12" s="51">
        <v>166.27421151096499</v>
      </c>
      <c r="H12" s="51">
        <v>168.17863591767329</v>
      </c>
      <c r="I12" s="51">
        <v>167.2136245132989</v>
      </c>
      <c r="J12" s="51">
        <v>167.79056500355034</v>
      </c>
      <c r="K12" s="51">
        <v>169.39938274468062</v>
      </c>
      <c r="L12" s="51">
        <v>173.9369133987054</v>
      </c>
      <c r="M12" s="51">
        <v>177.95548387634901</v>
      </c>
      <c r="N12" s="51">
        <v>180.14946253350493</v>
      </c>
      <c r="O12" s="22"/>
      <c r="P12" s="22"/>
    </row>
    <row r="13" spans="1:16">
      <c r="A13" s="9"/>
      <c r="B13" s="9"/>
      <c r="D13" s="41"/>
      <c r="E13" s="55"/>
      <c r="F13" s="52"/>
      <c r="G13" s="52"/>
      <c r="H13" s="52"/>
      <c r="I13" s="52"/>
      <c r="J13" s="52"/>
      <c r="K13" s="52"/>
      <c r="L13" s="52"/>
      <c r="M13" s="52"/>
      <c r="N13" s="52"/>
      <c r="P13" s="22"/>
    </row>
    <row r="14" spans="1:16">
      <c r="A14" s="9" t="s">
        <v>41</v>
      </c>
      <c r="B14" s="9" t="s">
        <v>36</v>
      </c>
      <c r="C14" s="43">
        <v>6227</v>
      </c>
      <c r="D14" s="43">
        <v>6384</v>
      </c>
      <c r="E14" s="54">
        <v>6495.8287750595309</v>
      </c>
      <c r="F14" s="51">
        <v>6224.0587210663098</v>
      </c>
      <c r="G14" s="51">
        <v>6258.128626719511</v>
      </c>
      <c r="H14" s="51">
        <v>6416.041492145544</v>
      </c>
      <c r="I14" s="51">
        <v>6485.3582205321254</v>
      </c>
      <c r="J14" s="51">
        <v>6518.9486375867336</v>
      </c>
      <c r="K14" s="51">
        <v>6552.823427925654</v>
      </c>
      <c r="L14" s="51">
        <v>6588.4363720641632</v>
      </c>
      <c r="M14" s="51">
        <v>6604.3403051719197</v>
      </c>
      <c r="N14" s="51">
        <v>6585.1241109738894</v>
      </c>
      <c r="O14" s="22"/>
      <c r="P14" s="22"/>
    </row>
    <row r="15" spans="1:16">
      <c r="A15" s="9" t="s">
        <v>42</v>
      </c>
      <c r="B15" s="9" t="s">
        <v>36</v>
      </c>
      <c r="C15" s="43">
        <v>9892</v>
      </c>
      <c r="D15" s="43">
        <v>10242</v>
      </c>
      <c r="E15" s="54">
        <v>10534.573021334418</v>
      </c>
      <c r="F15" s="51">
        <v>10307.032737059879</v>
      </c>
      <c r="G15" s="51">
        <v>10232.361777958413</v>
      </c>
      <c r="H15" s="51">
        <v>10427.024326679966</v>
      </c>
      <c r="I15" s="51">
        <v>10582.070698979922</v>
      </c>
      <c r="J15" s="51">
        <v>10653.912294276801</v>
      </c>
      <c r="K15" s="51">
        <v>10708.528987171678</v>
      </c>
      <c r="L15" s="51">
        <v>10765.12573006934</v>
      </c>
      <c r="M15" s="51">
        <v>10800.480603585162</v>
      </c>
      <c r="N15" s="51">
        <v>10786.959499292876</v>
      </c>
      <c r="O15" s="22"/>
      <c r="P15" s="22"/>
    </row>
    <row r="16" spans="1:16">
      <c r="A16" s="9"/>
      <c r="B16" s="9"/>
      <c r="C16" s="43"/>
      <c r="D16" s="43"/>
      <c r="E16" s="54"/>
      <c r="F16" s="51"/>
      <c r="G16" s="51"/>
      <c r="H16" s="51"/>
      <c r="I16" s="51"/>
      <c r="J16" s="51"/>
      <c r="K16" s="51"/>
      <c r="L16" s="51"/>
      <c r="M16" s="51"/>
      <c r="N16" s="51"/>
      <c r="P16" s="22"/>
    </row>
    <row r="17" spans="1:16">
      <c r="A17" s="9" t="s">
        <v>43</v>
      </c>
      <c r="B17" s="9" t="s">
        <v>40</v>
      </c>
      <c r="C17" s="43">
        <v>132.0632666327258</v>
      </c>
      <c r="D17" s="43">
        <v>138.63977989416748</v>
      </c>
      <c r="E17" s="54">
        <v>132.5574564729132</v>
      </c>
      <c r="F17" s="51">
        <v>144.39873018596762</v>
      </c>
      <c r="G17" s="51">
        <v>137.29289968072283</v>
      </c>
      <c r="H17" s="51">
        <v>133.42000108437372</v>
      </c>
      <c r="I17" s="51">
        <v>137.44074649714673</v>
      </c>
      <c r="J17" s="51">
        <v>140.51559400659525</v>
      </c>
      <c r="K17" s="51">
        <v>141.63772948657328</v>
      </c>
      <c r="L17" s="51">
        <v>142.39363551999605</v>
      </c>
      <c r="M17" s="51">
        <v>143.5454028045018</v>
      </c>
      <c r="N17" s="51">
        <v>144.71641706234743</v>
      </c>
      <c r="O17" s="22"/>
      <c r="P17" s="22"/>
    </row>
    <row r="18" spans="1:16">
      <c r="A18" s="9" t="s">
        <v>83</v>
      </c>
      <c r="B18" s="9"/>
      <c r="C18" s="43">
        <v>389.6</v>
      </c>
      <c r="D18" s="43">
        <v>432.9</v>
      </c>
      <c r="E18" s="54">
        <v>422.07749999999999</v>
      </c>
      <c r="F18" s="51">
        <v>386.60053959819345</v>
      </c>
      <c r="G18" s="51">
        <v>391.42048644448136</v>
      </c>
      <c r="H18" s="51">
        <v>403.66819026240262</v>
      </c>
      <c r="I18" s="51">
        <v>401.06518547394717</v>
      </c>
      <c r="J18" s="51">
        <v>402.16751762123079</v>
      </c>
      <c r="K18" s="51">
        <v>406.29172718166944</v>
      </c>
      <c r="L18" s="51">
        <v>411.75113507200746</v>
      </c>
      <c r="M18" s="51">
        <v>414.32571353176195</v>
      </c>
      <c r="N18" s="51">
        <v>414.09384374201255</v>
      </c>
      <c r="O18" s="22"/>
      <c r="P18" s="22"/>
    </row>
    <row r="19" spans="1:16">
      <c r="A19" s="9"/>
      <c r="B19" s="9"/>
      <c r="D19" s="41"/>
      <c r="E19" s="55"/>
      <c r="F19" s="52"/>
      <c r="G19" s="52"/>
      <c r="H19" s="52"/>
      <c r="I19" s="52"/>
      <c r="J19" s="52"/>
      <c r="K19" s="52"/>
      <c r="L19" s="52"/>
      <c r="M19" s="52"/>
      <c r="N19" s="52"/>
      <c r="P19" s="22"/>
    </row>
    <row r="20" spans="1:16">
      <c r="A20" s="9" t="s">
        <v>44</v>
      </c>
      <c r="B20" s="9" t="s">
        <v>36</v>
      </c>
      <c r="C20" s="43">
        <v>414.82810707179931</v>
      </c>
      <c r="D20" s="43">
        <v>414.86326205488706</v>
      </c>
      <c r="E20" s="54">
        <v>406.10775626850386</v>
      </c>
      <c r="F20" s="51">
        <v>389.86250989718332</v>
      </c>
      <c r="G20" s="51">
        <v>397.55248321794903</v>
      </c>
      <c r="H20" s="51">
        <v>404.509259057701</v>
      </c>
      <c r="I20" s="51">
        <v>408.54110950530475</v>
      </c>
      <c r="J20" s="51">
        <v>412.91666995675985</v>
      </c>
      <c r="K20" s="51">
        <v>418.07087578284376</v>
      </c>
      <c r="L20" s="51">
        <v>422.09316381007847</v>
      </c>
      <c r="M20" s="51">
        <v>424.6045490903868</v>
      </c>
      <c r="N20" s="51">
        <v>425.70807373323458</v>
      </c>
      <c r="O20" s="22"/>
      <c r="P20" s="22"/>
    </row>
    <row r="21" spans="1:16">
      <c r="A21" s="9" t="s">
        <v>45</v>
      </c>
      <c r="B21" s="9" t="s">
        <v>36</v>
      </c>
      <c r="C21" s="43">
        <v>3514.443996260356</v>
      </c>
      <c r="D21" s="43">
        <v>3488.520891703728</v>
      </c>
      <c r="E21" s="54">
        <v>3583.222273251773</v>
      </c>
      <c r="F21" s="51">
        <v>3479.3228208318333</v>
      </c>
      <c r="G21" s="51">
        <v>3440.4991298385867</v>
      </c>
      <c r="H21" s="51">
        <v>3526.9555592060965</v>
      </c>
      <c r="I21" s="51">
        <v>3594.0369055930423</v>
      </c>
      <c r="J21" s="51">
        <v>3645.9033259444927</v>
      </c>
      <c r="K21" s="51">
        <v>3703.1776625744428</v>
      </c>
      <c r="L21" s="51">
        <v>3759.3236406090841</v>
      </c>
      <c r="M21" s="51">
        <v>3801.912974532187</v>
      </c>
      <c r="N21" s="51">
        <v>3829.2918732354328</v>
      </c>
      <c r="O21" s="22"/>
      <c r="P21" s="22"/>
    </row>
    <row r="22" spans="1:16">
      <c r="A22" s="9"/>
      <c r="B22" s="9"/>
      <c r="C22" s="43"/>
      <c r="D22" s="43"/>
      <c r="E22" s="54"/>
      <c r="F22" s="51"/>
      <c r="G22" s="51"/>
      <c r="H22" s="51"/>
      <c r="I22" s="51"/>
      <c r="J22" s="51"/>
      <c r="K22" s="51"/>
      <c r="L22" s="51"/>
      <c r="M22" s="51"/>
      <c r="N22" s="51"/>
      <c r="P22" s="22"/>
    </row>
    <row r="23" spans="1:16">
      <c r="A23" s="9" t="s">
        <v>46</v>
      </c>
      <c r="B23" s="9" t="s">
        <v>40</v>
      </c>
      <c r="C23" s="43">
        <v>574.97071408062322</v>
      </c>
      <c r="D23" s="43">
        <v>615.14748503379883</v>
      </c>
      <c r="E23" s="54">
        <v>627.12029570553193</v>
      </c>
      <c r="F23" s="51">
        <v>633.24755338392879</v>
      </c>
      <c r="G23" s="51">
        <v>624.90091225291633</v>
      </c>
      <c r="H23" s="51">
        <v>633.88626271548901</v>
      </c>
      <c r="I23" s="51">
        <v>651.87659592679302</v>
      </c>
      <c r="J23" s="51">
        <v>666.92311844388382</v>
      </c>
      <c r="K23" s="51">
        <v>681.25169311273794</v>
      </c>
      <c r="L23" s="51">
        <v>696.28108244789405</v>
      </c>
      <c r="M23" s="51">
        <v>710.29421858537592</v>
      </c>
      <c r="N23" s="51">
        <v>722.01450445425007</v>
      </c>
      <c r="O23" s="22"/>
      <c r="P23" s="22"/>
    </row>
    <row r="24" spans="1:16">
      <c r="A24" s="9"/>
      <c r="B24" s="9"/>
      <c r="C24" s="43"/>
      <c r="D24" s="43"/>
      <c r="E24" s="54"/>
      <c r="F24" s="51"/>
      <c r="G24" s="51"/>
      <c r="H24" s="51"/>
      <c r="I24" s="51"/>
      <c r="J24" s="51"/>
      <c r="K24" s="51"/>
      <c r="L24" s="51"/>
      <c r="M24" s="51"/>
      <c r="N24" s="51"/>
      <c r="P24" s="22"/>
    </row>
    <row r="25" spans="1:16">
      <c r="A25" s="24" t="s">
        <v>47</v>
      </c>
      <c r="B25" s="9" t="s">
        <v>40</v>
      </c>
      <c r="C25" s="43">
        <v>1296.2165002972974</v>
      </c>
      <c r="D25" s="43">
        <v>1283.4138288122215</v>
      </c>
      <c r="E25" s="54">
        <v>1268.3555092891024</v>
      </c>
      <c r="F25" s="51">
        <v>1232.977619985058</v>
      </c>
      <c r="G25" s="51">
        <v>1253.4225252413701</v>
      </c>
      <c r="H25" s="51">
        <v>1277.7724587535699</v>
      </c>
      <c r="I25" s="51">
        <v>1291.9180460405782</v>
      </c>
      <c r="J25" s="51">
        <v>1298.3223282317249</v>
      </c>
      <c r="K25" s="51">
        <v>1304.7274604795675</v>
      </c>
      <c r="L25" s="51">
        <v>1309.1357632992745</v>
      </c>
      <c r="M25" s="51">
        <v>1311.6084299683707</v>
      </c>
      <c r="N25" s="51">
        <v>1312.353984801277</v>
      </c>
      <c r="O25" s="22"/>
      <c r="P25" s="22"/>
    </row>
    <row r="26" spans="1:16">
      <c r="A26" s="24"/>
      <c r="B26" s="9"/>
      <c r="C26" s="43"/>
      <c r="D26" s="43"/>
      <c r="E26" s="54"/>
      <c r="F26" s="51"/>
      <c r="G26" s="51"/>
      <c r="H26" s="51"/>
      <c r="I26" s="51"/>
      <c r="J26" s="51"/>
      <c r="K26" s="51"/>
      <c r="L26" s="51"/>
      <c r="M26" s="51"/>
      <c r="N26" s="51"/>
      <c r="O26" s="22"/>
      <c r="P26" s="22"/>
    </row>
    <row r="27" spans="1:16">
      <c r="A27" s="16" t="s">
        <v>48</v>
      </c>
      <c r="B27" s="9"/>
      <c r="C27" s="43"/>
      <c r="D27" s="43"/>
      <c r="E27" s="54"/>
      <c r="F27" s="51"/>
      <c r="G27" s="51"/>
      <c r="H27" s="51"/>
      <c r="I27" s="51"/>
      <c r="J27" s="51"/>
      <c r="K27" s="51"/>
      <c r="L27" s="51"/>
      <c r="M27" s="51"/>
      <c r="N27" s="51"/>
      <c r="P27" s="22"/>
    </row>
    <row r="28" spans="1:16">
      <c r="A28" s="9" t="s">
        <v>49</v>
      </c>
      <c r="B28" s="9" t="s">
        <v>50</v>
      </c>
      <c r="C28" s="43">
        <v>8919.6996044952393</v>
      </c>
      <c r="D28" s="43">
        <v>9026.7852540527056</v>
      </c>
      <c r="E28" s="54">
        <v>8990.6781130364943</v>
      </c>
      <c r="F28" s="51">
        <v>9092.2471165448769</v>
      </c>
      <c r="G28" s="51">
        <v>9204.7921694799552</v>
      </c>
      <c r="H28" s="51">
        <v>9237.1342466583046</v>
      </c>
      <c r="I28" s="51">
        <v>9219.0699547185122</v>
      </c>
      <c r="J28" s="51">
        <v>9167.5086043699503</v>
      </c>
      <c r="K28" s="51">
        <v>9129.2774077381764</v>
      </c>
      <c r="L28" s="51">
        <v>9119.4499694582155</v>
      </c>
      <c r="M28" s="51">
        <v>9122.4526645176884</v>
      </c>
      <c r="N28" s="51">
        <v>9114.0879881047931</v>
      </c>
      <c r="O28" s="22"/>
      <c r="P28" s="22"/>
    </row>
    <row r="29" spans="1:16">
      <c r="A29" s="9" t="s">
        <v>37</v>
      </c>
      <c r="B29" s="9" t="s">
        <v>36</v>
      </c>
      <c r="C29" s="43">
        <v>1164</v>
      </c>
      <c r="D29" s="43">
        <v>1121.5909192680936</v>
      </c>
      <c r="E29" s="54">
        <v>1114.8386403451536</v>
      </c>
      <c r="F29" s="51">
        <v>1120.4621162365454</v>
      </c>
      <c r="G29" s="51">
        <v>1127.3485235618912</v>
      </c>
      <c r="H29" s="51">
        <v>1124.9271063306835</v>
      </c>
      <c r="I29" s="51">
        <v>1116.7365998323401</v>
      </c>
      <c r="J29" s="51">
        <v>1104.8134160975442</v>
      </c>
      <c r="K29" s="51">
        <v>1094.5252642961375</v>
      </c>
      <c r="L29" s="51">
        <v>1087.5515741413315</v>
      </c>
      <c r="M29" s="51">
        <v>1082.0890509943531</v>
      </c>
      <c r="N29" s="51">
        <v>1075.4030679691339</v>
      </c>
      <c r="O29" s="22"/>
      <c r="P29" s="22"/>
    </row>
    <row r="30" spans="1:16">
      <c r="A30" s="9" t="s">
        <v>51</v>
      </c>
      <c r="B30" s="9" t="s">
        <v>52</v>
      </c>
      <c r="C30" s="43">
        <v>7662.9721688103436</v>
      </c>
      <c r="D30" s="43">
        <v>8048.1975192374357</v>
      </c>
      <c r="E30" s="54">
        <v>8064.5555219121079</v>
      </c>
      <c r="F30" s="51">
        <v>8114.7296144953962</v>
      </c>
      <c r="G30" s="51">
        <v>8164.9924376510835</v>
      </c>
      <c r="H30" s="51">
        <v>8211.3180442315315</v>
      </c>
      <c r="I30" s="51">
        <v>8255.366535047393</v>
      </c>
      <c r="J30" s="51">
        <v>8297.7889938662265</v>
      </c>
      <c r="K30" s="51">
        <v>8340.8558080283256</v>
      </c>
      <c r="L30" s="51">
        <v>8385.3034525359508</v>
      </c>
      <c r="M30" s="51">
        <v>8430.4084364728442</v>
      </c>
      <c r="N30" s="51">
        <v>8475.0436925165868</v>
      </c>
      <c r="O30" s="22"/>
      <c r="P30" s="22"/>
    </row>
    <row r="31" spans="1:16">
      <c r="A31" s="9" t="s">
        <v>53</v>
      </c>
      <c r="B31" s="9" t="s">
        <v>54</v>
      </c>
      <c r="C31" s="41">
        <v>24.65</v>
      </c>
      <c r="D31" s="41">
        <v>27.3</v>
      </c>
      <c r="E31" s="55">
        <v>27.8187</v>
      </c>
      <c r="F31" s="52">
        <v>27.160541559780143</v>
      </c>
      <c r="G31" s="52">
        <v>26.630131210908516</v>
      </c>
      <c r="H31" s="52">
        <v>26.3738226664995</v>
      </c>
      <c r="I31" s="52">
        <v>26.209687391808206</v>
      </c>
      <c r="J31" s="52">
        <v>26.037667177775425</v>
      </c>
      <c r="K31" s="52">
        <v>26.008119883288423</v>
      </c>
      <c r="L31" s="52">
        <v>26.068328221521849</v>
      </c>
      <c r="M31" s="52">
        <v>26.133320787007442</v>
      </c>
      <c r="N31" s="52">
        <v>26.214654597522731</v>
      </c>
      <c r="O31" s="22"/>
      <c r="P31" s="22"/>
    </row>
    <row r="32" spans="1:16">
      <c r="A32" s="16"/>
      <c r="B32" s="9"/>
      <c r="C32" s="43"/>
      <c r="D32" s="43"/>
      <c r="E32" s="54"/>
      <c r="F32" s="51"/>
      <c r="G32" s="51"/>
      <c r="H32" s="51"/>
      <c r="I32" s="51"/>
      <c r="J32" s="51"/>
      <c r="K32" s="51"/>
      <c r="L32" s="51"/>
      <c r="M32" s="51"/>
      <c r="N32" s="51"/>
      <c r="P32" s="22"/>
    </row>
    <row r="33" spans="1:16">
      <c r="A33" s="16" t="s">
        <v>55</v>
      </c>
      <c r="B33" s="9"/>
      <c r="C33" s="43"/>
      <c r="D33" s="43"/>
      <c r="E33" s="54"/>
      <c r="F33" s="51"/>
      <c r="G33" s="51"/>
      <c r="H33" s="51"/>
      <c r="I33" s="51"/>
      <c r="J33" s="51"/>
      <c r="K33" s="51"/>
      <c r="L33" s="51"/>
      <c r="M33" s="51"/>
      <c r="N33" s="51"/>
      <c r="P33" s="22"/>
    </row>
    <row r="34" spans="1:16">
      <c r="A34" s="24" t="s">
        <v>56</v>
      </c>
      <c r="B34" s="9" t="s">
        <v>40</v>
      </c>
      <c r="C34" s="43">
        <v>255.24772751097012</v>
      </c>
      <c r="D34" s="43">
        <v>270.53960492368225</v>
      </c>
      <c r="E34" s="54">
        <v>291.60574477801458</v>
      </c>
      <c r="F34" s="51">
        <v>296.04360262000637</v>
      </c>
      <c r="G34" s="51">
        <v>293.00898807437142</v>
      </c>
      <c r="H34" s="51">
        <v>291.41495224921204</v>
      </c>
      <c r="I34" s="51">
        <v>288.22913473462478</v>
      </c>
      <c r="J34" s="51">
        <v>283.93860507975188</v>
      </c>
      <c r="K34" s="51">
        <v>281.54517470666565</v>
      </c>
      <c r="L34" s="51">
        <v>281.02310588156695</v>
      </c>
      <c r="M34" s="51">
        <v>281.00264069070943</v>
      </c>
      <c r="N34" s="51">
        <v>280.73260915282623</v>
      </c>
      <c r="O34" s="22"/>
      <c r="P34" s="22"/>
    </row>
    <row r="35" spans="1:16">
      <c r="A35" s="24" t="s">
        <v>57</v>
      </c>
      <c r="B35" s="9" t="s">
        <v>40</v>
      </c>
      <c r="C35" s="43">
        <v>87.695486015836977</v>
      </c>
      <c r="D35" s="43">
        <v>93.165995206286311</v>
      </c>
      <c r="E35" s="54">
        <v>94.349749237782007</v>
      </c>
      <c r="F35" s="51">
        <v>89.715547802222147</v>
      </c>
      <c r="G35" s="51">
        <v>87.627326873892343</v>
      </c>
      <c r="H35" s="51">
        <v>86.36518329264554</v>
      </c>
      <c r="I35" s="51">
        <v>85.431026175682533</v>
      </c>
      <c r="J35" s="51">
        <v>83.935818326659373</v>
      </c>
      <c r="K35" s="51">
        <v>83.491607189728384</v>
      </c>
      <c r="L35" s="51">
        <v>83.922382015975174</v>
      </c>
      <c r="M35" s="51">
        <v>84.526559471136792</v>
      </c>
      <c r="N35" s="51">
        <v>85.085545585443398</v>
      </c>
      <c r="O35" s="22"/>
      <c r="P35" s="22"/>
    </row>
    <row r="36" spans="1:16">
      <c r="A36" s="24" t="s">
        <v>58</v>
      </c>
      <c r="B36" s="9" t="s">
        <v>40</v>
      </c>
      <c r="C36" s="43">
        <v>42.508583414867203</v>
      </c>
      <c r="D36" s="43">
        <v>40.807500863655051</v>
      </c>
      <c r="E36" s="54">
        <v>45.039974677077659</v>
      </c>
      <c r="F36" s="51">
        <v>41.74185968855123</v>
      </c>
      <c r="G36" s="51">
        <v>39.091456245345668</v>
      </c>
      <c r="H36" s="51">
        <v>34.580621336144873</v>
      </c>
      <c r="I36" s="51">
        <v>29.829335054392146</v>
      </c>
      <c r="J36" s="51">
        <v>23.833194082883221</v>
      </c>
      <c r="K36" s="51">
        <v>20.041156106368557</v>
      </c>
      <c r="L36" s="51">
        <v>18.355128365761978</v>
      </c>
      <c r="M36" s="51">
        <v>17.274789300737464</v>
      </c>
      <c r="N36" s="51">
        <v>15.181059506456105</v>
      </c>
      <c r="O36" s="22"/>
      <c r="P36" s="22"/>
    </row>
    <row r="37" spans="1:16">
      <c r="A37" s="24" t="s">
        <v>59</v>
      </c>
      <c r="B37" s="9" t="s">
        <v>40</v>
      </c>
      <c r="C37" s="43">
        <v>15.236103556933207</v>
      </c>
      <c r="D37" s="43">
        <v>15.236103556933207</v>
      </c>
      <c r="E37" s="54">
        <v>17.785544415687628</v>
      </c>
      <c r="F37" s="51">
        <v>15.193713326072835</v>
      </c>
      <c r="G37" s="51">
        <v>14.124021986140038</v>
      </c>
      <c r="H37" s="51">
        <v>12.527061970127296</v>
      </c>
      <c r="I37" s="51">
        <v>10.777384075491883</v>
      </c>
      <c r="J37" s="51">
        <v>8.5924863450001663</v>
      </c>
      <c r="K37" s="51">
        <v>7.1990316154208829</v>
      </c>
      <c r="L37" s="51">
        <v>6.5699797027394098</v>
      </c>
      <c r="M37" s="51">
        <v>6.1658003333577538</v>
      </c>
      <c r="N37" s="51">
        <v>5.3858899632087285</v>
      </c>
      <c r="O37" s="22"/>
      <c r="P37" s="22"/>
    </row>
    <row r="38" spans="1:16">
      <c r="A38" s="9"/>
      <c r="B38" s="9"/>
      <c r="C38" s="43"/>
      <c r="D38" s="43"/>
      <c r="E38" s="54"/>
      <c r="F38" s="51"/>
      <c r="G38" s="51"/>
      <c r="H38" s="51"/>
      <c r="I38" s="51"/>
      <c r="J38" s="51"/>
      <c r="K38" s="51"/>
      <c r="L38" s="51"/>
      <c r="M38" s="51"/>
      <c r="N38" s="51"/>
      <c r="P38" s="22"/>
    </row>
    <row r="39" spans="1:16">
      <c r="A39" s="16" t="s">
        <v>60</v>
      </c>
      <c r="B39" s="9"/>
      <c r="C39" s="43"/>
      <c r="D39" s="43"/>
      <c r="E39" s="54"/>
      <c r="F39" s="51"/>
      <c r="G39" s="51"/>
      <c r="H39" s="51"/>
      <c r="I39" s="51"/>
      <c r="J39" s="51"/>
      <c r="K39" s="51"/>
      <c r="L39" s="51"/>
      <c r="M39" s="51"/>
      <c r="N39" s="51"/>
      <c r="P39" s="22"/>
    </row>
    <row r="40" spans="1:16">
      <c r="A40" s="16" t="s">
        <v>61</v>
      </c>
      <c r="B40" s="9"/>
      <c r="C40" s="43"/>
      <c r="D40" s="43"/>
      <c r="E40" s="54"/>
      <c r="F40" s="51"/>
      <c r="G40" s="51"/>
      <c r="H40" s="51"/>
      <c r="I40" s="51"/>
      <c r="J40" s="51"/>
      <c r="K40" s="51"/>
      <c r="L40" s="51"/>
      <c r="M40" s="51"/>
      <c r="N40" s="51"/>
      <c r="P40" s="22"/>
    </row>
    <row r="41" spans="1:16">
      <c r="A41" s="9" t="s">
        <v>62</v>
      </c>
      <c r="B41" s="9" t="s">
        <v>63</v>
      </c>
      <c r="C41" s="44">
        <v>1791.9000010535005</v>
      </c>
      <c r="D41" s="44">
        <v>1816.5600073166004</v>
      </c>
      <c r="E41" s="56">
        <v>1854.061431826299</v>
      </c>
      <c r="F41" s="53">
        <v>1818.3155774311706</v>
      </c>
      <c r="G41" s="53">
        <v>1782.5554240636982</v>
      </c>
      <c r="H41" s="53">
        <v>1769.8814545418529</v>
      </c>
      <c r="I41" s="53">
        <v>1756.5784814294339</v>
      </c>
      <c r="J41" s="53">
        <v>1746.0851788548021</v>
      </c>
      <c r="K41" s="53">
        <v>1738.1822570477377</v>
      </c>
      <c r="L41" s="53">
        <v>1729.3051984570429</v>
      </c>
      <c r="M41" s="53">
        <v>1719.7369958331578</v>
      </c>
      <c r="N41" s="53">
        <v>1708.3971254413548</v>
      </c>
      <c r="O41" s="22"/>
      <c r="P41" s="22"/>
    </row>
    <row r="42" spans="1:16">
      <c r="A42" s="9" t="s">
        <v>64</v>
      </c>
      <c r="B42" s="9" t="s">
        <v>63</v>
      </c>
      <c r="C42" s="44">
        <v>586.02599826009987</v>
      </c>
      <c r="D42" s="44">
        <v>614.50200018260011</v>
      </c>
      <c r="E42" s="56">
        <v>630.71489524143601</v>
      </c>
      <c r="F42" s="53">
        <v>623.57249967090377</v>
      </c>
      <c r="G42" s="53">
        <v>616.29225371684129</v>
      </c>
      <c r="H42" s="53">
        <v>609.37584997722877</v>
      </c>
      <c r="I42" s="53">
        <v>606.73978350085451</v>
      </c>
      <c r="J42" s="53">
        <v>604.98040475486198</v>
      </c>
      <c r="K42" s="53">
        <v>602.91985037018719</v>
      </c>
      <c r="L42" s="53">
        <v>600.75881593113138</v>
      </c>
      <c r="M42" s="53">
        <v>598.23491870326995</v>
      </c>
      <c r="N42" s="53">
        <v>595.10937667493943</v>
      </c>
      <c r="O42" s="22"/>
      <c r="P42" s="22"/>
    </row>
    <row r="43" spans="1:16">
      <c r="A43" s="9" t="s">
        <v>65</v>
      </c>
      <c r="B43" s="9" t="s">
        <v>63</v>
      </c>
      <c r="C43" s="44">
        <v>605.15999905960075</v>
      </c>
      <c r="D43" s="44">
        <v>665.59399999999994</v>
      </c>
      <c r="E43" s="56">
        <v>685.97396990580808</v>
      </c>
      <c r="F43" s="53">
        <v>714.97514200511239</v>
      </c>
      <c r="G43" s="53">
        <v>693.60529829535255</v>
      </c>
      <c r="H43" s="53">
        <v>690.27914913442464</v>
      </c>
      <c r="I43" s="53">
        <v>681.34038132674948</v>
      </c>
      <c r="J43" s="53">
        <v>677.31357318753737</v>
      </c>
      <c r="K43" s="53">
        <v>677.34198934033316</v>
      </c>
      <c r="L43" s="53">
        <v>677.95755882212131</v>
      </c>
      <c r="M43" s="53">
        <v>678.74005904546232</v>
      </c>
      <c r="N43" s="53">
        <v>676.194176923849</v>
      </c>
      <c r="O43" s="22"/>
      <c r="P43" s="22"/>
    </row>
    <row r="44" spans="1:16">
      <c r="A44" s="9" t="s">
        <v>66</v>
      </c>
      <c r="B44" s="9" t="s">
        <v>63</v>
      </c>
      <c r="C44" s="44">
        <v>94.736999904529014</v>
      </c>
      <c r="D44" s="44">
        <v>80.459999849175006</v>
      </c>
      <c r="E44" s="56">
        <v>86.423672932264964</v>
      </c>
      <c r="F44" s="53">
        <v>89.880340543828481</v>
      </c>
      <c r="G44" s="53">
        <v>92.444404615754891</v>
      </c>
      <c r="H44" s="53">
        <v>94.405165462584932</v>
      </c>
      <c r="I44" s="53">
        <v>97.147709273025356</v>
      </c>
      <c r="J44" s="53">
        <v>99.903374081255777</v>
      </c>
      <c r="K44" s="53">
        <v>102.47148952968132</v>
      </c>
      <c r="L44" s="53">
        <v>105.01591725845503</v>
      </c>
      <c r="M44" s="53">
        <v>107.48955156189658</v>
      </c>
      <c r="N44" s="53">
        <v>109.87632257580623</v>
      </c>
      <c r="O44" s="22"/>
      <c r="P44" s="22"/>
    </row>
    <row r="45" spans="1:16">
      <c r="A45" s="9"/>
      <c r="B45" s="9"/>
      <c r="C45" s="43"/>
      <c r="D45" s="43"/>
      <c r="E45" s="54"/>
      <c r="F45" s="51"/>
      <c r="G45" s="51"/>
      <c r="H45" s="51"/>
      <c r="I45" s="51"/>
      <c r="J45" s="51"/>
      <c r="K45" s="51"/>
      <c r="L45" s="51"/>
      <c r="M45" s="51"/>
      <c r="N45" s="51"/>
      <c r="P45" s="22"/>
    </row>
    <row r="46" spans="1:16">
      <c r="A46" s="16" t="s">
        <v>67</v>
      </c>
      <c r="B46" s="9"/>
      <c r="C46" s="43"/>
      <c r="D46" s="43"/>
      <c r="E46" s="54"/>
      <c r="F46" s="51"/>
      <c r="G46" s="51"/>
      <c r="H46" s="51"/>
      <c r="I46" s="51"/>
      <c r="J46" s="51"/>
      <c r="K46" s="51"/>
      <c r="L46" s="51"/>
      <c r="M46" s="51"/>
      <c r="N46" s="51"/>
      <c r="P46" s="22"/>
    </row>
    <row r="47" spans="1:16">
      <c r="A47" s="20" t="s">
        <v>62</v>
      </c>
      <c r="B47" s="20" t="s">
        <v>68</v>
      </c>
      <c r="C47" s="41">
        <v>7.6446227513522818</v>
      </c>
      <c r="D47" s="41">
        <v>7.7291306279552154</v>
      </c>
      <c r="E47" s="55">
        <v>6.6653827902779028</v>
      </c>
      <c r="F47" s="52">
        <v>7.5213042547140674</v>
      </c>
      <c r="G47" s="52">
        <v>7.5781464100742504</v>
      </c>
      <c r="H47" s="52">
        <v>7.6262600766699968</v>
      </c>
      <c r="I47" s="52">
        <v>7.7007268698962346</v>
      </c>
      <c r="J47" s="52">
        <v>7.7821306054465964</v>
      </c>
      <c r="K47" s="52">
        <v>7.8671335728950691</v>
      </c>
      <c r="L47" s="52">
        <v>7.9480410111631166</v>
      </c>
      <c r="M47" s="52">
        <v>8.0261022276043743</v>
      </c>
      <c r="N47" s="52">
        <v>8.0878626245033853</v>
      </c>
      <c r="O47" s="22"/>
      <c r="P47" s="22"/>
    </row>
    <row r="48" spans="1:16">
      <c r="A48" s="20" t="s">
        <v>64</v>
      </c>
      <c r="B48" s="20" t="s">
        <v>68</v>
      </c>
      <c r="C48" s="41">
        <v>5.6955436546596889</v>
      </c>
      <c r="D48" s="41">
        <v>5.5785565033239832</v>
      </c>
      <c r="E48" s="55">
        <v>5.6064492858406023</v>
      </c>
      <c r="F48" s="52">
        <v>5.6625257696403422</v>
      </c>
      <c r="G48" s="52">
        <v>5.6811370874808498</v>
      </c>
      <c r="H48" s="52">
        <v>5.7031051921163547</v>
      </c>
      <c r="I48" s="52">
        <v>5.7440558450496644</v>
      </c>
      <c r="J48" s="52">
        <v>5.7908843656524631</v>
      </c>
      <c r="K48" s="52">
        <v>5.8374812850056825</v>
      </c>
      <c r="L48" s="52">
        <v>5.8813929997215153</v>
      </c>
      <c r="M48" s="52">
        <v>5.9225034438900623</v>
      </c>
      <c r="N48" s="52">
        <v>5.950028704433092</v>
      </c>
      <c r="O48" s="22"/>
      <c r="P48" s="22"/>
    </row>
    <row r="49" spans="1:16">
      <c r="A49" s="20" t="s">
        <v>65</v>
      </c>
      <c r="B49" s="20" t="s">
        <v>68</v>
      </c>
      <c r="C49" s="41">
        <v>3.4504306141412338</v>
      </c>
      <c r="D49" s="41">
        <v>3.8852564266970573</v>
      </c>
      <c r="E49" s="55">
        <v>3.3801730912264398</v>
      </c>
      <c r="F49" s="52">
        <v>3.6857646142925162</v>
      </c>
      <c r="G49" s="52">
        <v>3.7082483761646872</v>
      </c>
      <c r="H49" s="52">
        <v>3.7235309977514364</v>
      </c>
      <c r="I49" s="52">
        <v>3.7498729614596202</v>
      </c>
      <c r="J49" s="52">
        <v>3.7799041973126837</v>
      </c>
      <c r="K49" s="52">
        <v>3.8114650172501996</v>
      </c>
      <c r="L49" s="52">
        <v>3.8416152574599112</v>
      </c>
      <c r="M49" s="52">
        <v>3.8708270629858914</v>
      </c>
      <c r="N49" s="52">
        <v>3.8917578189154884</v>
      </c>
      <c r="O49" s="22"/>
      <c r="P49" s="22"/>
    </row>
    <row r="50" spans="1:16">
      <c r="A50" s="9" t="s">
        <v>66</v>
      </c>
      <c r="B50" s="20" t="s">
        <v>68</v>
      </c>
      <c r="C50" s="41">
        <v>5.4251302437643973</v>
      </c>
      <c r="D50" s="41">
        <v>5.6457343184605406</v>
      </c>
      <c r="E50" s="55">
        <v>5.6533639262801838</v>
      </c>
      <c r="F50" s="52">
        <v>5.7255194760662285</v>
      </c>
      <c r="G50" s="52">
        <v>5.7516371085261957</v>
      </c>
      <c r="H50" s="52">
        <v>5.7837690698257296</v>
      </c>
      <c r="I50" s="52">
        <v>5.8355474931694502</v>
      </c>
      <c r="J50" s="52">
        <v>5.8932807125369777</v>
      </c>
      <c r="K50" s="52">
        <v>5.9505049542636907</v>
      </c>
      <c r="L50" s="52">
        <v>6.0041041001583126</v>
      </c>
      <c r="M50" s="52">
        <v>6.0546982145594033</v>
      </c>
      <c r="N50" s="52">
        <v>6.0881209727026544</v>
      </c>
      <c r="O50" s="22"/>
      <c r="P50" s="22"/>
    </row>
    <row r="51" spans="1:16">
      <c r="A51" s="9"/>
      <c r="B51" s="9"/>
      <c r="C51" s="43"/>
      <c r="D51" s="43"/>
      <c r="E51" s="54"/>
      <c r="F51" s="51"/>
      <c r="G51" s="51"/>
      <c r="H51" s="51"/>
      <c r="I51" s="51"/>
      <c r="J51" s="51"/>
      <c r="K51" s="51"/>
      <c r="L51" s="51"/>
      <c r="M51" s="51"/>
      <c r="N51" s="51"/>
      <c r="P51" s="22"/>
    </row>
    <row r="52" spans="1:16">
      <c r="A52" s="16" t="s">
        <v>69</v>
      </c>
      <c r="B52" s="9"/>
      <c r="C52" s="43"/>
      <c r="D52" s="43"/>
      <c r="E52" s="54"/>
      <c r="F52" s="51"/>
      <c r="G52" s="51"/>
      <c r="H52" s="51"/>
      <c r="I52" s="51"/>
      <c r="J52" s="51"/>
      <c r="K52" s="51"/>
      <c r="L52" s="51"/>
      <c r="M52" s="51"/>
      <c r="N52" s="51"/>
      <c r="P52" s="22"/>
    </row>
    <row r="53" spans="1:16">
      <c r="A53" s="9" t="s">
        <v>62</v>
      </c>
      <c r="B53" s="9" t="s">
        <v>40</v>
      </c>
      <c r="C53" s="43">
        <v>13698.399516201767</v>
      </c>
      <c r="D53" s="43">
        <v>14040.429590069287</v>
      </c>
      <c r="E53" s="54">
        <v>12358.029159813021</v>
      </c>
      <c r="F53" s="51">
        <v>13676.10468894593</v>
      </c>
      <c r="G53" s="51">
        <v>13508.465987626698</v>
      </c>
      <c r="H53" s="51">
        <v>13497.576277211158</v>
      </c>
      <c r="I53" s="51">
        <v>13526.931111025166</v>
      </c>
      <c r="J53" s="51">
        <v>13588.262910082649</v>
      </c>
      <c r="K53" s="51">
        <v>13674.511990230785</v>
      </c>
      <c r="L53" s="51">
        <v>13744.58863815415</v>
      </c>
      <c r="M53" s="51">
        <v>13802.784933150162</v>
      </c>
      <c r="N53" s="51">
        <v>13817.281258666155</v>
      </c>
      <c r="O53" s="22"/>
      <c r="P53" s="22"/>
    </row>
    <row r="54" spans="1:16">
      <c r="A54" s="9" t="s">
        <v>64</v>
      </c>
      <c r="B54" s="9" t="s">
        <v>40</v>
      </c>
      <c r="C54" s="43">
        <v>3337.7366558559215</v>
      </c>
      <c r="D54" s="43">
        <v>3428.0341294242394</v>
      </c>
      <c r="E54" s="54">
        <v>3536.0710739953793</v>
      </c>
      <c r="F54" s="51">
        <v>3530.9953486255363</v>
      </c>
      <c r="G54" s="51">
        <v>3501.2407793179045</v>
      </c>
      <c r="H54" s="51">
        <v>3475.3345739554502</v>
      </c>
      <c r="I54" s="51">
        <v>3485.1471998422512</v>
      </c>
      <c r="J54" s="51">
        <v>3503.3715674210293</v>
      </c>
      <c r="K54" s="51">
        <v>3519.5333428943941</v>
      </c>
      <c r="L54" s="51">
        <v>3533.2986945383423</v>
      </c>
      <c r="M54" s="51">
        <v>3543.0483662754077</v>
      </c>
      <c r="N54" s="51">
        <v>3540.9178734931747</v>
      </c>
      <c r="O54" s="22"/>
      <c r="P54" s="22"/>
    </row>
    <row r="55" spans="1:16">
      <c r="A55" s="9" t="s">
        <v>65</v>
      </c>
      <c r="B55" s="9" t="s">
        <v>40</v>
      </c>
      <c r="C55" s="43">
        <v>2088.0625872089267</v>
      </c>
      <c r="D55" s="43">
        <v>2586.003366071001</v>
      </c>
      <c r="E55" s="54">
        <v>2318.7107543573879</v>
      </c>
      <c r="F55" s="51">
        <v>2635.2300785012103</v>
      </c>
      <c r="G55" s="51">
        <v>2572.0607211029646</v>
      </c>
      <c r="H55" s="51">
        <v>2570.2758089035169</v>
      </c>
      <c r="I55" s="51">
        <v>2554.939873487765</v>
      </c>
      <c r="J55" s="51">
        <v>2560.180418188424</v>
      </c>
      <c r="K55" s="51">
        <v>2581.6652970853374</v>
      </c>
      <c r="L55" s="51">
        <v>2604.4521018813366</v>
      </c>
      <c r="M55" s="51">
        <v>2627.2853892858175</v>
      </c>
      <c r="N55" s="51">
        <v>2631.5839751485123</v>
      </c>
      <c r="O55" s="22"/>
      <c r="P55" s="22"/>
    </row>
    <row r="56" spans="1:16">
      <c r="A56" s="9" t="s">
        <v>66</v>
      </c>
      <c r="B56" s="9" t="s">
        <v>40</v>
      </c>
      <c r="C56" s="43">
        <v>513.96056338556514</v>
      </c>
      <c r="D56" s="43">
        <v>454.25578241181722</v>
      </c>
      <c r="E56" s="54">
        <v>488.58447493190391</v>
      </c>
      <c r="F56" s="51">
        <v>514.61164029915506</v>
      </c>
      <c r="G56" s="51">
        <v>531.70666806358611</v>
      </c>
      <c r="H56" s="51">
        <v>546.01767603427891</v>
      </c>
      <c r="I56" s="51">
        <v>566.91007131535764</v>
      </c>
      <c r="J56" s="51">
        <v>588.75862759043127</v>
      </c>
      <c r="K56" s="51">
        <v>609.75710611714862</v>
      </c>
      <c r="L56" s="51">
        <v>630.52649939337596</v>
      </c>
      <c r="M56" s="51">
        <v>650.81679592560613</v>
      </c>
      <c r="N56" s="51">
        <v>668.94034387720808</v>
      </c>
      <c r="O56" s="22"/>
      <c r="P56" s="22"/>
    </row>
    <row r="57" spans="1:16">
      <c r="A57" s="9"/>
      <c r="B57" s="9"/>
      <c r="C57" s="43"/>
      <c r="D57" s="50"/>
      <c r="E57" s="9"/>
      <c r="F57" s="9"/>
      <c r="G57" s="9"/>
      <c r="H57" s="9"/>
      <c r="I57" s="9"/>
      <c r="J57" s="9"/>
      <c r="K57" s="9"/>
      <c r="L57" s="9"/>
      <c r="M57" s="9"/>
      <c r="N57" s="9"/>
      <c r="P57" s="22"/>
    </row>
    <row r="58" spans="1:16">
      <c r="A58" s="9"/>
      <c r="B58" s="9"/>
      <c r="C58" s="43"/>
      <c r="D58" s="50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6">
      <c r="A59" s="9"/>
      <c r="B59" s="9"/>
      <c r="C59" s="43"/>
      <c r="D59" s="50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6">
      <c r="A60" s="9"/>
      <c r="B60" s="9"/>
      <c r="C60" s="43"/>
      <c r="D60" s="50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6">
      <c r="A61" s="9"/>
      <c r="B61" s="9"/>
      <c r="C61" s="43"/>
      <c r="D61" s="50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6">
      <c r="A62" s="9"/>
      <c r="B62" s="9"/>
      <c r="C62" s="43"/>
      <c r="D62" s="50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6">
      <c r="A63" s="9"/>
      <c r="B63" s="9"/>
      <c r="C63" s="43"/>
      <c r="D63" s="50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6">
      <c r="A64" s="9"/>
      <c r="B64" s="9"/>
      <c r="C64" s="43"/>
      <c r="D64" s="50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>
      <c r="A65" s="9"/>
      <c r="B65" s="9"/>
      <c r="C65" s="43"/>
      <c r="D65" s="50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>
      <c r="A66" s="9"/>
      <c r="B66" s="9"/>
      <c r="C66" s="43"/>
      <c r="D66" s="50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>
      <c r="A67" s="9"/>
      <c r="B67" s="9"/>
      <c r="C67" s="43"/>
      <c r="D67" s="50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>
      <c r="A68" s="9"/>
      <c r="B68" s="9"/>
      <c r="C68" s="43"/>
      <c r="D68" s="50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>
      <c r="A69" s="9"/>
      <c r="B69" s="9"/>
      <c r="C69" s="43"/>
      <c r="D69" s="50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>
      <c r="A70" s="9"/>
      <c r="B70" s="9"/>
      <c r="C70" s="43"/>
      <c r="D70" s="50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>
      <c r="A71" s="9"/>
      <c r="B71" s="9"/>
      <c r="C71" s="43"/>
      <c r="D71" s="50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>
      <c r="A72" s="9"/>
      <c r="B72" s="9"/>
      <c r="C72" s="43"/>
      <c r="D72" s="50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>
      <c r="A73" s="9"/>
      <c r="B73" s="9"/>
      <c r="C73" s="43"/>
      <c r="D73" s="50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>
      <c r="A74" s="9"/>
      <c r="B74" s="9"/>
      <c r="C74" s="43"/>
      <c r="D74" s="50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>
      <c r="A75" s="9"/>
      <c r="B75" s="9"/>
      <c r="C75" s="43"/>
      <c r="D75" s="50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>
      <c r="A76" s="9"/>
      <c r="B76" s="9"/>
      <c r="C76" s="43"/>
      <c r="D76" s="50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>
      <c r="A77" s="9"/>
      <c r="B77" s="9"/>
      <c r="C77" s="43"/>
      <c r="D77" s="50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>
      <c r="A78" s="9"/>
      <c r="B78" s="9"/>
      <c r="C78" s="43"/>
      <c r="D78" s="50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>
      <c r="A79" s="9"/>
      <c r="B79" s="9"/>
      <c r="C79" s="43"/>
      <c r="D79" s="50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>
      <c r="A80" s="9"/>
      <c r="B80" s="9"/>
      <c r="C80" s="43"/>
      <c r="D80" s="50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>
      <c r="A81" s="9"/>
      <c r="B81" s="9"/>
      <c r="C81" s="43"/>
      <c r="D81" s="50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>
      <c r="A82" s="9"/>
      <c r="B82" s="9"/>
      <c r="C82" s="43"/>
      <c r="D82" s="50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>
      <c r="A83" s="9"/>
      <c r="B83" s="9"/>
      <c r="C83" s="43"/>
      <c r="D83" s="50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>
      <c r="A84" s="9"/>
      <c r="B84" s="9"/>
      <c r="C84" s="43"/>
      <c r="D84" s="50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>
      <c r="A85" s="9"/>
      <c r="B85" s="9"/>
      <c r="C85" s="43"/>
      <c r="D85" s="50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>
      <c r="A86" s="9"/>
      <c r="B86" s="9"/>
      <c r="C86" s="43"/>
      <c r="D86" s="50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>
      <c r="A87" s="9"/>
      <c r="B87" s="9"/>
      <c r="C87" s="43"/>
      <c r="D87" s="50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>
      <c r="A88" s="9"/>
      <c r="B88" s="9"/>
      <c r="C88" s="43"/>
      <c r="D88" s="50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>
      <c r="A89" s="9"/>
      <c r="B89" s="9"/>
      <c r="C89" s="43"/>
      <c r="D89" s="50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>
      <c r="A90" s="9"/>
      <c r="B90" s="9"/>
      <c r="C90" s="43"/>
      <c r="D90" s="50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>
      <c r="A91" s="9"/>
      <c r="B91" s="9"/>
      <c r="C91" s="43"/>
      <c r="D91" s="50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>
      <c r="A92" s="9"/>
      <c r="B92" s="9"/>
      <c r="C92" s="43"/>
      <c r="D92" s="50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>
      <c r="A93" s="9"/>
      <c r="B93" s="9"/>
      <c r="C93" s="43"/>
      <c r="D93" s="50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>
      <c r="A94" s="9"/>
      <c r="B94" s="9"/>
      <c r="C94" s="43"/>
      <c r="D94" s="50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>
      <c r="A95" s="9"/>
      <c r="B95" s="9"/>
      <c r="C95" s="43"/>
      <c r="D95" s="50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>
      <c r="A96" s="9"/>
      <c r="B96" s="9"/>
      <c r="C96" s="43"/>
      <c r="D96" s="50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>
      <c r="A97" s="9"/>
      <c r="B97" s="9"/>
      <c r="C97" s="43"/>
      <c r="D97" s="50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>
      <c r="A98" s="9"/>
      <c r="B98" s="9"/>
      <c r="C98" s="43"/>
      <c r="D98" s="50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>
      <c r="A99" s="9"/>
      <c r="B99" s="9"/>
      <c r="C99" s="43"/>
      <c r="D99" s="50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>
      <c r="A100" s="9"/>
      <c r="B100" s="9"/>
      <c r="C100" s="43"/>
      <c r="D100" s="50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>
      <c r="A101" s="9"/>
      <c r="B101" s="9"/>
      <c r="C101" s="43"/>
      <c r="D101" s="50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>
      <c r="A102" s="9"/>
      <c r="B102" s="9"/>
      <c r="C102" s="43"/>
      <c r="D102" s="50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>
      <c r="A103" s="9"/>
      <c r="B103" s="9"/>
      <c r="C103" s="43"/>
      <c r="D103" s="50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>
      <c r="A104" s="9"/>
      <c r="B104" s="9"/>
      <c r="C104" s="43"/>
      <c r="D104" s="50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>
      <c r="A105" s="9"/>
      <c r="B105" s="9"/>
      <c r="C105" s="43"/>
      <c r="D105" s="50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>
      <c r="A106" s="9"/>
      <c r="B106" s="9"/>
      <c r="C106" s="43"/>
      <c r="D106" s="50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>
      <c r="A107" s="9"/>
      <c r="B107" s="9"/>
      <c r="C107" s="43"/>
      <c r="D107" s="50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1:14">
      <c r="A108" s="9"/>
      <c r="B108" s="9"/>
      <c r="C108" s="43"/>
      <c r="D108" s="50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1:14">
      <c r="A109" s="9"/>
      <c r="B109" s="9"/>
      <c r="C109" s="43"/>
      <c r="D109" s="50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>
      <c r="A110" s="9"/>
      <c r="B110" s="9"/>
      <c r="C110" s="43"/>
      <c r="D110" s="50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>
      <c r="A111" s="9"/>
      <c r="B111" s="9"/>
      <c r="C111" s="43"/>
      <c r="D111" s="50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>
      <c r="A112" s="9"/>
      <c r="B112" s="9"/>
      <c r="C112" s="43"/>
      <c r="D112" s="50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>
      <c r="A113" s="9"/>
      <c r="B113" s="9"/>
      <c r="C113" s="43"/>
      <c r="D113" s="50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>
      <c r="A114" s="9"/>
      <c r="B114" s="9"/>
      <c r="C114" s="43"/>
      <c r="D114" s="50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>
      <c r="A115" s="9"/>
      <c r="B115" s="9"/>
      <c r="C115" s="43"/>
      <c r="D115" s="50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>
      <c r="A116" s="9"/>
      <c r="B116" s="9"/>
      <c r="C116" s="43"/>
      <c r="D116" s="50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>
      <c r="A117" s="9"/>
      <c r="B117" s="9"/>
      <c r="C117" s="43"/>
      <c r="D117" s="50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>
      <c r="A118" s="9"/>
      <c r="B118" s="9"/>
      <c r="C118" s="43"/>
      <c r="D118" s="50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>
      <c r="A119" s="9"/>
      <c r="B119" s="9"/>
      <c r="C119" s="43"/>
      <c r="D119" s="50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>
      <c r="A120" s="9"/>
      <c r="B120" s="9"/>
      <c r="C120" s="43"/>
      <c r="D120" s="50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>
      <c r="A121" s="9"/>
      <c r="B121" s="9"/>
      <c r="C121" s="43"/>
      <c r="D121" s="50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>
      <c r="A122" s="9"/>
      <c r="B122" s="9"/>
      <c r="C122" s="43"/>
      <c r="D122" s="50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>
      <c r="A123" s="9"/>
      <c r="B123" s="9"/>
      <c r="C123" s="43"/>
      <c r="D123" s="50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>
      <c r="A124" s="9"/>
      <c r="B124" s="9"/>
      <c r="C124" s="43"/>
      <c r="D124" s="50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>
      <c r="A125" s="9"/>
      <c r="B125" s="9"/>
      <c r="C125" s="43"/>
      <c r="D125" s="50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>
      <c r="A126" s="9"/>
      <c r="B126" s="9"/>
      <c r="C126" s="43"/>
      <c r="D126" s="50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>
      <c r="A127" s="9"/>
      <c r="B127" s="9"/>
      <c r="C127" s="43"/>
      <c r="D127" s="50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>
      <c r="A128" s="9"/>
      <c r="B128" s="9"/>
      <c r="C128" s="43"/>
      <c r="D128" s="50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>
      <c r="A129" s="9"/>
      <c r="B129" s="9"/>
      <c r="C129" s="43"/>
      <c r="D129" s="50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>
      <c r="A130" s="9"/>
      <c r="B130" s="9"/>
      <c r="C130" s="43"/>
      <c r="D130" s="50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>
      <c r="A131" s="9"/>
      <c r="B131" s="9"/>
      <c r="C131" s="43"/>
      <c r="D131" s="50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>
      <c r="A132" s="9"/>
      <c r="B132" s="9"/>
      <c r="C132" s="43"/>
      <c r="D132" s="50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1:14">
      <c r="A133" s="9"/>
      <c r="B133" s="9"/>
      <c r="C133" s="43"/>
      <c r="D133" s="50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>
      <c r="A134" s="9"/>
      <c r="B134" s="9"/>
      <c r="C134" s="43"/>
      <c r="D134" s="50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1:14">
      <c r="A135" s="9"/>
      <c r="B135" s="9"/>
      <c r="C135" s="43"/>
      <c r="D135" s="50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>
      <c r="A136" s="9"/>
      <c r="B136" s="9"/>
      <c r="C136" s="43"/>
      <c r="D136" s="50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1:14">
      <c r="A137" s="9"/>
      <c r="B137" s="9"/>
      <c r="C137" s="43"/>
      <c r="D137" s="50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4">
      <c r="A138" s="9"/>
      <c r="B138" s="9"/>
      <c r="C138" s="43"/>
      <c r="D138" s="50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1:14">
      <c r="A139" s="9"/>
      <c r="B139" s="9"/>
      <c r="C139" s="43"/>
      <c r="D139" s="50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1:14">
      <c r="A140" s="9"/>
      <c r="B140" s="9"/>
      <c r="C140" s="43"/>
      <c r="D140" s="50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>
      <c r="A141" s="9"/>
      <c r="B141" s="9"/>
      <c r="C141" s="43"/>
      <c r="D141" s="50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1:14">
      <c r="A142" s="9"/>
      <c r="B142" s="9"/>
      <c r="C142" s="43"/>
      <c r="D142" s="50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1:14">
      <c r="A143" s="9"/>
      <c r="B143" s="9"/>
      <c r="C143" s="43"/>
      <c r="D143" s="50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1:14">
      <c r="A144" s="9"/>
      <c r="B144" s="9"/>
      <c r="C144" s="43"/>
      <c r="D144" s="50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>
      <c r="A145" s="9"/>
      <c r="B145" s="9"/>
      <c r="C145" s="43"/>
      <c r="D145" s="50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>
      <c r="A146" s="9"/>
      <c r="B146" s="9"/>
      <c r="C146" s="43"/>
      <c r="D146" s="50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1:14">
      <c r="A147" s="9"/>
      <c r="B147" s="9"/>
      <c r="C147" s="43"/>
      <c r="D147" s="50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>
      <c r="A148" s="9"/>
      <c r="B148" s="9"/>
      <c r="C148" s="43"/>
      <c r="D148" s="50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1:14">
      <c r="A149" s="9"/>
      <c r="B149" s="9"/>
      <c r="C149" s="43"/>
      <c r="D149" s="50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>
      <c r="A150" s="9"/>
      <c r="B150" s="9"/>
      <c r="C150" s="43"/>
      <c r="D150" s="50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>
      <c r="A151" s="9"/>
      <c r="B151" s="9"/>
      <c r="C151" s="43"/>
      <c r="D151" s="50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4">
      <c r="A152" s="9"/>
      <c r="B152" s="9"/>
      <c r="C152" s="43"/>
      <c r="D152" s="50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>
      <c r="A153" s="9"/>
      <c r="B153" s="9"/>
      <c r="C153" s="43"/>
      <c r="D153" s="50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>
      <c r="A154" s="9"/>
      <c r="B154" s="9"/>
      <c r="C154" s="43"/>
      <c r="D154" s="50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>
      <c r="A155" s="9"/>
      <c r="B155" s="9"/>
      <c r="C155" s="43"/>
      <c r="D155" s="50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>
      <c r="A156" s="9"/>
      <c r="B156" s="9"/>
      <c r="C156" s="43"/>
      <c r="D156" s="50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>
      <c r="A157" s="9"/>
      <c r="B157" s="9"/>
      <c r="C157" s="43"/>
      <c r="D157" s="50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>
      <c r="A158" s="9"/>
      <c r="B158" s="9"/>
      <c r="C158" s="43"/>
      <c r="D158" s="50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>
      <c r="A159" s="9"/>
      <c r="B159" s="9"/>
      <c r="C159" s="43"/>
      <c r="D159" s="50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>
      <c r="A160" s="9"/>
      <c r="B160" s="9"/>
      <c r="C160" s="43"/>
      <c r="D160" s="50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>
      <c r="A161" s="9"/>
      <c r="B161" s="9"/>
      <c r="C161" s="43"/>
      <c r="D161" s="50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>
      <c r="A162" s="9"/>
      <c r="B162" s="9"/>
      <c r="C162" s="43"/>
      <c r="D162" s="50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>
      <c r="A163" s="9"/>
      <c r="B163" s="9"/>
      <c r="C163" s="43"/>
      <c r="D163" s="50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1:14">
      <c r="A164" s="9"/>
      <c r="B164" s="9"/>
      <c r="C164" s="43"/>
      <c r="D164" s="50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>
      <c r="A165" s="9"/>
      <c r="B165" s="9"/>
      <c r="C165" s="43"/>
      <c r="D165" s="50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>
      <c r="A166" s="9"/>
      <c r="B166" s="9"/>
      <c r="C166" s="43"/>
      <c r="D166" s="50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>
      <c r="A167" s="9"/>
      <c r="B167" s="9"/>
      <c r="C167" s="43"/>
      <c r="D167" s="50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>
      <c r="A168" s="9"/>
      <c r="B168" s="9"/>
      <c r="C168" s="43"/>
      <c r="D168" s="50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>
      <c r="A169" s="9"/>
      <c r="B169" s="9"/>
      <c r="C169" s="43"/>
      <c r="D169" s="50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>
      <c r="A170" s="9"/>
      <c r="B170" s="9"/>
      <c r="C170" s="43"/>
      <c r="D170" s="50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>
      <c r="A171" s="9"/>
      <c r="B171" s="9"/>
      <c r="C171" s="43"/>
      <c r="D171" s="50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1:14">
      <c r="A172" s="9"/>
      <c r="B172" s="9"/>
      <c r="C172" s="43"/>
      <c r="D172" s="50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>
      <c r="A173" s="9"/>
      <c r="B173" s="9"/>
      <c r="C173" s="43"/>
      <c r="D173" s="50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>
      <c r="A174" s="9"/>
      <c r="B174" s="9"/>
      <c r="C174" s="43"/>
      <c r="D174" s="50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>
      <c r="A175" s="9"/>
      <c r="B175" s="9"/>
      <c r="C175" s="43"/>
      <c r="D175" s="50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>
      <c r="A176" s="9"/>
      <c r="B176" s="9"/>
      <c r="C176" s="43"/>
      <c r="D176" s="50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>
      <c r="A177" s="9"/>
      <c r="B177" s="9"/>
      <c r="C177" s="43"/>
      <c r="D177" s="50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1:14">
      <c r="A178" s="9"/>
      <c r="B178" s="9"/>
      <c r="C178" s="43"/>
      <c r="D178" s="50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>
      <c r="A179" s="9"/>
      <c r="B179" s="9"/>
      <c r="C179" s="43"/>
      <c r="D179" s="50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>
      <c r="A180" s="9"/>
      <c r="B180" s="9"/>
      <c r="C180" s="43"/>
      <c r="D180" s="50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>
      <c r="A181" s="9"/>
      <c r="B181" s="9"/>
      <c r="C181" s="43"/>
      <c r="D181" s="50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>
      <c r="A182" s="9"/>
      <c r="B182" s="9"/>
      <c r="C182" s="43"/>
      <c r="D182" s="50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>
      <c r="A183" s="9"/>
      <c r="B183" s="9"/>
      <c r="C183" s="43"/>
      <c r="D183" s="50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1:14">
      <c r="A184" s="9"/>
      <c r="B184" s="9"/>
      <c r="C184" s="43"/>
      <c r="D184" s="50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>
      <c r="A185" s="9"/>
      <c r="B185" s="9"/>
      <c r="C185" s="43"/>
      <c r="D185" s="50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1:14">
      <c r="A186" s="9"/>
      <c r="B186" s="9"/>
      <c r="C186" s="43"/>
      <c r="D186" s="50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1:14">
      <c r="A187" s="9"/>
      <c r="B187" s="9"/>
      <c r="C187" s="43"/>
      <c r="D187" s="50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>
      <c r="A188" s="9"/>
      <c r="B188" s="9"/>
      <c r="C188" s="43"/>
      <c r="D188" s="50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1:14">
      <c r="A189" s="9"/>
      <c r="B189" s="9"/>
      <c r="C189" s="43"/>
      <c r="D189" s="50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>
      <c r="A190" s="9"/>
      <c r="B190" s="9"/>
      <c r="C190" s="43"/>
      <c r="D190" s="50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1:14">
      <c r="A191" s="9"/>
      <c r="B191" s="9"/>
      <c r="C191" s="43"/>
      <c r="D191" s="50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1:14">
      <c r="A192" s="9"/>
      <c r="B192" s="9"/>
      <c r="C192" s="43"/>
      <c r="D192" s="50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>
      <c r="A193" s="9"/>
      <c r="B193" s="9"/>
      <c r="C193" s="43"/>
      <c r="D193" s="50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1:14">
      <c r="A194" s="9"/>
      <c r="B194" s="9"/>
      <c r="C194" s="43"/>
      <c r="D194" s="50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>
      <c r="A195" s="9"/>
      <c r="B195" s="9"/>
      <c r="C195" s="43"/>
      <c r="D195" s="50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1:14">
      <c r="A196" s="9"/>
      <c r="B196" s="9"/>
      <c r="C196" s="43"/>
      <c r="D196" s="50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1:14">
      <c r="A197" s="9"/>
      <c r="B197" s="9"/>
      <c r="C197" s="43"/>
      <c r="D197" s="50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1:14">
      <c r="A198" s="9"/>
      <c r="B198" s="9"/>
      <c r="C198" s="43"/>
      <c r="D198" s="50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1:14">
      <c r="A199" s="9"/>
      <c r="B199" s="9"/>
      <c r="C199" s="43"/>
      <c r="D199" s="50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>
      <c r="A200" s="9"/>
      <c r="B200" s="9"/>
      <c r="C200" s="43"/>
      <c r="D200" s="50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>
      <c r="A201" s="9"/>
      <c r="B201" s="9"/>
      <c r="C201" s="43"/>
      <c r="D201" s="50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>
      <c r="A202" s="9"/>
      <c r="B202" s="9"/>
      <c r="C202" s="43"/>
      <c r="D202" s="50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1:14">
      <c r="A203" s="9"/>
      <c r="B203" s="9"/>
      <c r="C203" s="43"/>
      <c r="D203" s="50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1:14">
      <c r="A204" s="9"/>
      <c r="B204" s="9"/>
      <c r="C204" s="43"/>
      <c r="D204" s="50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>
      <c r="A205" s="9"/>
      <c r="B205" s="9"/>
      <c r="C205" s="43"/>
      <c r="D205" s="50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>
      <c r="A206" s="9"/>
      <c r="B206" s="9"/>
      <c r="C206" s="43"/>
      <c r="D206" s="50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>
      <c r="A207" s="9"/>
      <c r="B207" s="9"/>
      <c r="C207" s="43"/>
      <c r="D207" s="50"/>
      <c r="E207" s="9"/>
      <c r="F207" s="9"/>
      <c r="G207" s="9"/>
      <c r="H207" s="9"/>
      <c r="I207" s="9"/>
      <c r="J207" s="9"/>
      <c r="K207" s="9"/>
      <c r="L207" s="9"/>
      <c r="M207" s="9"/>
      <c r="N207" s="9"/>
    </row>
  </sheetData>
  <mergeCells count="2">
    <mergeCell ref="C5:D5"/>
    <mergeCell ref="E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04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/>
  <cols>
    <col min="1" max="1" width="32.85546875" style="20" bestFit="1" customWidth="1"/>
    <col min="2" max="2" width="12.42578125" style="20" bestFit="1" customWidth="1"/>
    <col min="3" max="3" width="10.85546875" style="28" bestFit="1" customWidth="1"/>
    <col min="4" max="4" width="10.85546875" style="45" bestFit="1" customWidth="1"/>
    <col min="5" max="5" width="10.85546875" style="23" bestFit="1" customWidth="1"/>
    <col min="6" max="13" width="10.85546875" style="20" bestFit="1" customWidth="1"/>
    <col min="14" max="14" width="10.85546875" style="20" customWidth="1"/>
    <col min="252" max="252" width="32.85546875" bestFit="1" customWidth="1"/>
    <col min="253" max="253" width="12.42578125" bestFit="1" customWidth="1"/>
    <col min="254" max="269" width="10.85546875" bestFit="1" customWidth="1"/>
    <col min="270" max="270" width="10.85546875" customWidth="1"/>
    <col min="508" max="508" width="32.85546875" bestFit="1" customWidth="1"/>
    <col min="509" max="509" width="12.42578125" bestFit="1" customWidth="1"/>
    <col min="510" max="525" width="10.85546875" bestFit="1" customWidth="1"/>
    <col min="526" max="526" width="10.85546875" customWidth="1"/>
    <col min="764" max="764" width="32.85546875" bestFit="1" customWidth="1"/>
    <col min="765" max="765" width="12.42578125" bestFit="1" customWidth="1"/>
    <col min="766" max="781" width="10.85546875" bestFit="1" customWidth="1"/>
    <col min="782" max="782" width="10.85546875" customWidth="1"/>
    <col min="1020" max="1020" width="32.85546875" bestFit="1" customWidth="1"/>
    <col min="1021" max="1021" width="12.42578125" bestFit="1" customWidth="1"/>
    <col min="1022" max="1037" width="10.85546875" bestFit="1" customWidth="1"/>
    <col min="1038" max="1038" width="10.85546875" customWidth="1"/>
    <col min="1276" max="1276" width="32.85546875" bestFit="1" customWidth="1"/>
    <col min="1277" max="1277" width="12.42578125" bestFit="1" customWidth="1"/>
    <col min="1278" max="1293" width="10.85546875" bestFit="1" customWidth="1"/>
    <col min="1294" max="1294" width="10.85546875" customWidth="1"/>
    <col min="1532" max="1532" width="32.85546875" bestFit="1" customWidth="1"/>
    <col min="1533" max="1533" width="12.42578125" bestFit="1" customWidth="1"/>
    <col min="1534" max="1549" width="10.85546875" bestFit="1" customWidth="1"/>
    <col min="1550" max="1550" width="10.85546875" customWidth="1"/>
    <col min="1788" max="1788" width="32.85546875" bestFit="1" customWidth="1"/>
    <col min="1789" max="1789" width="12.42578125" bestFit="1" customWidth="1"/>
    <col min="1790" max="1805" width="10.85546875" bestFit="1" customWidth="1"/>
    <col min="1806" max="1806" width="10.85546875" customWidth="1"/>
    <col min="2044" max="2044" width="32.85546875" bestFit="1" customWidth="1"/>
    <col min="2045" max="2045" width="12.42578125" bestFit="1" customWidth="1"/>
    <col min="2046" max="2061" width="10.85546875" bestFit="1" customWidth="1"/>
    <col min="2062" max="2062" width="10.85546875" customWidth="1"/>
    <col min="2300" max="2300" width="32.85546875" bestFit="1" customWidth="1"/>
    <col min="2301" max="2301" width="12.42578125" bestFit="1" customWidth="1"/>
    <col min="2302" max="2317" width="10.85546875" bestFit="1" customWidth="1"/>
    <col min="2318" max="2318" width="10.85546875" customWidth="1"/>
    <col min="2556" max="2556" width="32.85546875" bestFit="1" customWidth="1"/>
    <col min="2557" max="2557" width="12.42578125" bestFit="1" customWidth="1"/>
    <col min="2558" max="2573" width="10.85546875" bestFit="1" customWidth="1"/>
    <col min="2574" max="2574" width="10.85546875" customWidth="1"/>
    <col min="2812" max="2812" width="32.85546875" bestFit="1" customWidth="1"/>
    <col min="2813" max="2813" width="12.42578125" bestFit="1" customWidth="1"/>
    <col min="2814" max="2829" width="10.85546875" bestFit="1" customWidth="1"/>
    <col min="2830" max="2830" width="10.85546875" customWidth="1"/>
    <col min="3068" max="3068" width="32.85546875" bestFit="1" customWidth="1"/>
    <col min="3069" max="3069" width="12.42578125" bestFit="1" customWidth="1"/>
    <col min="3070" max="3085" width="10.85546875" bestFit="1" customWidth="1"/>
    <col min="3086" max="3086" width="10.85546875" customWidth="1"/>
    <col min="3324" max="3324" width="32.85546875" bestFit="1" customWidth="1"/>
    <col min="3325" max="3325" width="12.42578125" bestFit="1" customWidth="1"/>
    <col min="3326" max="3341" width="10.85546875" bestFit="1" customWidth="1"/>
    <col min="3342" max="3342" width="10.85546875" customWidth="1"/>
    <col min="3580" max="3580" width="32.85546875" bestFit="1" customWidth="1"/>
    <col min="3581" max="3581" width="12.42578125" bestFit="1" customWidth="1"/>
    <col min="3582" max="3597" width="10.85546875" bestFit="1" customWidth="1"/>
    <col min="3598" max="3598" width="10.85546875" customWidth="1"/>
    <col min="3836" max="3836" width="32.85546875" bestFit="1" customWidth="1"/>
    <col min="3837" max="3837" width="12.42578125" bestFit="1" customWidth="1"/>
    <col min="3838" max="3853" width="10.85546875" bestFit="1" customWidth="1"/>
    <col min="3854" max="3854" width="10.85546875" customWidth="1"/>
    <col min="4092" max="4092" width="32.85546875" bestFit="1" customWidth="1"/>
    <col min="4093" max="4093" width="12.42578125" bestFit="1" customWidth="1"/>
    <col min="4094" max="4109" width="10.85546875" bestFit="1" customWidth="1"/>
    <col min="4110" max="4110" width="10.85546875" customWidth="1"/>
    <col min="4348" max="4348" width="32.85546875" bestFit="1" customWidth="1"/>
    <col min="4349" max="4349" width="12.42578125" bestFit="1" customWidth="1"/>
    <col min="4350" max="4365" width="10.85546875" bestFit="1" customWidth="1"/>
    <col min="4366" max="4366" width="10.85546875" customWidth="1"/>
    <col min="4604" max="4604" width="32.85546875" bestFit="1" customWidth="1"/>
    <col min="4605" max="4605" width="12.42578125" bestFit="1" customWidth="1"/>
    <col min="4606" max="4621" width="10.85546875" bestFit="1" customWidth="1"/>
    <col min="4622" max="4622" width="10.85546875" customWidth="1"/>
    <col min="4860" max="4860" width="32.85546875" bestFit="1" customWidth="1"/>
    <col min="4861" max="4861" width="12.42578125" bestFit="1" customWidth="1"/>
    <col min="4862" max="4877" width="10.85546875" bestFit="1" customWidth="1"/>
    <col min="4878" max="4878" width="10.85546875" customWidth="1"/>
    <col min="5116" max="5116" width="32.85546875" bestFit="1" customWidth="1"/>
    <col min="5117" max="5117" width="12.42578125" bestFit="1" customWidth="1"/>
    <col min="5118" max="5133" width="10.85546875" bestFit="1" customWidth="1"/>
    <col min="5134" max="5134" width="10.85546875" customWidth="1"/>
    <col min="5372" max="5372" width="32.85546875" bestFit="1" customWidth="1"/>
    <col min="5373" max="5373" width="12.42578125" bestFit="1" customWidth="1"/>
    <col min="5374" max="5389" width="10.85546875" bestFit="1" customWidth="1"/>
    <col min="5390" max="5390" width="10.85546875" customWidth="1"/>
    <col min="5628" max="5628" width="32.85546875" bestFit="1" customWidth="1"/>
    <col min="5629" max="5629" width="12.42578125" bestFit="1" customWidth="1"/>
    <col min="5630" max="5645" width="10.85546875" bestFit="1" customWidth="1"/>
    <col min="5646" max="5646" width="10.85546875" customWidth="1"/>
    <col min="5884" max="5884" width="32.85546875" bestFit="1" customWidth="1"/>
    <col min="5885" max="5885" width="12.42578125" bestFit="1" customWidth="1"/>
    <col min="5886" max="5901" width="10.85546875" bestFit="1" customWidth="1"/>
    <col min="5902" max="5902" width="10.85546875" customWidth="1"/>
    <col min="6140" max="6140" width="32.85546875" bestFit="1" customWidth="1"/>
    <col min="6141" max="6141" width="12.42578125" bestFit="1" customWidth="1"/>
    <col min="6142" max="6157" width="10.85546875" bestFit="1" customWidth="1"/>
    <col min="6158" max="6158" width="10.85546875" customWidth="1"/>
    <col min="6396" max="6396" width="32.85546875" bestFit="1" customWidth="1"/>
    <col min="6397" max="6397" width="12.42578125" bestFit="1" customWidth="1"/>
    <col min="6398" max="6413" width="10.85546875" bestFit="1" customWidth="1"/>
    <col min="6414" max="6414" width="10.85546875" customWidth="1"/>
    <col min="6652" max="6652" width="32.85546875" bestFit="1" customWidth="1"/>
    <col min="6653" max="6653" width="12.42578125" bestFit="1" customWidth="1"/>
    <col min="6654" max="6669" width="10.85546875" bestFit="1" customWidth="1"/>
    <col min="6670" max="6670" width="10.85546875" customWidth="1"/>
    <col min="6908" max="6908" width="32.85546875" bestFit="1" customWidth="1"/>
    <col min="6909" max="6909" width="12.42578125" bestFit="1" customWidth="1"/>
    <col min="6910" max="6925" width="10.85546875" bestFit="1" customWidth="1"/>
    <col min="6926" max="6926" width="10.85546875" customWidth="1"/>
    <col min="7164" max="7164" width="32.85546875" bestFit="1" customWidth="1"/>
    <col min="7165" max="7165" width="12.42578125" bestFit="1" customWidth="1"/>
    <col min="7166" max="7181" width="10.85546875" bestFit="1" customWidth="1"/>
    <col min="7182" max="7182" width="10.85546875" customWidth="1"/>
    <col min="7420" max="7420" width="32.85546875" bestFit="1" customWidth="1"/>
    <col min="7421" max="7421" width="12.42578125" bestFit="1" customWidth="1"/>
    <col min="7422" max="7437" width="10.85546875" bestFit="1" customWidth="1"/>
    <col min="7438" max="7438" width="10.85546875" customWidth="1"/>
    <col min="7676" max="7676" width="32.85546875" bestFit="1" customWidth="1"/>
    <col min="7677" max="7677" width="12.42578125" bestFit="1" customWidth="1"/>
    <col min="7678" max="7693" width="10.85546875" bestFit="1" customWidth="1"/>
    <col min="7694" max="7694" width="10.85546875" customWidth="1"/>
    <col min="7932" max="7932" width="32.85546875" bestFit="1" customWidth="1"/>
    <col min="7933" max="7933" width="12.42578125" bestFit="1" customWidth="1"/>
    <col min="7934" max="7949" width="10.85546875" bestFit="1" customWidth="1"/>
    <col min="7950" max="7950" width="10.85546875" customWidth="1"/>
    <col min="8188" max="8188" width="32.85546875" bestFit="1" customWidth="1"/>
    <col min="8189" max="8189" width="12.42578125" bestFit="1" customWidth="1"/>
    <col min="8190" max="8205" width="10.85546875" bestFit="1" customWidth="1"/>
    <col min="8206" max="8206" width="10.85546875" customWidth="1"/>
    <col min="8444" max="8444" width="32.85546875" bestFit="1" customWidth="1"/>
    <col min="8445" max="8445" width="12.42578125" bestFit="1" customWidth="1"/>
    <col min="8446" max="8461" width="10.85546875" bestFit="1" customWidth="1"/>
    <col min="8462" max="8462" width="10.85546875" customWidth="1"/>
    <col min="8700" max="8700" width="32.85546875" bestFit="1" customWidth="1"/>
    <col min="8701" max="8701" width="12.42578125" bestFit="1" customWidth="1"/>
    <col min="8702" max="8717" width="10.85546875" bestFit="1" customWidth="1"/>
    <col min="8718" max="8718" width="10.85546875" customWidth="1"/>
    <col min="8956" max="8956" width="32.85546875" bestFit="1" customWidth="1"/>
    <col min="8957" max="8957" width="12.42578125" bestFit="1" customWidth="1"/>
    <col min="8958" max="8973" width="10.85546875" bestFit="1" customWidth="1"/>
    <col min="8974" max="8974" width="10.85546875" customWidth="1"/>
    <col min="9212" max="9212" width="32.85546875" bestFit="1" customWidth="1"/>
    <col min="9213" max="9213" width="12.42578125" bestFit="1" customWidth="1"/>
    <col min="9214" max="9229" width="10.85546875" bestFit="1" customWidth="1"/>
    <col min="9230" max="9230" width="10.85546875" customWidth="1"/>
    <col min="9468" max="9468" width="32.85546875" bestFit="1" customWidth="1"/>
    <col min="9469" max="9469" width="12.42578125" bestFit="1" customWidth="1"/>
    <col min="9470" max="9485" width="10.85546875" bestFit="1" customWidth="1"/>
    <col min="9486" max="9486" width="10.85546875" customWidth="1"/>
    <col min="9724" max="9724" width="32.85546875" bestFit="1" customWidth="1"/>
    <col min="9725" max="9725" width="12.42578125" bestFit="1" customWidth="1"/>
    <col min="9726" max="9741" width="10.85546875" bestFit="1" customWidth="1"/>
    <col min="9742" max="9742" width="10.85546875" customWidth="1"/>
    <col min="9980" max="9980" width="32.85546875" bestFit="1" customWidth="1"/>
    <col min="9981" max="9981" width="12.42578125" bestFit="1" customWidth="1"/>
    <col min="9982" max="9997" width="10.85546875" bestFit="1" customWidth="1"/>
    <col min="9998" max="9998" width="10.85546875" customWidth="1"/>
    <col min="10236" max="10236" width="32.85546875" bestFit="1" customWidth="1"/>
    <col min="10237" max="10237" width="12.42578125" bestFit="1" customWidth="1"/>
    <col min="10238" max="10253" width="10.85546875" bestFit="1" customWidth="1"/>
    <col min="10254" max="10254" width="10.85546875" customWidth="1"/>
    <col min="10492" max="10492" width="32.85546875" bestFit="1" customWidth="1"/>
    <col min="10493" max="10493" width="12.42578125" bestFit="1" customWidth="1"/>
    <col min="10494" max="10509" width="10.85546875" bestFit="1" customWidth="1"/>
    <col min="10510" max="10510" width="10.85546875" customWidth="1"/>
    <col min="10748" max="10748" width="32.85546875" bestFit="1" customWidth="1"/>
    <col min="10749" max="10749" width="12.42578125" bestFit="1" customWidth="1"/>
    <col min="10750" max="10765" width="10.85546875" bestFit="1" customWidth="1"/>
    <col min="10766" max="10766" width="10.85546875" customWidth="1"/>
    <col min="11004" max="11004" width="32.85546875" bestFit="1" customWidth="1"/>
    <col min="11005" max="11005" width="12.42578125" bestFit="1" customWidth="1"/>
    <col min="11006" max="11021" width="10.85546875" bestFit="1" customWidth="1"/>
    <col min="11022" max="11022" width="10.85546875" customWidth="1"/>
    <col min="11260" max="11260" width="32.85546875" bestFit="1" customWidth="1"/>
    <col min="11261" max="11261" width="12.42578125" bestFit="1" customWidth="1"/>
    <col min="11262" max="11277" width="10.85546875" bestFit="1" customWidth="1"/>
    <col min="11278" max="11278" width="10.85546875" customWidth="1"/>
    <col min="11516" max="11516" width="32.85546875" bestFit="1" customWidth="1"/>
    <col min="11517" max="11517" width="12.42578125" bestFit="1" customWidth="1"/>
    <col min="11518" max="11533" width="10.85546875" bestFit="1" customWidth="1"/>
    <col min="11534" max="11534" width="10.85546875" customWidth="1"/>
    <col min="11772" max="11772" width="32.85546875" bestFit="1" customWidth="1"/>
    <col min="11773" max="11773" width="12.42578125" bestFit="1" customWidth="1"/>
    <col min="11774" max="11789" width="10.85546875" bestFit="1" customWidth="1"/>
    <col min="11790" max="11790" width="10.85546875" customWidth="1"/>
    <col min="12028" max="12028" width="32.85546875" bestFit="1" customWidth="1"/>
    <col min="12029" max="12029" width="12.42578125" bestFit="1" customWidth="1"/>
    <col min="12030" max="12045" width="10.85546875" bestFit="1" customWidth="1"/>
    <col min="12046" max="12046" width="10.85546875" customWidth="1"/>
    <col min="12284" max="12284" width="32.85546875" bestFit="1" customWidth="1"/>
    <col min="12285" max="12285" width="12.42578125" bestFit="1" customWidth="1"/>
    <col min="12286" max="12301" width="10.85546875" bestFit="1" customWidth="1"/>
    <col min="12302" max="12302" width="10.85546875" customWidth="1"/>
    <col min="12540" max="12540" width="32.85546875" bestFit="1" customWidth="1"/>
    <col min="12541" max="12541" width="12.42578125" bestFit="1" customWidth="1"/>
    <col min="12542" max="12557" width="10.85546875" bestFit="1" customWidth="1"/>
    <col min="12558" max="12558" width="10.85546875" customWidth="1"/>
    <col min="12796" max="12796" width="32.85546875" bestFit="1" customWidth="1"/>
    <col min="12797" max="12797" width="12.42578125" bestFit="1" customWidth="1"/>
    <col min="12798" max="12813" width="10.85546875" bestFit="1" customWidth="1"/>
    <col min="12814" max="12814" width="10.85546875" customWidth="1"/>
    <col min="13052" max="13052" width="32.85546875" bestFit="1" customWidth="1"/>
    <col min="13053" max="13053" width="12.42578125" bestFit="1" customWidth="1"/>
    <col min="13054" max="13069" width="10.85546875" bestFit="1" customWidth="1"/>
    <col min="13070" max="13070" width="10.85546875" customWidth="1"/>
    <col min="13308" max="13308" width="32.85546875" bestFit="1" customWidth="1"/>
    <col min="13309" max="13309" width="12.42578125" bestFit="1" customWidth="1"/>
    <col min="13310" max="13325" width="10.85546875" bestFit="1" customWidth="1"/>
    <col min="13326" max="13326" width="10.85546875" customWidth="1"/>
    <col min="13564" max="13564" width="32.85546875" bestFit="1" customWidth="1"/>
    <col min="13565" max="13565" width="12.42578125" bestFit="1" customWidth="1"/>
    <col min="13566" max="13581" width="10.85546875" bestFit="1" customWidth="1"/>
    <col min="13582" max="13582" width="10.85546875" customWidth="1"/>
    <col min="13820" max="13820" width="32.85546875" bestFit="1" customWidth="1"/>
    <col min="13821" max="13821" width="12.42578125" bestFit="1" customWidth="1"/>
    <col min="13822" max="13837" width="10.85546875" bestFit="1" customWidth="1"/>
    <col min="13838" max="13838" width="10.85546875" customWidth="1"/>
    <col min="14076" max="14076" width="32.85546875" bestFit="1" customWidth="1"/>
    <col min="14077" max="14077" width="12.42578125" bestFit="1" customWidth="1"/>
    <col min="14078" max="14093" width="10.85546875" bestFit="1" customWidth="1"/>
    <col min="14094" max="14094" width="10.85546875" customWidth="1"/>
    <col min="14332" max="14332" width="32.85546875" bestFit="1" customWidth="1"/>
    <col min="14333" max="14333" width="12.42578125" bestFit="1" customWidth="1"/>
    <col min="14334" max="14349" width="10.85546875" bestFit="1" customWidth="1"/>
    <col min="14350" max="14350" width="10.85546875" customWidth="1"/>
    <col min="14588" max="14588" width="32.85546875" bestFit="1" customWidth="1"/>
    <col min="14589" max="14589" width="12.42578125" bestFit="1" customWidth="1"/>
    <col min="14590" max="14605" width="10.85546875" bestFit="1" customWidth="1"/>
    <col min="14606" max="14606" width="10.85546875" customWidth="1"/>
    <col min="14844" max="14844" width="32.85546875" bestFit="1" customWidth="1"/>
    <col min="14845" max="14845" width="12.42578125" bestFit="1" customWidth="1"/>
    <col min="14846" max="14861" width="10.85546875" bestFit="1" customWidth="1"/>
    <col min="14862" max="14862" width="10.85546875" customWidth="1"/>
    <col min="15100" max="15100" width="32.85546875" bestFit="1" customWidth="1"/>
    <col min="15101" max="15101" width="12.42578125" bestFit="1" customWidth="1"/>
    <col min="15102" max="15117" width="10.85546875" bestFit="1" customWidth="1"/>
    <col min="15118" max="15118" width="10.85546875" customWidth="1"/>
    <col min="15356" max="15356" width="32.85546875" bestFit="1" customWidth="1"/>
    <col min="15357" max="15357" width="12.42578125" bestFit="1" customWidth="1"/>
    <col min="15358" max="15373" width="10.85546875" bestFit="1" customWidth="1"/>
    <col min="15374" max="15374" width="10.85546875" customWidth="1"/>
    <col min="15612" max="15612" width="32.85546875" bestFit="1" customWidth="1"/>
    <col min="15613" max="15613" width="12.42578125" bestFit="1" customWidth="1"/>
    <col min="15614" max="15629" width="10.85546875" bestFit="1" customWidth="1"/>
    <col min="15630" max="15630" width="10.85546875" customWidth="1"/>
    <col min="15868" max="15868" width="32.85546875" bestFit="1" customWidth="1"/>
    <col min="15869" max="15869" width="12.42578125" bestFit="1" customWidth="1"/>
    <col min="15870" max="15885" width="10.85546875" bestFit="1" customWidth="1"/>
    <col min="15886" max="15886" width="10.85546875" customWidth="1"/>
    <col min="16124" max="16124" width="32.85546875" bestFit="1" customWidth="1"/>
    <col min="16125" max="16125" width="12.42578125" bestFit="1" customWidth="1"/>
    <col min="16126" max="16141" width="10.85546875" bestFit="1" customWidth="1"/>
    <col min="16142" max="16142" width="10.85546875" customWidth="1"/>
  </cols>
  <sheetData>
    <row r="1" spans="1:16" ht="15.75">
      <c r="A1" s="15" t="s">
        <v>113</v>
      </c>
      <c r="N1" s="19"/>
      <c r="O1" s="2"/>
      <c r="P1" s="2"/>
    </row>
    <row r="2" spans="1:16">
      <c r="A2" s="15" t="s">
        <v>33</v>
      </c>
      <c r="N2" s="9"/>
    </row>
    <row r="3" spans="1:16" ht="15.75" thickBot="1">
      <c r="A3" s="25"/>
      <c r="B3" s="25"/>
      <c r="C3" s="29"/>
      <c r="D3" s="46"/>
      <c r="E3" s="26"/>
      <c r="F3" s="25"/>
      <c r="G3" s="25"/>
      <c r="H3" s="25"/>
      <c r="I3" s="25"/>
      <c r="J3" s="25"/>
      <c r="K3" s="25"/>
      <c r="L3" s="25"/>
      <c r="M3" s="25"/>
      <c r="N3" s="9"/>
    </row>
    <row r="4" spans="1:16" ht="16.5" thickBot="1">
      <c r="A4" s="17"/>
      <c r="B4" s="17"/>
      <c r="C4" s="17" t="s">
        <v>70</v>
      </c>
      <c r="D4" s="17" t="s">
        <v>71</v>
      </c>
      <c r="E4" s="18" t="s">
        <v>72</v>
      </c>
      <c r="F4" s="17" t="s">
        <v>73</v>
      </c>
      <c r="G4" s="17" t="s">
        <v>74</v>
      </c>
      <c r="H4" s="17" t="s">
        <v>75</v>
      </c>
      <c r="I4" s="17" t="s">
        <v>76</v>
      </c>
      <c r="J4" s="17" t="s">
        <v>77</v>
      </c>
      <c r="K4" s="17" t="s">
        <v>78</v>
      </c>
      <c r="L4" s="17" t="s">
        <v>79</v>
      </c>
      <c r="M4" s="17" t="s">
        <v>80</v>
      </c>
      <c r="N4" s="17" t="s">
        <v>110</v>
      </c>
    </row>
    <row r="5" spans="1:16">
      <c r="B5" s="9"/>
      <c r="C5" s="73" t="s">
        <v>31</v>
      </c>
      <c r="D5" s="74"/>
      <c r="E5" s="75" t="s">
        <v>32</v>
      </c>
      <c r="F5" s="73"/>
      <c r="G5" s="73"/>
      <c r="H5" s="73"/>
      <c r="I5" s="73"/>
      <c r="J5" s="73"/>
      <c r="K5" s="73"/>
      <c r="L5" s="73"/>
      <c r="M5" s="73"/>
      <c r="N5" s="73"/>
    </row>
    <row r="6" spans="1:16">
      <c r="A6" s="16" t="s">
        <v>34</v>
      </c>
      <c r="B6" s="9"/>
      <c r="C6" s="30"/>
      <c r="D6" s="47"/>
      <c r="E6" s="21"/>
      <c r="F6" s="9"/>
      <c r="G6" s="9"/>
      <c r="H6" s="9"/>
      <c r="I6" s="9"/>
      <c r="J6" s="9"/>
      <c r="K6" s="9"/>
      <c r="L6" s="9"/>
      <c r="M6" s="9"/>
      <c r="N6" s="9"/>
    </row>
    <row r="7" spans="1:16">
      <c r="A7" s="9" t="s">
        <v>35</v>
      </c>
      <c r="B7" s="9" t="s">
        <v>36</v>
      </c>
      <c r="C7" s="30">
        <v>184.08799999999999</v>
      </c>
      <c r="D7" s="30">
        <v>181.441</v>
      </c>
      <c r="E7" s="54">
        <v>179.02896733825196</v>
      </c>
      <c r="F7" s="59">
        <v>173.55850905811323</v>
      </c>
      <c r="G7" s="59">
        <v>169.37308149673322</v>
      </c>
      <c r="H7" s="59">
        <v>167.57145871173105</v>
      </c>
      <c r="I7" s="59">
        <v>166.42708592684511</v>
      </c>
      <c r="J7" s="59">
        <v>165.88380076942499</v>
      </c>
      <c r="K7" s="59">
        <v>165.94392878694589</v>
      </c>
      <c r="L7" s="59">
        <v>166.97366617009132</v>
      </c>
      <c r="M7" s="59">
        <v>168.63057129161649</v>
      </c>
      <c r="N7" s="59">
        <v>169.98859794934586</v>
      </c>
      <c r="O7" s="22"/>
      <c r="P7" s="22"/>
    </row>
    <row r="8" spans="1:16">
      <c r="A8" s="9" t="s">
        <v>37</v>
      </c>
      <c r="B8" s="9" t="s">
        <v>36</v>
      </c>
      <c r="C8" s="30">
        <v>221.81700000000001</v>
      </c>
      <c r="D8" s="30">
        <v>217.95</v>
      </c>
      <c r="E8" s="54">
        <v>215.24278728357586</v>
      </c>
      <c r="F8" s="59">
        <v>215.25859891816972</v>
      </c>
      <c r="G8" s="59">
        <v>215.17446468714044</v>
      </c>
      <c r="H8" s="59">
        <v>214.51669356270696</v>
      </c>
      <c r="I8" s="59">
        <v>213.28142268194637</v>
      </c>
      <c r="J8" s="59">
        <v>211.59979441664575</v>
      </c>
      <c r="K8" s="59">
        <v>210.05308839058378</v>
      </c>
      <c r="L8" s="59">
        <v>208.83255486811007</v>
      </c>
      <c r="M8" s="59">
        <v>207.77681878438284</v>
      </c>
      <c r="N8" s="59">
        <v>206.30305404561111</v>
      </c>
      <c r="O8" s="22"/>
      <c r="P8" s="22"/>
    </row>
    <row r="9" spans="1:16">
      <c r="A9" s="9" t="s">
        <v>38</v>
      </c>
      <c r="B9" s="9" t="s">
        <v>36</v>
      </c>
      <c r="C9" s="30">
        <v>1115.393</v>
      </c>
      <c r="D9" s="30">
        <v>1086.5230000000001</v>
      </c>
      <c r="E9" s="54">
        <v>1069.0863810325077</v>
      </c>
      <c r="F9" s="59">
        <v>1055.3832291964186</v>
      </c>
      <c r="G9" s="59">
        <v>1040.7822781431985</v>
      </c>
      <c r="H9" s="59">
        <v>1029.3535519945335</v>
      </c>
      <c r="I9" s="59">
        <v>1022.770267608626</v>
      </c>
      <c r="J9" s="59">
        <v>1016.4004579868443</v>
      </c>
      <c r="K9" s="59">
        <v>1010.4448289436079</v>
      </c>
      <c r="L9" s="59">
        <v>1006.4655697633218</v>
      </c>
      <c r="M9" s="59">
        <v>1005.9548483046274</v>
      </c>
      <c r="N9" s="59">
        <v>1007.5640523953762</v>
      </c>
      <c r="O9" s="22"/>
      <c r="P9" s="22"/>
    </row>
    <row r="10" spans="1:16">
      <c r="A10" s="9"/>
      <c r="B10" s="9"/>
      <c r="C10" s="30"/>
      <c r="D10" s="30"/>
      <c r="E10" s="54"/>
      <c r="F10" s="59"/>
      <c r="G10" s="59"/>
      <c r="H10" s="59"/>
      <c r="I10" s="59"/>
      <c r="J10" s="59"/>
      <c r="K10" s="59"/>
      <c r="L10" s="59"/>
      <c r="M10" s="59"/>
      <c r="N10" s="59"/>
      <c r="P10" s="22"/>
    </row>
    <row r="11" spans="1:16">
      <c r="A11" s="9" t="s">
        <v>39</v>
      </c>
      <c r="B11" s="9" t="s">
        <v>40</v>
      </c>
      <c r="C11" s="30">
        <v>98.844186727910511</v>
      </c>
      <c r="D11" s="30">
        <v>106.61175068442192</v>
      </c>
      <c r="E11" s="54">
        <v>106.06350805959684</v>
      </c>
      <c r="F11" s="59">
        <v>106.02762883619359</v>
      </c>
      <c r="G11" s="59">
        <v>104.75788002284422</v>
      </c>
      <c r="H11" s="59">
        <v>103.38419401290975</v>
      </c>
      <c r="I11" s="59">
        <v>102.39530607269981</v>
      </c>
      <c r="J11" s="59">
        <v>101.61185653804412</v>
      </c>
      <c r="K11" s="59">
        <v>100.71953467888186</v>
      </c>
      <c r="L11" s="59">
        <v>99.730103143061598</v>
      </c>
      <c r="M11" s="59">
        <v>99.234704906847526</v>
      </c>
      <c r="N11" s="59">
        <v>99.661775730258697</v>
      </c>
      <c r="O11" s="22"/>
      <c r="P11" s="22"/>
    </row>
    <row r="12" spans="1:16">
      <c r="A12" s="9" t="s">
        <v>111</v>
      </c>
      <c r="B12" s="9" t="s">
        <v>82</v>
      </c>
      <c r="C12" s="30">
        <v>139.83999999999997</v>
      </c>
      <c r="D12" s="30">
        <v>160.83500000000001</v>
      </c>
      <c r="E12" s="54">
        <v>180.13520000000003</v>
      </c>
      <c r="F12" s="59">
        <v>164.69220251457025</v>
      </c>
      <c r="G12" s="59">
        <v>157.96050093541675</v>
      </c>
      <c r="H12" s="59">
        <v>159.76970412178963</v>
      </c>
      <c r="I12" s="59">
        <v>158.85294328763396</v>
      </c>
      <c r="J12" s="59">
        <v>159.40103675337284</v>
      </c>
      <c r="K12" s="59">
        <v>160.92941360744661</v>
      </c>
      <c r="L12" s="59">
        <v>165.24006772877016</v>
      </c>
      <c r="M12" s="59">
        <v>169.05770968253157</v>
      </c>
      <c r="N12" s="59">
        <v>171.14198940682971</v>
      </c>
      <c r="O12" s="22"/>
      <c r="P12" s="22"/>
    </row>
    <row r="13" spans="1:16">
      <c r="A13" s="9"/>
      <c r="B13" s="9"/>
      <c r="D13" s="28"/>
      <c r="E13" s="55"/>
      <c r="F13" s="60"/>
      <c r="G13" s="60"/>
      <c r="H13" s="60"/>
      <c r="I13" s="60"/>
      <c r="J13" s="60"/>
      <c r="K13" s="60"/>
      <c r="L13" s="60"/>
      <c r="M13" s="60"/>
      <c r="N13" s="60"/>
      <c r="P13" s="22"/>
    </row>
    <row r="14" spans="1:16">
      <c r="A14" s="9" t="s">
        <v>41</v>
      </c>
      <c r="B14" s="9" t="s">
        <v>36</v>
      </c>
      <c r="C14" s="30">
        <v>3792</v>
      </c>
      <c r="D14" s="30">
        <v>3987.9</v>
      </c>
      <c r="E14" s="54">
        <v>3965.3255705815941</v>
      </c>
      <c r="F14" s="59">
        <v>3835.2489072091198</v>
      </c>
      <c r="G14" s="59">
        <v>3852.7730242779098</v>
      </c>
      <c r="H14" s="59">
        <v>3943.5396165046668</v>
      </c>
      <c r="I14" s="59">
        <v>3995.2453871750895</v>
      </c>
      <c r="J14" s="59">
        <v>4032.2465761076128</v>
      </c>
      <c r="K14" s="59">
        <v>4070.2462086447986</v>
      </c>
      <c r="L14" s="59">
        <v>4108.668680343495</v>
      </c>
      <c r="M14" s="59">
        <v>4136.0975663853533</v>
      </c>
      <c r="N14" s="59">
        <v>4136.0164563248672</v>
      </c>
      <c r="O14" s="22"/>
      <c r="P14" s="22"/>
    </row>
    <row r="15" spans="1:16">
      <c r="A15" s="9" t="s">
        <v>42</v>
      </c>
      <c r="B15" s="9" t="s">
        <v>36</v>
      </c>
      <c r="C15" s="30">
        <v>5421.2</v>
      </c>
      <c r="D15" s="30">
        <v>5771.16</v>
      </c>
      <c r="E15" s="54">
        <v>6117.4722114305841</v>
      </c>
      <c r="F15" s="59">
        <v>5974.4604238300763</v>
      </c>
      <c r="G15" s="59">
        <v>5954.3638063127055</v>
      </c>
      <c r="H15" s="59">
        <v>6059.6551911094393</v>
      </c>
      <c r="I15" s="59">
        <v>6148.2979644389543</v>
      </c>
      <c r="J15" s="59">
        <v>6207.0448737836068</v>
      </c>
      <c r="K15" s="59">
        <v>6261.6691063685139</v>
      </c>
      <c r="L15" s="59">
        <v>6317.1075366104396</v>
      </c>
      <c r="M15" s="59">
        <v>6360.691257288021</v>
      </c>
      <c r="N15" s="59">
        <v>6370.3154613899806</v>
      </c>
      <c r="O15" s="22"/>
      <c r="P15" s="22"/>
    </row>
    <row r="16" spans="1:16">
      <c r="A16" s="9"/>
      <c r="B16" s="9"/>
      <c r="C16" s="30"/>
      <c r="D16" s="30"/>
      <c r="E16" s="54"/>
      <c r="F16" s="59"/>
      <c r="G16" s="59"/>
      <c r="H16" s="59"/>
      <c r="I16" s="59"/>
      <c r="J16" s="59"/>
      <c r="K16" s="59"/>
      <c r="L16" s="59"/>
      <c r="M16" s="59"/>
      <c r="N16" s="59"/>
      <c r="P16" s="22"/>
    </row>
    <row r="17" spans="1:16">
      <c r="A17" s="9" t="s">
        <v>43</v>
      </c>
      <c r="B17" s="9" t="s">
        <v>40</v>
      </c>
      <c r="C17" s="30">
        <v>80.421375794330515</v>
      </c>
      <c r="D17" s="30">
        <v>86.604257243100008</v>
      </c>
      <c r="E17" s="54">
        <v>80.255035047237826</v>
      </c>
      <c r="F17" s="59">
        <v>89.227428949532069</v>
      </c>
      <c r="G17" s="59">
        <v>85.102575538024965</v>
      </c>
      <c r="H17" s="59">
        <v>83.316630506757036</v>
      </c>
      <c r="I17" s="59">
        <v>85.333043615557273</v>
      </c>
      <c r="J17" s="59">
        <v>86.912930960625374</v>
      </c>
      <c r="K17" s="59">
        <v>87.754595838922043</v>
      </c>
      <c r="L17" s="59">
        <v>88.517678677417649</v>
      </c>
      <c r="M17" s="59">
        <v>89.488971644714013</v>
      </c>
      <c r="N17" s="59">
        <v>90.59707442763947</v>
      </c>
      <c r="O17" s="22"/>
      <c r="P17" s="22"/>
    </row>
    <row r="18" spans="1:16">
      <c r="A18" s="9" t="s">
        <v>83</v>
      </c>
      <c r="B18" s="9" t="s">
        <v>82</v>
      </c>
      <c r="C18" s="30">
        <v>385.74257425742576</v>
      </c>
      <c r="D18" s="30">
        <v>428.61386138613858</v>
      </c>
      <c r="E18" s="54">
        <v>418.09167339775342</v>
      </c>
      <c r="F18" s="59">
        <v>382.94973443759295</v>
      </c>
      <c r="G18" s="59">
        <v>387.7241648269237</v>
      </c>
      <c r="H18" s="59">
        <v>399.85620926074154</v>
      </c>
      <c r="I18" s="59">
        <v>397.27778556398511</v>
      </c>
      <c r="J18" s="59">
        <v>398.36970800026268</v>
      </c>
      <c r="K18" s="59">
        <v>402.45497119616107</v>
      </c>
      <c r="L18" s="59">
        <v>407.86282397351198</v>
      </c>
      <c r="M18" s="59">
        <v>410.41308978140881</v>
      </c>
      <c r="N18" s="59">
        <v>410.18340961981119</v>
      </c>
      <c r="O18" s="22"/>
      <c r="P18" s="22"/>
    </row>
    <row r="19" spans="1:16">
      <c r="A19" s="9"/>
      <c r="B19" s="9"/>
      <c r="D19" s="28"/>
      <c r="E19" s="55"/>
      <c r="F19" s="60"/>
      <c r="G19" s="60"/>
      <c r="H19" s="60"/>
      <c r="I19" s="60"/>
      <c r="J19" s="60"/>
      <c r="K19" s="60"/>
      <c r="L19" s="60"/>
      <c r="M19" s="60"/>
      <c r="N19" s="60"/>
      <c r="P19" s="22"/>
    </row>
    <row r="20" spans="1:16">
      <c r="A20" s="9" t="s">
        <v>44</v>
      </c>
      <c r="B20" s="9" t="s">
        <v>36</v>
      </c>
      <c r="C20" s="30">
        <v>3.3490000000000002</v>
      </c>
      <c r="D20" s="30">
        <v>3.2080000000000002</v>
      </c>
      <c r="E20" s="54">
        <v>3.0967636752193406</v>
      </c>
      <c r="F20" s="59">
        <v>2.9942134718910087</v>
      </c>
      <c r="G20" s="59">
        <v>3.0614807899566094</v>
      </c>
      <c r="H20" s="59">
        <v>3.1184426240213479</v>
      </c>
      <c r="I20" s="59">
        <v>3.1510726880480098</v>
      </c>
      <c r="J20" s="59">
        <v>3.1850772164986867</v>
      </c>
      <c r="K20" s="59">
        <v>3.2243179074410842</v>
      </c>
      <c r="L20" s="59">
        <v>3.2547723838106601</v>
      </c>
      <c r="M20" s="59">
        <v>3.2737497847329928</v>
      </c>
      <c r="N20" s="59">
        <v>3.2820977261417923</v>
      </c>
      <c r="O20" s="22"/>
      <c r="P20" s="22"/>
    </row>
    <row r="21" spans="1:16">
      <c r="A21" s="9" t="s">
        <v>45</v>
      </c>
      <c r="B21" s="9" t="s">
        <v>36</v>
      </c>
      <c r="C21" s="30">
        <v>26.712</v>
      </c>
      <c r="D21" s="30">
        <v>25.587</v>
      </c>
      <c r="E21" s="54">
        <v>25.389350708716528</v>
      </c>
      <c r="F21" s="59">
        <v>24.591473438656884</v>
      </c>
      <c r="G21" s="59">
        <v>24.487788497442367</v>
      </c>
      <c r="H21" s="59">
        <v>25.103023025339525</v>
      </c>
      <c r="I21" s="59">
        <v>25.561341699875534</v>
      </c>
      <c r="J21" s="59">
        <v>25.908839081670997</v>
      </c>
      <c r="K21" s="59">
        <v>26.283071970537371</v>
      </c>
      <c r="L21" s="59">
        <v>26.644778433928195</v>
      </c>
      <c r="M21" s="59">
        <v>26.917765343507163</v>
      </c>
      <c r="N21" s="59">
        <v>27.092829801281347</v>
      </c>
      <c r="O21" s="22"/>
      <c r="P21" s="22"/>
    </row>
    <row r="22" spans="1:16">
      <c r="A22" s="9"/>
      <c r="B22" s="9"/>
      <c r="C22" s="30"/>
      <c r="D22" s="30"/>
      <c r="E22" s="54"/>
      <c r="F22" s="59"/>
      <c r="G22" s="59"/>
      <c r="H22" s="59"/>
      <c r="I22" s="59"/>
      <c r="J22" s="59"/>
      <c r="K22" s="59"/>
      <c r="L22" s="59"/>
      <c r="M22" s="59"/>
      <c r="N22" s="59"/>
      <c r="P22" s="22"/>
    </row>
    <row r="23" spans="1:16">
      <c r="A23" s="9" t="s">
        <v>46</v>
      </c>
      <c r="B23" s="9" t="s">
        <v>40</v>
      </c>
      <c r="C23" s="30">
        <v>3.9481964660120799</v>
      </c>
      <c r="D23" s="30">
        <v>4.5939968048498443</v>
      </c>
      <c r="E23" s="54">
        <v>4.5313567609918355</v>
      </c>
      <c r="F23" s="59">
        <v>4.4820676983928847</v>
      </c>
      <c r="G23" s="59">
        <v>4.4277621513461067</v>
      </c>
      <c r="H23" s="59">
        <v>4.5127177343876843</v>
      </c>
      <c r="I23" s="59">
        <v>4.6447313378078041</v>
      </c>
      <c r="J23" s="59">
        <v>4.7521784120351587</v>
      </c>
      <c r="K23" s="59">
        <v>4.8535154647423839</v>
      </c>
      <c r="L23" s="59">
        <v>4.9584316935266317</v>
      </c>
      <c r="M23" s="59">
        <v>5.055198808418643</v>
      </c>
      <c r="N23" s="59">
        <v>5.1357994001199323</v>
      </c>
      <c r="O23" s="22"/>
      <c r="P23" s="22"/>
    </row>
    <row r="24" spans="1:16">
      <c r="A24" s="9"/>
      <c r="B24" s="9"/>
      <c r="C24" s="30"/>
      <c r="D24" s="30"/>
      <c r="E24" s="54"/>
      <c r="F24" s="59"/>
      <c r="G24" s="59"/>
      <c r="H24" s="59"/>
      <c r="I24" s="59"/>
      <c r="J24" s="59"/>
      <c r="K24" s="59"/>
      <c r="L24" s="59"/>
      <c r="M24" s="59"/>
      <c r="N24" s="59"/>
      <c r="P24" s="22"/>
    </row>
    <row r="25" spans="1:16">
      <c r="A25" s="24" t="s">
        <v>47</v>
      </c>
      <c r="B25" s="9" t="s">
        <v>40</v>
      </c>
      <c r="C25" s="30">
        <v>1296.2165002972974</v>
      </c>
      <c r="D25" s="30">
        <v>1283.4138288122215</v>
      </c>
      <c r="E25" s="54">
        <v>1268.3555092891024</v>
      </c>
      <c r="F25" s="59">
        <v>1232.977619985058</v>
      </c>
      <c r="G25" s="59">
        <v>1253.4225252413701</v>
      </c>
      <c r="H25" s="59">
        <v>1277.7724587535699</v>
      </c>
      <c r="I25" s="59">
        <v>1291.9180460405782</v>
      </c>
      <c r="J25" s="59">
        <v>1298.3223282317249</v>
      </c>
      <c r="K25" s="59">
        <v>1304.7274604795675</v>
      </c>
      <c r="L25" s="59">
        <v>1309.1357632992745</v>
      </c>
      <c r="M25" s="59">
        <v>1311.6084299683707</v>
      </c>
      <c r="N25" s="59">
        <v>1312.353984801277</v>
      </c>
      <c r="O25" s="22"/>
      <c r="P25" s="22"/>
    </row>
    <row r="26" spans="1:16">
      <c r="A26" s="24"/>
      <c r="B26" s="9"/>
      <c r="C26" s="30"/>
      <c r="D26" s="30"/>
      <c r="E26" s="54"/>
      <c r="F26" s="59"/>
      <c r="G26" s="59"/>
      <c r="H26" s="59"/>
      <c r="I26" s="59"/>
      <c r="J26" s="59"/>
      <c r="K26" s="59"/>
      <c r="L26" s="59"/>
      <c r="M26" s="59"/>
      <c r="N26" s="59"/>
      <c r="O26" s="22"/>
      <c r="P26" s="22"/>
    </row>
    <row r="27" spans="1:16">
      <c r="A27" s="16" t="s">
        <v>48</v>
      </c>
      <c r="B27" s="9"/>
      <c r="C27" s="30"/>
      <c r="D27" s="30"/>
      <c r="E27" s="54"/>
      <c r="F27" s="59"/>
      <c r="G27" s="59"/>
      <c r="H27" s="59"/>
      <c r="I27" s="59"/>
      <c r="J27" s="59"/>
      <c r="K27" s="59"/>
      <c r="L27" s="59"/>
      <c r="M27" s="59"/>
      <c r="N27" s="59"/>
      <c r="P27" s="22"/>
    </row>
    <row r="28" spans="1:16">
      <c r="A28" s="9" t="s">
        <v>49</v>
      </c>
      <c r="B28" s="9" t="s">
        <v>50</v>
      </c>
      <c r="C28" s="30">
        <v>1583.8003955047609</v>
      </c>
      <c r="D28" s="30">
        <v>1602.8147459472943</v>
      </c>
      <c r="E28" s="54">
        <v>1586.7865984878215</v>
      </c>
      <c r="F28" s="59">
        <v>1597.6267375880011</v>
      </c>
      <c r="G28" s="59">
        <v>1607.545334299328</v>
      </c>
      <c r="H28" s="59">
        <v>1612.6812872330245</v>
      </c>
      <c r="I28" s="59">
        <v>1612.997331217003</v>
      </c>
      <c r="J28" s="59">
        <v>1609.4652628696867</v>
      </c>
      <c r="K28" s="59">
        <v>1606.90973225634</v>
      </c>
      <c r="L28" s="59">
        <v>1606.9598166959711</v>
      </c>
      <c r="M28" s="59">
        <v>1608.2942758511012</v>
      </c>
      <c r="N28" s="59">
        <v>1605.9811171277722</v>
      </c>
      <c r="O28" s="22"/>
      <c r="P28" s="22"/>
    </row>
    <row r="29" spans="1:16">
      <c r="A29" s="9" t="s">
        <v>37</v>
      </c>
      <c r="B29" s="9" t="s">
        <v>36</v>
      </c>
      <c r="C29" s="30">
        <v>221.81700000000001</v>
      </c>
      <c r="D29" s="30">
        <v>217.95</v>
      </c>
      <c r="E29" s="54">
        <v>215.24278728357586</v>
      </c>
      <c r="F29" s="59">
        <v>215.25859891816972</v>
      </c>
      <c r="G29" s="59">
        <v>215.17446468714044</v>
      </c>
      <c r="H29" s="59">
        <v>214.51669356270696</v>
      </c>
      <c r="I29" s="59">
        <v>213.28142268194637</v>
      </c>
      <c r="J29" s="59">
        <v>211.59979441664575</v>
      </c>
      <c r="K29" s="59">
        <v>210.05308839058378</v>
      </c>
      <c r="L29" s="59">
        <v>208.83255486811007</v>
      </c>
      <c r="M29" s="59">
        <v>207.77681878438284</v>
      </c>
      <c r="N29" s="59">
        <v>206.30305404561111</v>
      </c>
      <c r="O29" s="22"/>
      <c r="P29" s="22"/>
    </row>
    <row r="30" spans="1:16">
      <c r="A30" s="9" t="s">
        <v>51</v>
      </c>
      <c r="B30" s="9" t="s">
        <v>52</v>
      </c>
      <c r="C30" s="30">
        <v>7140.1217918588791</v>
      </c>
      <c r="D30" s="30">
        <v>7354.0479281821263</v>
      </c>
      <c r="E30" s="54">
        <v>7372.0779149606442</v>
      </c>
      <c r="F30" s="59">
        <v>7421.8950862694073</v>
      </c>
      <c r="G30" s="59">
        <v>7470.8926853224348</v>
      </c>
      <c r="H30" s="59">
        <v>7517.7426075775757</v>
      </c>
      <c r="I30" s="59">
        <v>7562.7652466589552</v>
      </c>
      <c r="J30" s="59">
        <v>7606.1759289832098</v>
      </c>
      <c r="K30" s="59">
        <v>7650.0171674142075</v>
      </c>
      <c r="L30" s="59">
        <v>7694.9679503315947</v>
      </c>
      <c r="M30" s="59">
        <v>7740.4894600878633</v>
      </c>
      <c r="N30" s="59">
        <v>7784.5726742014649</v>
      </c>
      <c r="O30" s="22"/>
      <c r="P30" s="22"/>
    </row>
    <row r="31" spans="1:16">
      <c r="A31" s="9" t="s">
        <v>53</v>
      </c>
      <c r="B31" s="9" t="s">
        <v>54</v>
      </c>
      <c r="C31" s="28">
        <v>24.65</v>
      </c>
      <c r="D31" s="28">
        <v>27.3</v>
      </c>
      <c r="E31" s="55">
        <v>27.8187</v>
      </c>
      <c r="F31" s="60">
        <v>27.160541559780143</v>
      </c>
      <c r="G31" s="60">
        <v>26.630131210908516</v>
      </c>
      <c r="H31" s="60">
        <v>26.3738226664995</v>
      </c>
      <c r="I31" s="60">
        <v>26.209687391808206</v>
      </c>
      <c r="J31" s="60">
        <v>26.037667177775425</v>
      </c>
      <c r="K31" s="60">
        <v>26.008119883288423</v>
      </c>
      <c r="L31" s="60">
        <v>26.068328221521849</v>
      </c>
      <c r="M31" s="60">
        <v>26.133320787007442</v>
      </c>
      <c r="N31" s="60">
        <v>26.214654597522731</v>
      </c>
      <c r="O31" s="22"/>
      <c r="P31" s="22"/>
    </row>
    <row r="32" spans="1:16">
      <c r="A32" s="16"/>
      <c r="B32" s="9"/>
      <c r="C32" s="30"/>
      <c r="D32" s="30"/>
      <c r="E32" s="54"/>
      <c r="F32" s="59"/>
      <c r="G32" s="59"/>
      <c r="H32" s="59"/>
      <c r="I32" s="59"/>
      <c r="J32" s="59"/>
      <c r="K32" s="59"/>
      <c r="L32" s="59"/>
      <c r="M32" s="59"/>
      <c r="N32" s="59"/>
      <c r="P32" s="22"/>
    </row>
    <row r="33" spans="1:16">
      <c r="A33" s="16" t="s">
        <v>55</v>
      </c>
      <c r="B33" s="9"/>
      <c r="C33" s="30"/>
      <c r="D33" s="30"/>
      <c r="E33" s="54"/>
      <c r="F33" s="59"/>
      <c r="G33" s="59"/>
      <c r="H33" s="59"/>
      <c r="I33" s="59"/>
      <c r="J33" s="59"/>
      <c r="K33" s="59"/>
      <c r="L33" s="59"/>
      <c r="M33" s="59"/>
      <c r="N33" s="59"/>
      <c r="P33" s="22"/>
    </row>
    <row r="34" spans="1:16">
      <c r="A34" s="24" t="s">
        <v>56</v>
      </c>
      <c r="B34" s="9" t="s">
        <v>40</v>
      </c>
      <c r="C34" s="43">
        <v>255.24772751097012</v>
      </c>
      <c r="D34" s="43">
        <v>270.53960492368225</v>
      </c>
      <c r="E34" s="54">
        <v>291.60574477801458</v>
      </c>
      <c r="F34" s="51">
        <v>296.04360262000637</v>
      </c>
      <c r="G34" s="51">
        <v>293.00898807437142</v>
      </c>
      <c r="H34" s="51">
        <v>291.41495224921204</v>
      </c>
      <c r="I34" s="51">
        <v>288.22913473462478</v>
      </c>
      <c r="J34" s="51">
        <v>283.93860507975188</v>
      </c>
      <c r="K34" s="51">
        <v>281.54517470666565</v>
      </c>
      <c r="L34" s="51">
        <v>281.02310588156695</v>
      </c>
      <c r="M34" s="51">
        <v>281.00264069070943</v>
      </c>
      <c r="N34" s="51">
        <v>280.73260915282623</v>
      </c>
      <c r="O34" s="22"/>
      <c r="P34" s="22"/>
    </row>
    <row r="35" spans="1:16">
      <c r="A35" s="24" t="s">
        <v>57</v>
      </c>
      <c r="B35" s="9" t="s">
        <v>40</v>
      </c>
      <c r="C35" s="43">
        <v>87.695486015836977</v>
      </c>
      <c r="D35" s="43">
        <v>93.165995206286311</v>
      </c>
      <c r="E35" s="54">
        <v>94.349749237782007</v>
      </c>
      <c r="F35" s="51">
        <v>89.715547802222147</v>
      </c>
      <c r="G35" s="51">
        <v>87.627326873892343</v>
      </c>
      <c r="H35" s="51">
        <v>86.36518329264554</v>
      </c>
      <c r="I35" s="51">
        <v>85.431026175682533</v>
      </c>
      <c r="J35" s="51">
        <v>83.935818326659373</v>
      </c>
      <c r="K35" s="51">
        <v>83.491607189728384</v>
      </c>
      <c r="L35" s="51">
        <v>83.922382015975174</v>
      </c>
      <c r="M35" s="51">
        <v>84.526559471136792</v>
      </c>
      <c r="N35" s="51">
        <v>85.085545585443398</v>
      </c>
      <c r="O35" s="22"/>
      <c r="P35" s="22"/>
    </row>
    <row r="36" spans="1:16">
      <c r="A36" s="24" t="s">
        <v>58</v>
      </c>
      <c r="B36" s="9" t="s">
        <v>40</v>
      </c>
      <c r="C36" s="43">
        <v>42.508583414867203</v>
      </c>
      <c r="D36" s="43">
        <v>40.807500863655051</v>
      </c>
      <c r="E36" s="54">
        <v>45.039974677077659</v>
      </c>
      <c r="F36" s="51">
        <v>41.74185968855123</v>
      </c>
      <c r="G36" s="51">
        <v>39.091456245345668</v>
      </c>
      <c r="H36" s="51">
        <v>34.580621336144873</v>
      </c>
      <c r="I36" s="51">
        <v>29.829335054392146</v>
      </c>
      <c r="J36" s="51">
        <v>23.833194082883221</v>
      </c>
      <c r="K36" s="51">
        <v>20.041156106368557</v>
      </c>
      <c r="L36" s="51">
        <v>18.355128365761978</v>
      </c>
      <c r="M36" s="51">
        <v>17.274789300737464</v>
      </c>
      <c r="N36" s="51">
        <v>15.181059506456105</v>
      </c>
      <c r="O36" s="22"/>
      <c r="P36" s="22"/>
    </row>
    <row r="37" spans="1:16">
      <c r="A37" s="24" t="s">
        <v>59</v>
      </c>
      <c r="B37" s="9" t="s">
        <v>40</v>
      </c>
      <c r="C37" s="43">
        <v>15.236103556933207</v>
      </c>
      <c r="D37" s="43">
        <v>15.236103556933207</v>
      </c>
      <c r="E37" s="54">
        <v>17.785544415687628</v>
      </c>
      <c r="F37" s="51">
        <v>15.193713326072835</v>
      </c>
      <c r="G37" s="51">
        <v>14.124021986140038</v>
      </c>
      <c r="H37" s="51">
        <v>12.527061970127296</v>
      </c>
      <c r="I37" s="51">
        <v>10.777384075491883</v>
      </c>
      <c r="J37" s="51">
        <v>8.5924863450001663</v>
      </c>
      <c r="K37" s="51">
        <v>7.1990316154208829</v>
      </c>
      <c r="L37" s="51">
        <v>6.5699797027394098</v>
      </c>
      <c r="M37" s="51">
        <v>6.1658003333577538</v>
      </c>
      <c r="N37" s="51">
        <v>5.3858899632087285</v>
      </c>
      <c r="O37" s="22"/>
      <c r="P37" s="22"/>
    </row>
    <row r="38" spans="1:16">
      <c r="A38" s="9"/>
      <c r="B38" s="9"/>
      <c r="C38" s="30"/>
      <c r="D38" s="30"/>
      <c r="E38" s="54"/>
      <c r="F38" s="59"/>
      <c r="G38" s="59"/>
      <c r="H38" s="59"/>
      <c r="I38" s="59"/>
      <c r="J38" s="59"/>
      <c r="K38" s="59"/>
      <c r="L38" s="59"/>
      <c r="M38" s="59"/>
      <c r="N38" s="59"/>
      <c r="P38" s="22"/>
    </row>
    <row r="39" spans="1:16">
      <c r="A39" s="16" t="s">
        <v>60</v>
      </c>
      <c r="B39" s="9"/>
      <c r="C39" s="30"/>
      <c r="D39" s="30"/>
      <c r="E39" s="54"/>
      <c r="F39" s="59"/>
      <c r="G39" s="59"/>
      <c r="H39" s="59"/>
      <c r="I39" s="59"/>
      <c r="J39" s="59"/>
      <c r="K39" s="59"/>
      <c r="L39" s="59"/>
      <c r="M39" s="59"/>
      <c r="N39" s="59"/>
      <c r="P39" s="22"/>
    </row>
    <row r="40" spans="1:16">
      <c r="A40" s="16" t="s">
        <v>61</v>
      </c>
      <c r="B40" s="9"/>
      <c r="C40" s="30"/>
      <c r="D40" s="30"/>
      <c r="E40" s="54"/>
      <c r="F40" s="59"/>
      <c r="G40" s="59"/>
      <c r="H40" s="59"/>
      <c r="I40" s="59"/>
      <c r="J40" s="59"/>
      <c r="K40" s="59"/>
      <c r="L40" s="59"/>
      <c r="M40" s="59"/>
      <c r="N40" s="59"/>
      <c r="P40" s="22"/>
    </row>
    <row r="41" spans="1:16">
      <c r="A41" s="9" t="s">
        <v>62</v>
      </c>
      <c r="B41" s="9" t="s">
        <v>63</v>
      </c>
      <c r="C41" s="30">
        <v>24.347000000000001</v>
      </c>
      <c r="D41" s="30">
        <v>25.843</v>
      </c>
      <c r="E41" s="54">
        <v>26.138357843510303</v>
      </c>
      <c r="F41" s="59">
        <v>25.970230370012111</v>
      </c>
      <c r="G41" s="59">
        <v>25.348480755014371</v>
      </c>
      <c r="H41" s="59">
        <v>25.083129916685508</v>
      </c>
      <c r="I41" s="59">
        <v>24.859742884013102</v>
      </c>
      <c r="J41" s="59">
        <v>24.710643375323869</v>
      </c>
      <c r="K41" s="59">
        <v>24.633547461596326</v>
      </c>
      <c r="L41" s="59">
        <v>24.545135114585126</v>
      </c>
      <c r="M41" s="59">
        <v>24.448596094507916</v>
      </c>
      <c r="N41" s="59">
        <v>24.303553635633122</v>
      </c>
      <c r="O41" s="22"/>
      <c r="P41" s="22"/>
    </row>
    <row r="42" spans="1:16">
      <c r="A42" s="9" t="s">
        <v>64</v>
      </c>
      <c r="B42" s="9" t="s">
        <v>63</v>
      </c>
      <c r="C42" s="30">
        <v>20.437000000000001</v>
      </c>
      <c r="D42" s="30">
        <v>22.78</v>
      </c>
      <c r="E42" s="54">
        <v>23.124119293965649</v>
      </c>
      <c r="F42" s="59">
        <v>23.222711060446759</v>
      </c>
      <c r="G42" s="59">
        <v>22.822898563054299</v>
      </c>
      <c r="H42" s="59">
        <v>22.529571572556275</v>
      </c>
      <c r="I42" s="59">
        <v>22.374061742191547</v>
      </c>
      <c r="J42" s="59">
        <v>22.280697557279016</v>
      </c>
      <c r="K42" s="59">
        <v>22.199272137002062</v>
      </c>
      <c r="L42" s="59">
        <v>22.11869718194168</v>
      </c>
      <c r="M42" s="59">
        <v>22.0263454048225</v>
      </c>
      <c r="N42" s="59">
        <v>21.892047021488988</v>
      </c>
      <c r="O42" s="22"/>
      <c r="P42" s="22"/>
    </row>
    <row r="43" spans="1:16">
      <c r="A43" s="9" t="s">
        <v>66</v>
      </c>
      <c r="B43" s="9" t="s">
        <v>63</v>
      </c>
      <c r="C43" s="38">
        <v>4.3920000000000003</v>
      </c>
      <c r="D43" s="38">
        <v>4.3339999999999996</v>
      </c>
      <c r="E43" s="56">
        <v>4.4170894697357701</v>
      </c>
      <c r="F43" s="61">
        <v>4.4866699328392814</v>
      </c>
      <c r="G43" s="61">
        <v>4.430483891162373</v>
      </c>
      <c r="H43" s="61">
        <v>4.3887967725793366</v>
      </c>
      <c r="I43" s="61">
        <v>4.3702135168492289</v>
      </c>
      <c r="J43" s="61">
        <v>4.3583769197947442</v>
      </c>
      <c r="K43" s="61">
        <v>4.3437155399777421</v>
      </c>
      <c r="L43" s="61">
        <v>4.3297444119115331</v>
      </c>
      <c r="M43" s="61">
        <v>4.3142906492601547</v>
      </c>
      <c r="N43" s="61">
        <v>4.2930865689341715</v>
      </c>
      <c r="O43" s="22"/>
      <c r="P43" s="22"/>
    </row>
    <row r="44" spans="1:16">
      <c r="A44" s="9"/>
      <c r="B44" s="9"/>
      <c r="C44" s="30"/>
      <c r="D44" s="30"/>
      <c r="E44" s="54"/>
      <c r="F44" s="59"/>
      <c r="G44" s="59"/>
      <c r="H44" s="59"/>
      <c r="I44" s="59"/>
      <c r="J44" s="59"/>
      <c r="K44" s="59"/>
      <c r="L44" s="59"/>
      <c r="M44" s="59"/>
      <c r="N44" s="59"/>
      <c r="P44" s="22"/>
    </row>
    <row r="45" spans="1:16">
      <c r="A45" s="16" t="s">
        <v>67</v>
      </c>
      <c r="B45" s="9"/>
      <c r="C45" s="30"/>
      <c r="D45" s="30"/>
      <c r="E45" s="54"/>
      <c r="F45" s="59"/>
      <c r="G45" s="59"/>
      <c r="H45" s="59"/>
      <c r="I45" s="59"/>
      <c r="J45" s="59"/>
      <c r="K45" s="59"/>
      <c r="L45" s="59"/>
      <c r="M45" s="59"/>
      <c r="N45" s="59"/>
      <c r="P45" s="22"/>
    </row>
    <row r="46" spans="1:16">
      <c r="A46" s="20" t="s">
        <v>62</v>
      </c>
      <c r="B46" s="20" t="s">
        <v>68</v>
      </c>
      <c r="C46" s="28">
        <v>7.0582477990872707</v>
      </c>
      <c r="D46" s="28">
        <v>7.4858018574779468</v>
      </c>
      <c r="E46" s="55">
        <v>6.7366537460292699</v>
      </c>
      <c r="F46" s="60">
        <v>7.1919719847122181</v>
      </c>
      <c r="G46" s="60">
        <v>7.2336792884711514</v>
      </c>
      <c r="H46" s="60">
        <v>7.2623472661517612</v>
      </c>
      <c r="I46" s="60">
        <v>7.3128946885913377</v>
      </c>
      <c r="J46" s="60">
        <v>7.3679382691524715</v>
      </c>
      <c r="K46" s="60">
        <v>7.4245165998889586</v>
      </c>
      <c r="L46" s="60">
        <v>7.4775417069582799</v>
      </c>
      <c r="M46" s="60">
        <v>7.5281021737564044</v>
      </c>
      <c r="N46" s="60">
        <v>7.5652560952580696</v>
      </c>
      <c r="O46" s="22"/>
      <c r="P46" s="22"/>
    </row>
    <row r="47" spans="1:16">
      <c r="A47" s="20" t="s">
        <v>64</v>
      </c>
      <c r="B47" s="20" t="s">
        <v>68</v>
      </c>
      <c r="C47" s="28">
        <v>5.3533709914188279</v>
      </c>
      <c r="D47" s="28">
        <v>5.6971055225974006</v>
      </c>
      <c r="E47" s="55">
        <v>5.7255910502103866</v>
      </c>
      <c r="F47" s="60">
        <v>5.7631023265108512</v>
      </c>
      <c r="G47" s="60">
        <v>5.7734139655412839</v>
      </c>
      <c r="H47" s="60">
        <v>5.7855762431254512</v>
      </c>
      <c r="I47" s="60">
        <v>5.8146145421785009</v>
      </c>
      <c r="J47" s="60">
        <v>5.8484629053913801</v>
      </c>
      <c r="K47" s="60">
        <v>5.8818414964246672</v>
      </c>
      <c r="L47" s="60">
        <v>5.9128005946492301</v>
      </c>
      <c r="M47" s="60">
        <v>5.9412789399287318</v>
      </c>
      <c r="N47" s="60">
        <v>5.9580250389498879</v>
      </c>
      <c r="O47" s="22"/>
      <c r="P47" s="22"/>
    </row>
    <row r="48" spans="1:16">
      <c r="A48" s="9" t="s">
        <v>66</v>
      </c>
      <c r="B48" s="20" t="s">
        <v>68</v>
      </c>
      <c r="C48" s="28">
        <v>5.2778325098716934</v>
      </c>
      <c r="D48" s="28">
        <v>5.7364795606481556</v>
      </c>
      <c r="E48" s="55">
        <v>5.6711966367165312</v>
      </c>
      <c r="F48" s="60">
        <v>5.7224142315306956</v>
      </c>
      <c r="G48" s="60">
        <v>5.7394704715323979</v>
      </c>
      <c r="H48" s="60">
        <v>5.7590527391426676</v>
      </c>
      <c r="I48" s="60">
        <v>5.7965065668380671</v>
      </c>
      <c r="J48" s="60">
        <v>5.8387509384727618</v>
      </c>
      <c r="K48" s="60">
        <v>5.8802066664918256</v>
      </c>
      <c r="L48" s="60">
        <v>5.9183650552968228</v>
      </c>
      <c r="M48" s="60">
        <v>5.953786711366579</v>
      </c>
      <c r="N48" s="60">
        <v>5.974293853772715</v>
      </c>
      <c r="O48" s="22"/>
      <c r="P48" s="22"/>
    </row>
    <row r="49" spans="1:16">
      <c r="A49" s="9"/>
      <c r="B49" s="9"/>
      <c r="C49" s="30"/>
      <c r="D49" s="30"/>
      <c r="E49" s="54"/>
      <c r="F49" s="59"/>
      <c r="G49" s="59"/>
      <c r="H49" s="59"/>
      <c r="I49" s="59"/>
      <c r="J49" s="59"/>
      <c r="K49" s="59"/>
      <c r="L49" s="59"/>
      <c r="M49" s="59"/>
      <c r="N49" s="59"/>
      <c r="P49" s="22"/>
    </row>
    <row r="50" spans="1:16">
      <c r="A50" s="16" t="s">
        <v>69</v>
      </c>
      <c r="B50" s="9"/>
      <c r="C50" s="30"/>
      <c r="D50" s="30"/>
      <c r="E50" s="54"/>
      <c r="F50" s="59"/>
      <c r="G50" s="59"/>
      <c r="H50" s="59"/>
      <c r="I50" s="59"/>
      <c r="J50" s="59"/>
      <c r="K50" s="59"/>
      <c r="L50" s="59"/>
      <c r="M50" s="59"/>
      <c r="N50" s="59"/>
      <c r="P50" s="22"/>
    </row>
    <row r="51" spans="1:16">
      <c r="A51" s="9" t="s">
        <v>62</v>
      </c>
      <c r="B51" s="9" t="s">
        <v>40</v>
      </c>
      <c r="C51" s="30">
        <v>171.84715916437779</v>
      </c>
      <c r="D51" s="30">
        <v>193.45557740280259</v>
      </c>
      <c r="E51" s="54">
        <v>176.08506628153722</v>
      </c>
      <c r="F51" s="59">
        <v>186.77716925764952</v>
      </c>
      <c r="G51" s="59">
        <v>183.36278023175703</v>
      </c>
      <c r="H51" s="59">
        <v>182.16239997697045</v>
      </c>
      <c r="I51" s="59">
        <v>181.79668169624571</v>
      </c>
      <c r="J51" s="59">
        <v>182.06649498042773</v>
      </c>
      <c r="K51" s="59">
        <v>182.89218204277444</v>
      </c>
      <c r="L51" s="59">
        <v>183.53727152223647</v>
      </c>
      <c r="M51" s="59">
        <v>184.05152940435738</v>
      </c>
      <c r="N51" s="59">
        <v>183.86260727840491</v>
      </c>
      <c r="O51" s="22"/>
      <c r="P51" s="22"/>
    </row>
    <row r="52" spans="1:16">
      <c r="A52" s="9" t="s">
        <v>64</v>
      </c>
      <c r="B52" s="9" t="s">
        <v>40</v>
      </c>
      <c r="C52" s="30">
        <v>109.4068429516266</v>
      </c>
      <c r="D52" s="30">
        <v>129.78006380476879</v>
      </c>
      <c r="E52" s="54">
        <v>132.39925047352705</v>
      </c>
      <c r="F52" s="59">
        <v>133.83486014035</v>
      </c>
      <c r="G52" s="59">
        <v>131.76604129806978</v>
      </c>
      <c r="H52" s="59">
        <v>130.34655405797611</v>
      </c>
      <c r="I52" s="59">
        <v>130.09654477374661</v>
      </c>
      <c r="J52" s="59">
        <v>130.30783316999066</v>
      </c>
      <c r="K52" s="59">
        <v>130.57260004584262</v>
      </c>
      <c r="L52" s="59">
        <v>130.78344585025101</v>
      </c>
      <c r="M52" s="59">
        <v>130.86466207726792</v>
      </c>
      <c r="N52" s="59">
        <v>130.43336430789969</v>
      </c>
      <c r="O52" s="22"/>
      <c r="P52" s="22"/>
    </row>
    <row r="53" spans="1:16">
      <c r="A53" s="9" t="s">
        <v>66</v>
      </c>
      <c r="B53" s="9" t="s">
        <v>40</v>
      </c>
      <c r="C53" s="30">
        <v>23.18024038335648</v>
      </c>
      <c r="D53" s="30">
        <v>24.861902415849105</v>
      </c>
      <c r="E53" s="54">
        <v>25.050182944841506</v>
      </c>
      <c r="F53" s="59">
        <v>25.674583875860375</v>
      </c>
      <c r="G53" s="59">
        <v>25.428631467926397</v>
      </c>
      <c r="H53" s="59">
        <v>25.275312074663528</v>
      </c>
      <c r="I53" s="59">
        <v>25.331971348901039</v>
      </c>
      <c r="J53" s="59">
        <v>25.447477330669589</v>
      </c>
      <c r="K53" s="59">
        <v>25.541945075521259</v>
      </c>
      <c r="L53" s="59">
        <v>25.625008025823909</v>
      </c>
      <c r="M53" s="59">
        <v>25.6863663365382</v>
      </c>
      <c r="N53" s="59">
        <v>25.648160702497613</v>
      </c>
      <c r="O53" s="22"/>
      <c r="P53" s="22"/>
    </row>
    <row r="54" spans="1:16">
      <c r="A54" s="9"/>
      <c r="B54" s="9"/>
      <c r="C54" s="30"/>
      <c r="D54" s="47"/>
      <c r="E54" s="21"/>
      <c r="F54" s="9"/>
      <c r="G54" s="9"/>
      <c r="H54" s="9"/>
      <c r="I54" s="9"/>
      <c r="J54" s="9"/>
      <c r="K54" s="9"/>
      <c r="L54" s="9"/>
      <c r="M54" s="9"/>
      <c r="N54" s="9"/>
      <c r="P54" s="22"/>
    </row>
    <row r="55" spans="1:16">
      <c r="A55" s="9"/>
      <c r="B55" s="9"/>
      <c r="C55" s="30"/>
      <c r="D55" s="47"/>
      <c r="E55" s="21"/>
      <c r="F55" s="9"/>
      <c r="G55" s="9"/>
      <c r="H55" s="9"/>
      <c r="I55" s="9"/>
      <c r="J55" s="9"/>
      <c r="K55" s="9"/>
      <c r="L55" s="9"/>
      <c r="M55" s="9"/>
      <c r="N55" s="9"/>
    </row>
    <row r="56" spans="1:16">
      <c r="A56" s="9"/>
      <c r="B56" s="9"/>
      <c r="C56" s="30"/>
      <c r="D56" s="47"/>
      <c r="E56" s="21"/>
      <c r="F56" s="9"/>
      <c r="G56" s="9"/>
      <c r="H56" s="9"/>
      <c r="I56" s="9"/>
      <c r="J56" s="9"/>
      <c r="K56" s="9"/>
      <c r="L56" s="9"/>
      <c r="M56" s="9"/>
      <c r="N56" s="9"/>
    </row>
    <row r="57" spans="1:16">
      <c r="A57" s="9"/>
      <c r="B57" s="9"/>
      <c r="C57" s="30"/>
      <c r="D57" s="47"/>
      <c r="E57" s="21"/>
      <c r="F57" s="9"/>
      <c r="G57" s="9"/>
      <c r="H57" s="9"/>
      <c r="I57" s="9"/>
      <c r="J57" s="9"/>
      <c r="K57" s="9"/>
      <c r="L57" s="9"/>
      <c r="M57" s="9"/>
      <c r="N57" s="9"/>
    </row>
    <row r="58" spans="1:16">
      <c r="A58" s="9"/>
      <c r="B58" s="9"/>
      <c r="C58" s="30"/>
      <c r="D58" s="47"/>
      <c r="E58" s="21"/>
      <c r="F58" s="9"/>
      <c r="G58" s="9"/>
      <c r="H58" s="9"/>
      <c r="I58" s="9"/>
      <c r="J58" s="9"/>
      <c r="K58" s="9"/>
      <c r="L58" s="9"/>
      <c r="M58" s="9"/>
      <c r="N58" s="9"/>
    </row>
    <row r="59" spans="1:16">
      <c r="A59" s="9"/>
      <c r="B59" s="9"/>
      <c r="C59" s="30"/>
      <c r="D59" s="47"/>
      <c r="E59" s="21"/>
      <c r="F59" s="9"/>
      <c r="G59" s="9"/>
      <c r="H59" s="9"/>
      <c r="I59" s="9"/>
      <c r="J59" s="9"/>
      <c r="K59" s="9"/>
      <c r="L59" s="9"/>
      <c r="M59" s="9"/>
      <c r="N59" s="9"/>
    </row>
    <row r="60" spans="1:16">
      <c r="A60" s="9"/>
      <c r="B60" s="9"/>
      <c r="C60" s="30"/>
      <c r="D60" s="47"/>
      <c r="E60" s="21"/>
      <c r="F60" s="9"/>
      <c r="G60" s="9"/>
      <c r="H60" s="9"/>
      <c r="I60" s="9"/>
      <c r="J60" s="9"/>
      <c r="K60" s="9"/>
      <c r="L60" s="9"/>
      <c r="M60" s="9"/>
      <c r="N60" s="9"/>
    </row>
    <row r="61" spans="1:16">
      <c r="A61" s="9"/>
      <c r="B61" s="9"/>
      <c r="C61" s="30"/>
      <c r="D61" s="47"/>
      <c r="E61" s="21"/>
      <c r="F61" s="9"/>
      <c r="G61" s="9"/>
      <c r="H61" s="9"/>
      <c r="I61" s="9"/>
      <c r="J61" s="9"/>
      <c r="K61" s="9"/>
      <c r="L61" s="9"/>
      <c r="M61" s="9"/>
      <c r="N61" s="9"/>
    </row>
    <row r="62" spans="1:16">
      <c r="A62" s="9"/>
      <c r="B62" s="9"/>
      <c r="C62" s="30"/>
      <c r="D62" s="47"/>
      <c r="E62" s="21"/>
      <c r="F62" s="9"/>
      <c r="G62" s="9"/>
      <c r="H62" s="9"/>
      <c r="I62" s="9"/>
      <c r="J62" s="9"/>
      <c r="K62" s="9"/>
      <c r="L62" s="9"/>
      <c r="M62" s="9"/>
      <c r="N62" s="9"/>
    </row>
    <row r="63" spans="1:16">
      <c r="A63" s="9"/>
      <c r="B63" s="9"/>
      <c r="C63" s="30"/>
      <c r="D63" s="47"/>
      <c r="E63" s="21"/>
      <c r="F63" s="9"/>
      <c r="G63" s="9"/>
      <c r="H63" s="9"/>
      <c r="I63" s="9"/>
      <c r="J63" s="9"/>
      <c r="K63" s="9"/>
      <c r="L63" s="9"/>
      <c r="M63" s="9"/>
      <c r="N63" s="9"/>
    </row>
    <row r="64" spans="1:16">
      <c r="A64" s="9"/>
      <c r="B64" s="9"/>
      <c r="C64" s="30"/>
      <c r="D64" s="47"/>
      <c r="E64" s="21"/>
      <c r="F64" s="9"/>
      <c r="G64" s="9"/>
      <c r="H64" s="9"/>
      <c r="I64" s="9"/>
      <c r="J64" s="9"/>
      <c r="K64" s="9"/>
      <c r="L64" s="9"/>
      <c r="M64" s="9"/>
      <c r="N64" s="9"/>
    </row>
    <row r="65" spans="1:14">
      <c r="A65" s="9"/>
      <c r="B65" s="9"/>
      <c r="C65" s="30"/>
      <c r="D65" s="47"/>
      <c r="E65" s="21"/>
      <c r="F65" s="9"/>
      <c r="G65" s="9"/>
      <c r="H65" s="9"/>
      <c r="I65" s="9"/>
      <c r="J65" s="9"/>
      <c r="K65" s="9"/>
      <c r="L65" s="9"/>
      <c r="M65" s="9"/>
      <c r="N65" s="9"/>
    </row>
    <row r="66" spans="1:14">
      <c r="A66" s="9"/>
      <c r="B66" s="9"/>
      <c r="C66" s="30"/>
      <c r="D66" s="47"/>
      <c r="E66" s="21"/>
      <c r="F66" s="9"/>
      <c r="G66" s="9"/>
      <c r="H66" s="9"/>
      <c r="I66" s="9"/>
      <c r="J66" s="9"/>
      <c r="K66" s="9"/>
      <c r="L66" s="9"/>
      <c r="M66" s="9"/>
      <c r="N66" s="9"/>
    </row>
    <row r="67" spans="1:14">
      <c r="A67" s="9"/>
      <c r="B67" s="9"/>
      <c r="C67" s="30"/>
      <c r="D67" s="47"/>
      <c r="E67" s="21"/>
      <c r="F67" s="9"/>
      <c r="G67" s="9"/>
      <c r="H67" s="9"/>
      <c r="I67" s="9"/>
      <c r="J67" s="9"/>
      <c r="K67" s="9"/>
      <c r="L67" s="9"/>
      <c r="M67" s="9"/>
      <c r="N67" s="9"/>
    </row>
    <row r="68" spans="1:14">
      <c r="A68" s="9"/>
      <c r="B68" s="9"/>
      <c r="C68" s="30"/>
      <c r="D68" s="47"/>
      <c r="E68" s="21"/>
      <c r="F68" s="9"/>
      <c r="G68" s="9"/>
      <c r="H68" s="9"/>
      <c r="I68" s="9"/>
      <c r="J68" s="9"/>
      <c r="K68" s="9"/>
      <c r="L68" s="9"/>
      <c r="M68" s="9"/>
      <c r="N68" s="9"/>
    </row>
    <row r="69" spans="1:14">
      <c r="A69" s="9"/>
      <c r="B69" s="9"/>
      <c r="C69" s="30"/>
      <c r="D69" s="47"/>
      <c r="E69" s="21"/>
      <c r="F69" s="9"/>
      <c r="G69" s="9"/>
      <c r="H69" s="9"/>
      <c r="I69" s="9"/>
      <c r="J69" s="9"/>
      <c r="K69" s="9"/>
      <c r="L69" s="9"/>
      <c r="M69" s="9"/>
      <c r="N69" s="9"/>
    </row>
    <row r="70" spans="1:14">
      <c r="A70" s="9"/>
      <c r="B70" s="9"/>
      <c r="C70" s="30"/>
      <c r="D70" s="47"/>
      <c r="E70" s="21"/>
      <c r="F70" s="9"/>
      <c r="G70" s="9"/>
      <c r="H70" s="9"/>
      <c r="I70" s="9"/>
      <c r="J70" s="9"/>
      <c r="K70" s="9"/>
      <c r="L70" s="9"/>
      <c r="M70" s="9"/>
      <c r="N70" s="9"/>
    </row>
    <row r="71" spans="1:14">
      <c r="A71" s="9"/>
      <c r="B71" s="9"/>
      <c r="C71" s="30"/>
      <c r="D71" s="47"/>
      <c r="E71" s="21"/>
      <c r="F71" s="9"/>
      <c r="G71" s="9"/>
      <c r="H71" s="9"/>
      <c r="I71" s="9"/>
      <c r="J71" s="9"/>
      <c r="K71" s="9"/>
      <c r="L71" s="9"/>
      <c r="M71" s="9"/>
      <c r="N71" s="9"/>
    </row>
    <row r="72" spans="1:14">
      <c r="A72" s="9"/>
      <c r="B72" s="9"/>
      <c r="C72" s="30"/>
      <c r="D72" s="47"/>
      <c r="E72" s="21"/>
      <c r="F72" s="9"/>
      <c r="G72" s="9"/>
      <c r="H72" s="9"/>
      <c r="I72" s="9"/>
      <c r="J72" s="9"/>
      <c r="K72" s="9"/>
      <c r="L72" s="9"/>
      <c r="M72" s="9"/>
      <c r="N72" s="9"/>
    </row>
    <row r="73" spans="1:14">
      <c r="A73" s="9"/>
      <c r="B73" s="9"/>
      <c r="C73" s="30"/>
      <c r="D73" s="47"/>
      <c r="E73" s="21"/>
      <c r="F73" s="9"/>
      <c r="G73" s="9"/>
      <c r="H73" s="9"/>
      <c r="I73" s="9"/>
      <c r="J73" s="9"/>
      <c r="K73" s="9"/>
      <c r="L73" s="9"/>
      <c r="M73" s="9"/>
      <c r="N73" s="9"/>
    </row>
    <row r="74" spans="1:14">
      <c r="A74" s="9"/>
      <c r="B74" s="9"/>
      <c r="C74" s="30"/>
      <c r="D74" s="47"/>
      <c r="E74" s="21"/>
      <c r="F74" s="9"/>
      <c r="G74" s="9"/>
      <c r="H74" s="9"/>
      <c r="I74" s="9"/>
      <c r="J74" s="9"/>
      <c r="K74" s="9"/>
      <c r="L74" s="9"/>
      <c r="M74" s="9"/>
      <c r="N74" s="9"/>
    </row>
    <row r="75" spans="1:14">
      <c r="A75" s="9"/>
      <c r="B75" s="9"/>
      <c r="C75" s="30"/>
      <c r="D75" s="47"/>
      <c r="E75" s="21"/>
      <c r="F75" s="9"/>
      <c r="G75" s="9"/>
      <c r="H75" s="9"/>
      <c r="I75" s="9"/>
      <c r="J75" s="9"/>
      <c r="K75" s="9"/>
      <c r="L75" s="9"/>
      <c r="M75" s="9"/>
      <c r="N75" s="9"/>
    </row>
    <row r="76" spans="1:14">
      <c r="A76" s="9"/>
      <c r="B76" s="9"/>
      <c r="C76" s="30"/>
      <c r="D76" s="47"/>
      <c r="E76" s="21"/>
      <c r="F76" s="9"/>
      <c r="G76" s="9"/>
      <c r="H76" s="9"/>
      <c r="I76" s="9"/>
      <c r="J76" s="9"/>
      <c r="K76" s="9"/>
      <c r="L76" s="9"/>
      <c r="M76" s="9"/>
      <c r="N76" s="9"/>
    </row>
    <row r="77" spans="1:14">
      <c r="A77" s="9"/>
      <c r="B77" s="9"/>
      <c r="C77" s="30"/>
      <c r="D77" s="47"/>
      <c r="E77" s="21"/>
      <c r="F77" s="9"/>
      <c r="G77" s="9"/>
      <c r="H77" s="9"/>
      <c r="I77" s="9"/>
      <c r="J77" s="9"/>
      <c r="K77" s="9"/>
      <c r="L77" s="9"/>
      <c r="M77" s="9"/>
      <c r="N77" s="9"/>
    </row>
    <row r="78" spans="1:14">
      <c r="A78" s="9"/>
      <c r="B78" s="9"/>
      <c r="C78" s="30"/>
      <c r="D78" s="47"/>
      <c r="E78" s="21"/>
      <c r="F78" s="9"/>
      <c r="G78" s="9"/>
      <c r="H78" s="9"/>
      <c r="I78" s="9"/>
      <c r="J78" s="9"/>
      <c r="K78" s="9"/>
      <c r="L78" s="9"/>
      <c r="M78" s="9"/>
      <c r="N78" s="9"/>
    </row>
    <row r="79" spans="1:14">
      <c r="A79" s="9"/>
      <c r="B79" s="9"/>
      <c r="C79" s="30"/>
      <c r="D79" s="47"/>
      <c r="E79" s="21"/>
      <c r="F79" s="9"/>
      <c r="G79" s="9"/>
      <c r="H79" s="9"/>
      <c r="I79" s="9"/>
      <c r="J79" s="9"/>
      <c r="K79" s="9"/>
      <c r="L79" s="9"/>
      <c r="M79" s="9"/>
      <c r="N79" s="9"/>
    </row>
    <row r="80" spans="1:14">
      <c r="A80" s="9"/>
      <c r="B80" s="9"/>
      <c r="C80" s="30"/>
      <c r="D80" s="47"/>
      <c r="E80" s="21"/>
      <c r="F80" s="9"/>
      <c r="G80" s="9"/>
      <c r="H80" s="9"/>
      <c r="I80" s="9"/>
      <c r="J80" s="9"/>
      <c r="K80" s="9"/>
      <c r="L80" s="9"/>
      <c r="M80" s="9"/>
      <c r="N80" s="9"/>
    </row>
    <row r="81" spans="1:14">
      <c r="A81" s="9"/>
      <c r="B81" s="9"/>
      <c r="C81" s="30"/>
      <c r="D81" s="47"/>
      <c r="E81" s="21"/>
      <c r="F81" s="9"/>
      <c r="G81" s="9"/>
      <c r="H81" s="9"/>
      <c r="I81" s="9"/>
      <c r="J81" s="9"/>
      <c r="K81" s="9"/>
      <c r="L81" s="9"/>
      <c r="M81" s="9"/>
      <c r="N81" s="9"/>
    </row>
    <row r="82" spans="1:14">
      <c r="A82" s="9"/>
      <c r="B82" s="9"/>
      <c r="C82" s="30"/>
      <c r="D82" s="47"/>
      <c r="E82" s="21"/>
      <c r="F82" s="9"/>
      <c r="G82" s="9"/>
      <c r="H82" s="9"/>
      <c r="I82" s="9"/>
      <c r="J82" s="9"/>
      <c r="K82" s="9"/>
      <c r="L82" s="9"/>
      <c r="M82" s="9"/>
      <c r="N82" s="9"/>
    </row>
    <row r="83" spans="1:14">
      <c r="A83" s="9"/>
      <c r="B83" s="9"/>
      <c r="C83" s="30"/>
      <c r="D83" s="47"/>
      <c r="E83" s="21"/>
      <c r="F83" s="9"/>
      <c r="G83" s="9"/>
      <c r="H83" s="9"/>
      <c r="I83" s="9"/>
      <c r="J83" s="9"/>
      <c r="K83" s="9"/>
      <c r="L83" s="9"/>
      <c r="M83" s="9"/>
      <c r="N83" s="9"/>
    </row>
    <row r="84" spans="1:14">
      <c r="A84" s="9"/>
      <c r="B84" s="9"/>
      <c r="C84" s="30"/>
      <c r="D84" s="47"/>
      <c r="E84" s="21"/>
      <c r="F84" s="9"/>
      <c r="G84" s="9"/>
      <c r="H84" s="9"/>
      <c r="I84" s="9"/>
      <c r="J84" s="9"/>
      <c r="K84" s="9"/>
      <c r="L84" s="9"/>
      <c r="M84" s="9"/>
      <c r="N84" s="9"/>
    </row>
    <row r="85" spans="1:14">
      <c r="A85" s="9"/>
      <c r="B85" s="9"/>
      <c r="C85" s="30"/>
      <c r="D85" s="47"/>
      <c r="E85" s="21"/>
      <c r="F85" s="9"/>
      <c r="G85" s="9"/>
      <c r="H85" s="9"/>
      <c r="I85" s="9"/>
      <c r="J85" s="9"/>
      <c r="K85" s="9"/>
      <c r="L85" s="9"/>
      <c r="M85" s="9"/>
      <c r="N85" s="9"/>
    </row>
    <row r="86" spans="1:14">
      <c r="A86" s="9"/>
      <c r="B86" s="9"/>
      <c r="C86" s="30"/>
      <c r="D86" s="47"/>
      <c r="E86" s="21"/>
      <c r="F86" s="9"/>
      <c r="G86" s="9"/>
      <c r="H86" s="9"/>
      <c r="I86" s="9"/>
      <c r="J86" s="9"/>
      <c r="K86" s="9"/>
      <c r="L86" s="9"/>
      <c r="M86" s="9"/>
      <c r="N86" s="9"/>
    </row>
    <row r="87" spans="1:14">
      <c r="A87" s="9"/>
      <c r="B87" s="9"/>
      <c r="C87" s="30"/>
      <c r="D87" s="47"/>
      <c r="E87" s="21"/>
      <c r="F87" s="9"/>
      <c r="G87" s="9"/>
      <c r="H87" s="9"/>
      <c r="I87" s="9"/>
      <c r="J87" s="9"/>
      <c r="K87" s="9"/>
      <c r="L87" s="9"/>
      <c r="M87" s="9"/>
      <c r="N87" s="9"/>
    </row>
    <row r="88" spans="1:14">
      <c r="A88" s="9"/>
      <c r="B88" s="9"/>
      <c r="C88" s="30"/>
      <c r="D88" s="47"/>
      <c r="E88" s="21"/>
      <c r="F88" s="9"/>
      <c r="G88" s="9"/>
      <c r="H88" s="9"/>
      <c r="I88" s="9"/>
      <c r="J88" s="9"/>
      <c r="K88" s="9"/>
      <c r="L88" s="9"/>
      <c r="M88" s="9"/>
      <c r="N88" s="9"/>
    </row>
    <row r="89" spans="1:14">
      <c r="A89" s="9"/>
      <c r="B89" s="9"/>
      <c r="C89" s="30"/>
      <c r="D89" s="47"/>
      <c r="E89" s="21"/>
      <c r="F89" s="9"/>
      <c r="G89" s="9"/>
      <c r="H89" s="9"/>
      <c r="I89" s="9"/>
      <c r="J89" s="9"/>
      <c r="K89" s="9"/>
      <c r="L89" s="9"/>
      <c r="M89" s="9"/>
      <c r="N89" s="9"/>
    </row>
    <row r="90" spans="1:14">
      <c r="A90" s="9"/>
      <c r="B90" s="9"/>
      <c r="C90" s="30"/>
      <c r="D90" s="47"/>
      <c r="E90" s="21"/>
      <c r="F90" s="9"/>
      <c r="G90" s="9"/>
      <c r="H90" s="9"/>
      <c r="I90" s="9"/>
      <c r="J90" s="9"/>
      <c r="K90" s="9"/>
      <c r="L90" s="9"/>
      <c r="M90" s="9"/>
      <c r="N90" s="9"/>
    </row>
    <row r="91" spans="1:14">
      <c r="A91" s="9"/>
      <c r="B91" s="9"/>
      <c r="C91" s="30"/>
      <c r="D91" s="47"/>
      <c r="E91" s="21"/>
      <c r="F91" s="9"/>
      <c r="G91" s="9"/>
      <c r="H91" s="9"/>
      <c r="I91" s="9"/>
      <c r="J91" s="9"/>
      <c r="K91" s="9"/>
      <c r="L91" s="9"/>
      <c r="M91" s="9"/>
      <c r="N91" s="9"/>
    </row>
    <row r="92" spans="1:14">
      <c r="A92" s="9"/>
      <c r="B92" s="9"/>
      <c r="C92" s="30"/>
      <c r="D92" s="47"/>
      <c r="E92" s="21"/>
      <c r="F92" s="9"/>
      <c r="G92" s="9"/>
      <c r="H92" s="9"/>
      <c r="I92" s="9"/>
      <c r="J92" s="9"/>
      <c r="K92" s="9"/>
      <c r="L92" s="9"/>
      <c r="M92" s="9"/>
      <c r="N92" s="9"/>
    </row>
    <row r="93" spans="1:14">
      <c r="A93" s="9"/>
      <c r="B93" s="9"/>
      <c r="C93" s="30"/>
      <c r="D93" s="47"/>
      <c r="E93" s="21"/>
      <c r="F93" s="9"/>
      <c r="G93" s="9"/>
      <c r="H93" s="9"/>
      <c r="I93" s="9"/>
      <c r="J93" s="9"/>
      <c r="K93" s="9"/>
      <c r="L93" s="9"/>
      <c r="M93" s="9"/>
      <c r="N93" s="9"/>
    </row>
    <row r="94" spans="1:14">
      <c r="A94" s="9"/>
      <c r="B94" s="9"/>
      <c r="C94" s="30"/>
      <c r="D94" s="47"/>
      <c r="E94" s="21"/>
      <c r="F94" s="9"/>
      <c r="G94" s="9"/>
      <c r="H94" s="9"/>
      <c r="I94" s="9"/>
      <c r="J94" s="9"/>
      <c r="K94" s="9"/>
      <c r="L94" s="9"/>
      <c r="M94" s="9"/>
      <c r="N94" s="9"/>
    </row>
    <row r="95" spans="1:14">
      <c r="A95" s="9"/>
      <c r="B95" s="9"/>
      <c r="C95" s="30"/>
      <c r="D95" s="47"/>
      <c r="E95" s="21"/>
      <c r="F95" s="9"/>
      <c r="G95" s="9"/>
      <c r="H95" s="9"/>
      <c r="I95" s="9"/>
      <c r="J95" s="9"/>
      <c r="K95" s="9"/>
      <c r="L95" s="9"/>
      <c r="M95" s="9"/>
      <c r="N95" s="9"/>
    </row>
    <row r="96" spans="1:14">
      <c r="A96" s="9"/>
      <c r="B96" s="9"/>
      <c r="C96" s="30"/>
      <c r="D96" s="47"/>
      <c r="E96" s="21"/>
      <c r="F96" s="9"/>
      <c r="G96" s="9"/>
      <c r="H96" s="9"/>
      <c r="I96" s="9"/>
      <c r="J96" s="9"/>
      <c r="K96" s="9"/>
      <c r="L96" s="9"/>
      <c r="M96" s="9"/>
      <c r="N96" s="9"/>
    </row>
    <row r="97" spans="1:14">
      <c r="A97" s="9"/>
      <c r="B97" s="9"/>
      <c r="C97" s="30"/>
      <c r="D97" s="47"/>
      <c r="E97" s="21"/>
      <c r="F97" s="9"/>
      <c r="G97" s="9"/>
      <c r="H97" s="9"/>
      <c r="I97" s="9"/>
      <c r="J97" s="9"/>
      <c r="K97" s="9"/>
      <c r="L97" s="9"/>
      <c r="M97" s="9"/>
      <c r="N97" s="9"/>
    </row>
    <row r="98" spans="1:14">
      <c r="A98" s="9"/>
      <c r="B98" s="9"/>
      <c r="C98" s="30"/>
      <c r="D98" s="47"/>
      <c r="E98" s="21"/>
      <c r="F98" s="9"/>
      <c r="G98" s="9"/>
      <c r="H98" s="9"/>
      <c r="I98" s="9"/>
      <c r="J98" s="9"/>
      <c r="K98" s="9"/>
      <c r="L98" s="9"/>
      <c r="M98" s="9"/>
      <c r="N98" s="9"/>
    </row>
    <row r="99" spans="1:14">
      <c r="A99" s="9"/>
      <c r="B99" s="9"/>
      <c r="C99" s="30"/>
      <c r="D99" s="47"/>
      <c r="E99" s="21"/>
      <c r="F99" s="9"/>
      <c r="G99" s="9"/>
      <c r="H99" s="9"/>
      <c r="I99" s="9"/>
      <c r="J99" s="9"/>
      <c r="K99" s="9"/>
      <c r="L99" s="9"/>
      <c r="M99" s="9"/>
      <c r="N99" s="9"/>
    </row>
    <row r="100" spans="1:14">
      <c r="A100" s="9"/>
      <c r="B100" s="9"/>
      <c r="C100" s="30"/>
      <c r="D100" s="47"/>
      <c r="E100" s="21"/>
      <c r="F100" s="9"/>
      <c r="G100" s="9"/>
      <c r="H100" s="9"/>
      <c r="I100" s="9"/>
      <c r="J100" s="9"/>
      <c r="K100" s="9"/>
      <c r="L100" s="9"/>
      <c r="M100" s="9"/>
      <c r="N100" s="9"/>
    </row>
    <row r="101" spans="1:14">
      <c r="A101" s="9"/>
      <c r="B101" s="9"/>
      <c r="C101" s="30"/>
      <c r="D101" s="47"/>
      <c r="E101" s="21"/>
      <c r="F101" s="9"/>
      <c r="G101" s="9"/>
      <c r="H101" s="9"/>
      <c r="I101" s="9"/>
      <c r="J101" s="9"/>
      <c r="K101" s="9"/>
      <c r="L101" s="9"/>
      <c r="M101" s="9"/>
      <c r="N101" s="9"/>
    </row>
    <row r="102" spans="1:14">
      <c r="A102" s="9"/>
      <c r="B102" s="9"/>
      <c r="C102" s="30"/>
      <c r="D102" s="47"/>
      <c r="E102" s="21"/>
      <c r="F102" s="9"/>
      <c r="G102" s="9"/>
      <c r="H102" s="9"/>
      <c r="I102" s="9"/>
      <c r="J102" s="9"/>
      <c r="K102" s="9"/>
      <c r="L102" s="9"/>
      <c r="M102" s="9"/>
      <c r="N102" s="9"/>
    </row>
    <row r="103" spans="1:14">
      <c r="A103" s="9"/>
      <c r="B103" s="9"/>
      <c r="C103" s="30"/>
      <c r="D103" s="47"/>
      <c r="E103" s="21"/>
      <c r="F103" s="9"/>
      <c r="G103" s="9"/>
      <c r="H103" s="9"/>
      <c r="I103" s="9"/>
      <c r="J103" s="9"/>
      <c r="K103" s="9"/>
      <c r="L103" s="9"/>
      <c r="M103" s="9"/>
      <c r="N103" s="9"/>
    </row>
    <row r="104" spans="1:14">
      <c r="A104" s="9"/>
      <c r="B104" s="9"/>
      <c r="C104" s="30"/>
      <c r="D104" s="47"/>
      <c r="E104" s="21"/>
      <c r="F104" s="9"/>
      <c r="G104" s="9"/>
      <c r="H104" s="9"/>
      <c r="I104" s="9"/>
      <c r="J104" s="9"/>
      <c r="K104" s="9"/>
      <c r="L104" s="9"/>
      <c r="M104" s="9"/>
      <c r="N104" s="9"/>
    </row>
    <row r="105" spans="1:14">
      <c r="A105" s="9"/>
      <c r="B105" s="9"/>
      <c r="C105" s="30"/>
      <c r="D105" s="47"/>
      <c r="E105" s="21"/>
      <c r="F105" s="9"/>
      <c r="G105" s="9"/>
      <c r="H105" s="9"/>
      <c r="I105" s="9"/>
      <c r="J105" s="9"/>
      <c r="K105" s="9"/>
      <c r="L105" s="9"/>
      <c r="M105" s="9"/>
      <c r="N105" s="9"/>
    </row>
    <row r="106" spans="1:14">
      <c r="A106" s="9"/>
      <c r="B106" s="9"/>
      <c r="C106" s="30"/>
      <c r="D106" s="47"/>
      <c r="E106" s="21"/>
      <c r="F106" s="9"/>
      <c r="G106" s="9"/>
      <c r="H106" s="9"/>
      <c r="I106" s="9"/>
      <c r="J106" s="9"/>
      <c r="K106" s="9"/>
      <c r="L106" s="9"/>
      <c r="M106" s="9"/>
      <c r="N106" s="9"/>
    </row>
    <row r="107" spans="1:14">
      <c r="A107" s="9"/>
      <c r="B107" s="9"/>
      <c r="C107" s="30"/>
      <c r="D107" s="47"/>
      <c r="E107" s="21"/>
      <c r="F107" s="9"/>
      <c r="G107" s="9"/>
      <c r="H107" s="9"/>
      <c r="I107" s="9"/>
      <c r="J107" s="9"/>
      <c r="K107" s="9"/>
      <c r="L107" s="9"/>
      <c r="M107" s="9"/>
      <c r="N107" s="9"/>
    </row>
    <row r="108" spans="1:14">
      <c r="A108" s="9"/>
      <c r="B108" s="9"/>
      <c r="C108" s="30"/>
      <c r="D108" s="47"/>
      <c r="E108" s="21"/>
      <c r="F108" s="9"/>
      <c r="G108" s="9"/>
      <c r="H108" s="9"/>
      <c r="I108" s="9"/>
      <c r="J108" s="9"/>
      <c r="K108" s="9"/>
      <c r="L108" s="9"/>
      <c r="M108" s="9"/>
      <c r="N108" s="9"/>
    </row>
    <row r="109" spans="1:14">
      <c r="A109" s="9"/>
      <c r="B109" s="9"/>
      <c r="C109" s="30"/>
      <c r="D109" s="47"/>
      <c r="E109" s="21"/>
      <c r="F109" s="9"/>
      <c r="G109" s="9"/>
      <c r="H109" s="9"/>
      <c r="I109" s="9"/>
      <c r="J109" s="9"/>
      <c r="K109" s="9"/>
      <c r="L109" s="9"/>
      <c r="M109" s="9"/>
      <c r="N109" s="9"/>
    </row>
    <row r="110" spans="1:14">
      <c r="A110" s="9"/>
      <c r="B110" s="9"/>
      <c r="C110" s="30"/>
      <c r="D110" s="47"/>
      <c r="E110" s="21"/>
      <c r="F110" s="9"/>
      <c r="G110" s="9"/>
      <c r="H110" s="9"/>
      <c r="I110" s="9"/>
      <c r="J110" s="9"/>
      <c r="K110" s="9"/>
      <c r="L110" s="9"/>
      <c r="M110" s="9"/>
      <c r="N110" s="9"/>
    </row>
    <row r="111" spans="1:14">
      <c r="A111" s="9"/>
      <c r="B111" s="9"/>
      <c r="C111" s="30"/>
      <c r="D111" s="47"/>
      <c r="E111" s="21"/>
      <c r="F111" s="9"/>
      <c r="G111" s="9"/>
      <c r="H111" s="9"/>
      <c r="I111" s="9"/>
      <c r="J111" s="9"/>
      <c r="K111" s="9"/>
      <c r="L111" s="9"/>
      <c r="M111" s="9"/>
      <c r="N111" s="9"/>
    </row>
    <row r="112" spans="1:14">
      <c r="A112" s="9"/>
      <c r="B112" s="9"/>
      <c r="C112" s="30"/>
      <c r="D112" s="47"/>
      <c r="E112" s="21"/>
      <c r="F112" s="9"/>
      <c r="G112" s="9"/>
      <c r="H112" s="9"/>
      <c r="I112" s="9"/>
      <c r="J112" s="9"/>
      <c r="K112" s="9"/>
      <c r="L112" s="9"/>
      <c r="M112" s="9"/>
      <c r="N112" s="9"/>
    </row>
    <row r="113" spans="1:14">
      <c r="A113" s="9"/>
      <c r="B113" s="9"/>
      <c r="C113" s="30"/>
      <c r="D113" s="47"/>
      <c r="E113" s="21"/>
      <c r="F113" s="9"/>
      <c r="G113" s="9"/>
      <c r="H113" s="9"/>
      <c r="I113" s="9"/>
      <c r="J113" s="9"/>
      <c r="K113" s="9"/>
      <c r="L113" s="9"/>
      <c r="M113" s="9"/>
      <c r="N113" s="9"/>
    </row>
    <row r="114" spans="1:14">
      <c r="A114" s="9"/>
      <c r="B114" s="9"/>
      <c r="C114" s="30"/>
      <c r="D114" s="47"/>
      <c r="E114" s="21"/>
      <c r="F114" s="9"/>
      <c r="G114" s="9"/>
      <c r="H114" s="9"/>
      <c r="I114" s="9"/>
      <c r="J114" s="9"/>
      <c r="K114" s="9"/>
      <c r="L114" s="9"/>
      <c r="M114" s="9"/>
      <c r="N114" s="9"/>
    </row>
    <row r="115" spans="1:14">
      <c r="A115" s="9"/>
      <c r="B115" s="9"/>
      <c r="C115" s="30"/>
      <c r="D115" s="47"/>
      <c r="E115" s="21"/>
      <c r="F115" s="9"/>
      <c r="G115" s="9"/>
      <c r="H115" s="9"/>
      <c r="I115" s="9"/>
      <c r="J115" s="9"/>
      <c r="K115" s="9"/>
      <c r="L115" s="9"/>
      <c r="M115" s="9"/>
      <c r="N115" s="9"/>
    </row>
    <row r="116" spans="1:14">
      <c r="A116" s="9"/>
      <c r="B116" s="9"/>
      <c r="C116" s="30"/>
      <c r="D116" s="47"/>
      <c r="E116" s="21"/>
      <c r="F116" s="9"/>
      <c r="G116" s="9"/>
      <c r="H116" s="9"/>
      <c r="I116" s="9"/>
      <c r="J116" s="9"/>
      <c r="K116" s="9"/>
      <c r="L116" s="9"/>
      <c r="M116" s="9"/>
      <c r="N116" s="9"/>
    </row>
    <row r="117" spans="1:14">
      <c r="A117" s="9"/>
      <c r="B117" s="9"/>
      <c r="C117" s="30"/>
      <c r="D117" s="47"/>
      <c r="E117" s="21"/>
      <c r="F117" s="9"/>
      <c r="G117" s="9"/>
      <c r="H117" s="9"/>
      <c r="I117" s="9"/>
      <c r="J117" s="9"/>
      <c r="K117" s="9"/>
      <c r="L117" s="9"/>
      <c r="M117" s="9"/>
      <c r="N117" s="9"/>
    </row>
    <row r="118" spans="1:14">
      <c r="A118" s="9"/>
      <c r="B118" s="9"/>
      <c r="C118" s="30"/>
      <c r="D118" s="47"/>
      <c r="E118" s="21"/>
      <c r="F118" s="9"/>
      <c r="G118" s="9"/>
      <c r="H118" s="9"/>
      <c r="I118" s="9"/>
      <c r="J118" s="9"/>
      <c r="K118" s="9"/>
      <c r="L118" s="9"/>
      <c r="M118" s="9"/>
      <c r="N118" s="9"/>
    </row>
    <row r="119" spans="1:14">
      <c r="A119" s="9"/>
      <c r="B119" s="9"/>
      <c r="C119" s="30"/>
      <c r="D119" s="47"/>
      <c r="E119" s="21"/>
      <c r="F119" s="9"/>
      <c r="G119" s="9"/>
      <c r="H119" s="9"/>
      <c r="I119" s="9"/>
      <c r="J119" s="9"/>
      <c r="K119" s="9"/>
      <c r="L119" s="9"/>
      <c r="M119" s="9"/>
      <c r="N119" s="9"/>
    </row>
    <row r="120" spans="1:14">
      <c r="A120" s="9"/>
      <c r="B120" s="9"/>
      <c r="C120" s="30"/>
      <c r="D120" s="47"/>
      <c r="E120" s="21"/>
      <c r="F120" s="9"/>
      <c r="G120" s="9"/>
      <c r="H120" s="9"/>
      <c r="I120" s="9"/>
      <c r="J120" s="9"/>
      <c r="K120" s="9"/>
      <c r="L120" s="9"/>
      <c r="M120" s="9"/>
      <c r="N120" s="9"/>
    </row>
    <row r="121" spans="1:14">
      <c r="A121" s="9"/>
      <c r="B121" s="9"/>
      <c r="C121" s="30"/>
      <c r="D121" s="47"/>
      <c r="E121" s="21"/>
      <c r="F121" s="9"/>
      <c r="G121" s="9"/>
      <c r="H121" s="9"/>
      <c r="I121" s="9"/>
      <c r="J121" s="9"/>
      <c r="K121" s="9"/>
      <c r="L121" s="9"/>
      <c r="M121" s="9"/>
      <c r="N121" s="9"/>
    </row>
    <row r="122" spans="1:14">
      <c r="A122" s="9"/>
      <c r="B122" s="9"/>
      <c r="C122" s="30"/>
      <c r="D122" s="47"/>
      <c r="E122" s="21"/>
      <c r="F122" s="9"/>
      <c r="G122" s="9"/>
      <c r="H122" s="9"/>
      <c r="I122" s="9"/>
      <c r="J122" s="9"/>
      <c r="K122" s="9"/>
      <c r="L122" s="9"/>
      <c r="M122" s="9"/>
      <c r="N122" s="9"/>
    </row>
    <row r="123" spans="1:14">
      <c r="A123" s="9"/>
      <c r="B123" s="9"/>
      <c r="C123" s="30"/>
      <c r="D123" s="47"/>
      <c r="E123" s="21"/>
      <c r="F123" s="9"/>
      <c r="G123" s="9"/>
      <c r="H123" s="9"/>
      <c r="I123" s="9"/>
      <c r="J123" s="9"/>
      <c r="K123" s="9"/>
      <c r="L123" s="9"/>
      <c r="M123" s="9"/>
      <c r="N123" s="9"/>
    </row>
    <row r="124" spans="1:14">
      <c r="A124" s="9"/>
      <c r="B124" s="9"/>
      <c r="C124" s="30"/>
      <c r="D124" s="47"/>
      <c r="E124" s="21"/>
      <c r="F124" s="9"/>
      <c r="G124" s="9"/>
      <c r="H124" s="9"/>
      <c r="I124" s="9"/>
      <c r="J124" s="9"/>
      <c r="K124" s="9"/>
      <c r="L124" s="9"/>
      <c r="M124" s="9"/>
      <c r="N124" s="9"/>
    </row>
    <row r="125" spans="1:14">
      <c r="A125" s="9"/>
      <c r="B125" s="9"/>
      <c r="C125" s="30"/>
      <c r="D125" s="47"/>
      <c r="E125" s="21"/>
      <c r="F125" s="9"/>
      <c r="G125" s="9"/>
      <c r="H125" s="9"/>
      <c r="I125" s="9"/>
      <c r="J125" s="9"/>
      <c r="K125" s="9"/>
      <c r="L125" s="9"/>
      <c r="M125" s="9"/>
      <c r="N125" s="9"/>
    </row>
    <row r="126" spans="1:14">
      <c r="A126" s="9"/>
      <c r="B126" s="9"/>
      <c r="C126" s="30"/>
      <c r="D126" s="47"/>
      <c r="E126" s="21"/>
      <c r="F126" s="9"/>
      <c r="G126" s="9"/>
      <c r="H126" s="9"/>
      <c r="I126" s="9"/>
      <c r="J126" s="9"/>
      <c r="K126" s="9"/>
      <c r="L126" s="9"/>
      <c r="M126" s="9"/>
      <c r="N126" s="9"/>
    </row>
    <row r="127" spans="1:14">
      <c r="A127" s="9"/>
      <c r="B127" s="9"/>
      <c r="C127" s="30"/>
      <c r="D127" s="47"/>
      <c r="E127" s="21"/>
      <c r="F127" s="9"/>
      <c r="G127" s="9"/>
      <c r="H127" s="9"/>
      <c r="I127" s="9"/>
      <c r="J127" s="9"/>
      <c r="K127" s="9"/>
      <c r="L127" s="9"/>
      <c r="M127" s="9"/>
      <c r="N127" s="9"/>
    </row>
    <row r="128" spans="1:14">
      <c r="A128" s="9"/>
      <c r="B128" s="9"/>
      <c r="C128" s="30"/>
      <c r="D128" s="47"/>
      <c r="E128" s="21"/>
      <c r="F128" s="9"/>
      <c r="G128" s="9"/>
      <c r="H128" s="9"/>
      <c r="I128" s="9"/>
      <c r="J128" s="9"/>
      <c r="K128" s="9"/>
      <c r="L128" s="9"/>
      <c r="M128" s="9"/>
      <c r="N128" s="9"/>
    </row>
    <row r="129" spans="1:14">
      <c r="A129" s="9"/>
      <c r="B129" s="9"/>
      <c r="C129" s="30"/>
      <c r="D129" s="47"/>
      <c r="E129" s="21"/>
      <c r="F129" s="9"/>
      <c r="G129" s="9"/>
      <c r="H129" s="9"/>
      <c r="I129" s="9"/>
      <c r="J129" s="9"/>
      <c r="K129" s="9"/>
      <c r="L129" s="9"/>
      <c r="M129" s="9"/>
      <c r="N129" s="9"/>
    </row>
    <row r="130" spans="1:14">
      <c r="A130" s="9"/>
      <c r="B130" s="9"/>
      <c r="C130" s="30"/>
      <c r="D130" s="47"/>
      <c r="E130" s="21"/>
      <c r="F130" s="9"/>
      <c r="G130" s="9"/>
      <c r="H130" s="9"/>
      <c r="I130" s="9"/>
      <c r="J130" s="9"/>
      <c r="K130" s="9"/>
      <c r="L130" s="9"/>
      <c r="M130" s="9"/>
      <c r="N130" s="9"/>
    </row>
    <row r="131" spans="1:14">
      <c r="A131" s="9"/>
      <c r="B131" s="9"/>
      <c r="C131" s="30"/>
      <c r="D131" s="47"/>
      <c r="E131" s="21"/>
      <c r="F131" s="9"/>
      <c r="G131" s="9"/>
      <c r="H131" s="9"/>
      <c r="I131" s="9"/>
      <c r="J131" s="9"/>
      <c r="K131" s="9"/>
      <c r="L131" s="9"/>
      <c r="M131" s="9"/>
      <c r="N131" s="9"/>
    </row>
    <row r="132" spans="1:14">
      <c r="A132" s="9"/>
      <c r="B132" s="9"/>
      <c r="C132" s="30"/>
      <c r="D132" s="47"/>
      <c r="E132" s="21"/>
      <c r="F132" s="9"/>
      <c r="G132" s="9"/>
      <c r="H132" s="9"/>
      <c r="I132" s="9"/>
      <c r="J132" s="9"/>
      <c r="K132" s="9"/>
      <c r="L132" s="9"/>
      <c r="M132" s="9"/>
      <c r="N132" s="9"/>
    </row>
    <row r="133" spans="1:14">
      <c r="A133" s="9"/>
      <c r="B133" s="9"/>
      <c r="C133" s="30"/>
      <c r="D133" s="47"/>
      <c r="E133" s="21"/>
      <c r="F133" s="9"/>
      <c r="G133" s="9"/>
      <c r="H133" s="9"/>
      <c r="I133" s="9"/>
      <c r="J133" s="9"/>
      <c r="K133" s="9"/>
      <c r="L133" s="9"/>
      <c r="M133" s="9"/>
      <c r="N133" s="9"/>
    </row>
    <row r="134" spans="1:14">
      <c r="A134" s="9"/>
      <c r="B134" s="9"/>
      <c r="C134" s="30"/>
      <c r="D134" s="47"/>
      <c r="E134" s="21"/>
      <c r="F134" s="9"/>
      <c r="G134" s="9"/>
      <c r="H134" s="9"/>
      <c r="I134" s="9"/>
      <c r="J134" s="9"/>
      <c r="K134" s="9"/>
      <c r="L134" s="9"/>
      <c r="M134" s="9"/>
      <c r="N134" s="9"/>
    </row>
    <row r="135" spans="1:14">
      <c r="A135" s="9"/>
      <c r="B135" s="9"/>
      <c r="C135" s="30"/>
      <c r="D135" s="47"/>
      <c r="E135" s="21"/>
      <c r="F135" s="9"/>
      <c r="G135" s="9"/>
      <c r="H135" s="9"/>
      <c r="I135" s="9"/>
      <c r="J135" s="9"/>
      <c r="K135" s="9"/>
      <c r="L135" s="9"/>
      <c r="M135" s="9"/>
      <c r="N135" s="9"/>
    </row>
    <row r="136" spans="1:14">
      <c r="A136" s="9"/>
      <c r="B136" s="9"/>
      <c r="C136" s="30"/>
      <c r="D136" s="47"/>
      <c r="E136" s="21"/>
      <c r="F136" s="9"/>
      <c r="G136" s="9"/>
      <c r="H136" s="9"/>
      <c r="I136" s="9"/>
      <c r="J136" s="9"/>
      <c r="K136" s="9"/>
      <c r="L136" s="9"/>
      <c r="M136" s="9"/>
      <c r="N136" s="9"/>
    </row>
    <row r="137" spans="1:14">
      <c r="A137" s="9"/>
      <c r="B137" s="9"/>
      <c r="C137" s="30"/>
      <c r="D137" s="47"/>
      <c r="E137" s="21"/>
      <c r="F137" s="9"/>
      <c r="G137" s="9"/>
      <c r="H137" s="9"/>
      <c r="I137" s="9"/>
      <c r="J137" s="9"/>
      <c r="K137" s="9"/>
      <c r="L137" s="9"/>
      <c r="M137" s="9"/>
      <c r="N137" s="9"/>
    </row>
    <row r="138" spans="1:14">
      <c r="A138" s="9"/>
      <c r="B138" s="9"/>
      <c r="C138" s="30"/>
      <c r="D138" s="47"/>
      <c r="E138" s="21"/>
      <c r="F138" s="9"/>
      <c r="G138" s="9"/>
      <c r="H138" s="9"/>
      <c r="I138" s="9"/>
      <c r="J138" s="9"/>
      <c r="K138" s="9"/>
      <c r="L138" s="9"/>
      <c r="M138" s="9"/>
      <c r="N138" s="9"/>
    </row>
    <row r="139" spans="1:14">
      <c r="A139" s="9"/>
      <c r="B139" s="9"/>
      <c r="C139" s="30"/>
      <c r="D139" s="47"/>
      <c r="E139" s="21"/>
      <c r="F139" s="9"/>
      <c r="G139" s="9"/>
      <c r="H139" s="9"/>
      <c r="I139" s="9"/>
      <c r="J139" s="9"/>
      <c r="K139" s="9"/>
      <c r="L139" s="9"/>
      <c r="M139" s="9"/>
      <c r="N139" s="9"/>
    </row>
    <row r="140" spans="1:14">
      <c r="A140" s="9"/>
      <c r="B140" s="9"/>
      <c r="C140" s="30"/>
      <c r="D140" s="47"/>
      <c r="E140" s="21"/>
      <c r="F140" s="9"/>
      <c r="G140" s="9"/>
      <c r="H140" s="9"/>
      <c r="I140" s="9"/>
      <c r="J140" s="9"/>
      <c r="K140" s="9"/>
      <c r="L140" s="9"/>
      <c r="M140" s="9"/>
      <c r="N140" s="9"/>
    </row>
    <row r="141" spans="1:14">
      <c r="A141" s="9"/>
      <c r="B141" s="9"/>
      <c r="C141" s="30"/>
      <c r="D141" s="47"/>
      <c r="E141" s="21"/>
      <c r="F141" s="9"/>
      <c r="G141" s="9"/>
      <c r="H141" s="9"/>
      <c r="I141" s="9"/>
      <c r="J141" s="9"/>
      <c r="K141" s="9"/>
      <c r="L141" s="9"/>
      <c r="M141" s="9"/>
      <c r="N141" s="9"/>
    </row>
    <row r="142" spans="1:14">
      <c r="A142" s="9"/>
      <c r="B142" s="9"/>
      <c r="C142" s="30"/>
      <c r="D142" s="47"/>
      <c r="E142" s="21"/>
      <c r="F142" s="9"/>
      <c r="G142" s="9"/>
      <c r="H142" s="9"/>
      <c r="I142" s="9"/>
      <c r="J142" s="9"/>
      <c r="K142" s="9"/>
      <c r="L142" s="9"/>
      <c r="M142" s="9"/>
      <c r="N142" s="9"/>
    </row>
    <row r="143" spans="1:14">
      <c r="A143" s="9"/>
      <c r="B143" s="9"/>
      <c r="C143" s="30"/>
      <c r="D143" s="47"/>
      <c r="E143" s="21"/>
      <c r="F143" s="9"/>
      <c r="G143" s="9"/>
      <c r="H143" s="9"/>
      <c r="I143" s="9"/>
      <c r="J143" s="9"/>
      <c r="K143" s="9"/>
      <c r="L143" s="9"/>
      <c r="M143" s="9"/>
      <c r="N143" s="9"/>
    </row>
    <row r="144" spans="1:14">
      <c r="A144" s="9"/>
      <c r="B144" s="9"/>
      <c r="C144" s="30"/>
      <c r="D144" s="47"/>
      <c r="E144" s="21"/>
      <c r="F144" s="9"/>
      <c r="G144" s="9"/>
      <c r="H144" s="9"/>
      <c r="I144" s="9"/>
      <c r="J144" s="9"/>
      <c r="K144" s="9"/>
      <c r="L144" s="9"/>
      <c r="M144" s="9"/>
      <c r="N144" s="9"/>
    </row>
    <row r="145" spans="1:14">
      <c r="A145" s="9"/>
      <c r="B145" s="9"/>
      <c r="C145" s="30"/>
      <c r="D145" s="47"/>
      <c r="E145" s="21"/>
      <c r="F145" s="9"/>
      <c r="G145" s="9"/>
      <c r="H145" s="9"/>
      <c r="I145" s="9"/>
      <c r="J145" s="9"/>
      <c r="K145" s="9"/>
      <c r="L145" s="9"/>
      <c r="M145" s="9"/>
      <c r="N145" s="9"/>
    </row>
    <row r="146" spans="1:14">
      <c r="A146" s="9"/>
      <c r="B146" s="9"/>
      <c r="C146" s="30"/>
      <c r="D146" s="47"/>
      <c r="E146" s="21"/>
      <c r="F146" s="9"/>
      <c r="G146" s="9"/>
      <c r="H146" s="9"/>
      <c r="I146" s="9"/>
      <c r="J146" s="9"/>
      <c r="K146" s="9"/>
      <c r="L146" s="9"/>
      <c r="M146" s="9"/>
      <c r="N146" s="9"/>
    </row>
    <row r="147" spans="1:14">
      <c r="A147" s="9"/>
      <c r="B147" s="9"/>
      <c r="C147" s="30"/>
      <c r="D147" s="47"/>
      <c r="E147" s="21"/>
      <c r="F147" s="9"/>
      <c r="G147" s="9"/>
      <c r="H147" s="9"/>
      <c r="I147" s="9"/>
      <c r="J147" s="9"/>
      <c r="K147" s="9"/>
      <c r="L147" s="9"/>
      <c r="M147" s="9"/>
      <c r="N147" s="9"/>
    </row>
    <row r="148" spans="1:14">
      <c r="A148" s="9"/>
      <c r="B148" s="9"/>
      <c r="C148" s="30"/>
      <c r="D148" s="47"/>
      <c r="E148" s="21"/>
      <c r="F148" s="9"/>
      <c r="G148" s="9"/>
      <c r="H148" s="9"/>
      <c r="I148" s="9"/>
      <c r="J148" s="9"/>
      <c r="K148" s="9"/>
      <c r="L148" s="9"/>
      <c r="M148" s="9"/>
      <c r="N148" s="9"/>
    </row>
    <row r="149" spans="1:14">
      <c r="A149" s="9"/>
      <c r="B149" s="9"/>
      <c r="C149" s="30"/>
      <c r="D149" s="47"/>
      <c r="E149" s="21"/>
      <c r="F149" s="9"/>
      <c r="G149" s="9"/>
      <c r="H149" s="9"/>
      <c r="I149" s="9"/>
      <c r="J149" s="9"/>
      <c r="K149" s="9"/>
      <c r="L149" s="9"/>
      <c r="M149" s="9"/>
      <c r="N149" s="9"/>
    </row>
    <row r="150" spans="1:14">
      <c r="A150" s="9"/>
      <c r="B150" s="9"/>
      <c r="C150" s="30"/>
      <c r="D150" s="47"/>
      <c r="E150" s="21"/>
      <c r="F150" s="9"/>
      <c r="G150" s="9"/>
      <c r="H150" s="9"/>
      <c r="I150" s="9"/>
      <c r="J150" s="9"/>
      <c r="K150" s="9"/>
      <c r="L150" s="9"/>
      <c r="M150" s="9"/>
      <c r="N150" s="9"/>
    </row>
    <row r="151" spans="1:14">
      <c r="A151" s="9"/>
      <c r="B151" s="9"/>
      <c r="C151" s="30"/>
      <c r="D151" s="47"/>
      <c r="E151" s="21"/>
      <c r="F151" s="9"/>
      <c r="G151" s="9"/>
      <c r="H151" s="9"/>
      <c r="I151" s="9"/>
      <c r="J151" s="9"/>
      <c r="K151" s="9"/>
      <c r="L151" s="9"/>
      <c r="M151" s="9"/>
      <c r="N151" s="9"/>
    </row>
    <row r="152" spans="1:14">
      <c r="A152" s="9"/>
      <c r="B152" s="9"/>
      <c r="C152" s="30"/>
      <c r="D152" s="47"/>
      <c r="E152" s="21"/>
      <c r="F152" s="9"/>
      <c r="G152" s="9"/>
      <c r="H152" s="9"/>
      <c r="I152" s="9"/>
      <c r="J152" s="9"/>
      <c r="K152" s="9"/>
      <c r="L152" s="9"/>
      <c r="M152" s="9"/>
      <c r="N152" s="9"/>
    </row>
    <row r="153" spans="1:14">
      <c r="A153" s="9"/>
      <c r="B153" s="9"/>
      <c r="C153" s="30"/>
      <c r="D153" s="47"/>
      <c r="E153" s="21"/>
      <c r="F153" s="9"/>
      <c r="G153" s="9"/>
      <c r="H153" s="9"/>
      <c r="I153" s="9"/>
      <c r="J153" s="9"/>
      <c r="K153" s="9"/>
      <c r="L153" s="9"/>
      <c r="M153" s="9"/>
      <c r="N153" s="9"/>
    </row>
    <row r="154" spans="1:14">
      <c r="A154" s="9"/>
      <c r="B154" s="9"/>
      <c r="C154" s="30"/>
      <c r="D154" s="47"/>
      <c r="E154" s="21"/>
      <c r="F154" s="9"/>
      <c r="G154" s="9"/>
      <c r="H154" s="9"/>
      <c r="I154" s="9"/>
      <c r="J154" s="9"/>
      <c r="K154" s="9"/>
      <c r="L154" s="9"/>
      <c r="M154" s="9"/>
      <c r="N154" s="9"/>
    </row>
    <row r="155" spans="1:14">
      <c r="A155" s="9"/>
      <c r="B155" s="9"/>
      <c r="C155" s="30"/>
      <c r="D155" s="47"/>
      <c r="E155" s="21"/>
      <c r="F155" s="9"/>
      <c r="G155" s="9"/>
      <c r="H155" s="9"/>
      <c r="I155" s="9"/>
      <c r="J155" s="9"/>
      <c r="K155" s="9"/>
      <c r="L155" s="9"/>
      <c r="M155" s="9"/>
      <c r="N155" s="9"/>
    </row>
    <row r="156" spans="1:14">
      <c r="A156" s="9"/>
      <c r="B156" s="9"/>
      <c r="C156" s="30"/>
      <c r="D156" s="47"/>
      <c r="E156" s="21"/>
      <c r="F156" s="9"/>
      <c r="G156" s="9"/>
      <c r="H156" s="9"/>
      <c r="I156" s="9"/>
      <c r="J156" s="9"/>
      <c r="K156" s="9"/>
      <c r="L156" s="9"/>
      <c r="M156" s="9"/>
      <c r="N156" s="9"/>
    </row>
    <row r="157" spans="1:14">
      <c r="A157" s="9"/>
      <c r="B157" s="9"/>
      <c r="C157" s="30"/>
      <c r="D157" s="47"/>
      <c r="E157" s="21"/>
      <c r="F157" s="9"/>
      <c r="G157" s="9"/>
      <c r="H157" s="9"/>
      <c r="I157" s="9"/>
      <c r="J157" s="9"/>
      <c r="K157" s="9"/>
      <c r="L157" s="9"/>
      <c r="M157" s="9"/>
      <c r="N157" s="9"/>
    </row>
    <row r="158" spans="1:14">
      <c r="A158" s="9"/>
      <c r="B158" s="9"/>
      <c r="C158" s="30"/>
      <c r="D158" s="47"/>
      <c r="E158" s="21"/>
      <c r="F158" s="9"/>
      <c r="G158" s="9"/>
      <c r="H158" s="9"/>
      <c r="I158" s="9"/>
      <c r="J158" s="9"/>
      <c r="K158" s="9"/>
      <c r="L158" s="9"/>
      <c r="M158" s="9"/>
      <c r="N158" s="9"/>
    </row>
    <row r="159" spans="1:14">
      <c r="A159" s="9"/>
      <c r="B159" s="9"/>
      <c r="C159" s="30"/>
      <c r="D159" s="47"/>
      <c r="E159" s="21"/>
      <c r="F159" s="9"/>
      <c r="G159" s="9"/>
      <c r="H159" s="9"/>
      <c r="I159" s="9"/>
      <c r="J159" s="9"/>
      <c r="K159" s="9"/>
      <c r="L159" s="9"/>
      <c r="M159" s="9"/>
      <c r="N159" s="9"/>
    </row>
    <row r="160" spans="1:14">
      <c r="A160" s="9"/>
      <c r="B160" s="9"/>
      <c r="C160" s="30"/>
      <c r="D160" s="47"/>
      <c r="E160" s="21"/>
      <c r="F160" s="9"/>
      <c r="G160" s="9"/>
      <c r="H160" s="9"/>
      <c r="I160" s="9"/>
      <c r="J160" s="9"/>
      <c r="K160" s="9"/>
      <c r="L160" s="9"/>
      <c r="M160" s="9"/>
      <c r="N160" s="9"/>
    </row>
    <row r="161" spans="1:14">
      <c r="A161" s="9"/>
      <c r="B161" s="9"/>
      <c r="C161" s="30"/>
      <c r="D161" s="47"/>
      <c r="E161" s="21"/>
      <c r="F161" s="9"/>
      <c r="G161" s="9"/>
      <c r="H161" s="9"/>
      <c r="I161" s="9"/>
      <c r="J161" s="9"/>
      <c r="K161" s="9"/>
      <c r="L161" s="9"/>
      <c r="M161" s="9"/>
      <c r="N161" s="9"/>
    </row>
    <row r="162" spans="1:14">
      <c r="A162" s="9"/>
      <c r="B162" s="9"/>
      <c r="C162" s="30"/>
      <c r="D162" s="47"/>
      <c r="E162" s="21"/>
      <c r="F162" s="9"/>
      <c r="G162" s="9"/>
      <c r="H162" s="9"/>
      <c r="I162" s="9"/>
      <c r="J162" s="9"/>
      <c r="K162" s="9"/>
      <c r="L162" s="9"/>
      <c r="M162" s="9"/>
      <c r="N162" s="9"/>
    </row>
    <row r="163" spans="1:14">
      <c r="A163" s="9"/>
      <c r="B163" s="9"/>
      <c r="C163" s="30"/>
      <c r="D163" s="47"/>
      <c r="E163" s="21"/>
      <c r="F163" s="9"/>
      <c r="G163" s="9"/>
      <c r="H163" s="9"/>
      <c r="I163" s="9"/>
      <c r="J163" s="9"/>
      <c r="K163" s="9"/>
      <c r="L163" s="9"/>
      <c r="M163" s="9"/>
      <c r="N163" s="9"/>
    </row>
    <row r="164" spans="1:14">
      <c r="A164" s="9"/>
      <c r="B164" s="9"/>
      <c r="C164" s="30"/>
      <c r="D164" s="47"/>
      <c r="E164" s="21"/>
      <c r="F164" s="9"/>
      <c r="G164" s="9"/>
      <c r="H164" s="9"/>
      <c r="I164" s="9"/>
      <c r="J164" s="9"/>
      <c r="K164" s="9"/>
      <c r="L164" s="9"/>
      <c r="M164" s="9"/>
      <c r="N164" s="9"/>
    </row>
    <row r="165" spans="1:14">
      <c r="A165" s="9"/>
      <c r="B165" s="9"/>
      <c r="C165" s="30"/>
      <c r="D165" s="47"/>
      <c r="E165" s="21"/>
      <c r="F165" s="9"/>
      <c r="G165" s="9"/>
      <c r="H165" s="9"/>
      <c r="I165" s="9"/>
      <c r="J165" s="9"/>
      <c r="K165" s="9"/>
      <c r="L165" s="9"/>
      <c r="M165" s="9"/>
      <c r="N165" s="9"/>
    </row>
    <row r="166" spans="1:14">
      <c r="A166" s="9"/>
      <c r="B166" s="9"/>
      <c r="C166" s="30"/>
      <c r="D166" s="47"/>
      <c r="E166" s="21"/>
      <c r="F166" s="9"/>
      <c r="G166" s="9"/>
      <c r="H166" s="9"/>
      <c r="I166" s="9"/>
      <c r="J166" s="9"/>
      <c r="K166" s="9"/>
      <c r="L166" s="9"/>
      <c r="M166" s="9"/>
      <c r="N166" s="9"/>
    </row>
    <row r="167" spans="1:14">
      <c r="A167" s="9"/>
      <c r="B167" s="9"/>
      <c r="C167" s="30"/>
      <c r="D167" s="47"/>
      <c r="E167" s="21"/>
      <c r="F167" s="9"/>
      <c r="G167" s="9"/>
      <c r="H167" s="9"/>
      <c r="I167" s="9"/>
      <c r="J167" s="9"/>
      <c r="K167" s="9"/>
      <c r="L167" s="9"/>
      <c r="M167" s="9"/>
      <c r="N167" s="9"/>
    </row>
    <row r="168" spans="1:14">
      <c r="A168" s="9"/>
      <c r="B168" s="9"/>
      <c r="C168" s="30"/>
      <c r="D168" s="47"/>
      <c r="E168" s="21"/>
      <c r="F168" s="9"/>
      <c r="G168" s="9"/>
      <c r="H168" s="9"/>
      <c r="I168" s="9"/>
      <c r="J168" s="9"/>
      <c r="K168" s="9"/>
      <c r="L168" s="9"/>
      <c r="M168" s="9"/>
      <c r="N168" s="9"/>
    </row>
    <row r="169" spans="1:14">
      <c r="A169" s="9"/>
      <c r="B169" s="9"/>
      <c r="C169" s="30"/>
      <c r="D169" s="47"/>
      <c r="E169" s="21"/>
      <c r="F169" s="9"/>
      <c r="G169" s="9"/>
      <c r="H169" s="9"/>
      <c r="I169" s="9"/>
      <c r="J169" s="9"/>
      <c r="K169" s="9"/>
      <c r="L169" s="9"/>
      <c r="M169" s="9"/>
      <c r="N169" s="9"/>
    </row>
    <row r="170" spans="1:14">
      <c r="A170" s="9"/>
      <c r="B170" s="9"/>
      <c r="C170" s="30"/>
      <c r="D170" s="47"/>
      <c r="E170" s="21"/>
      <c r="F170" s="9"/>
      <c r="G170" s="9"/>
      <c r="H170" s="9"/>
      <c r="I170" s="9"/>
      <c r="J170" s="9"/>
      <c r="K170" s="9"/>
      <c r="L170" s="9"/>
      <c r="M170" s="9"/>
      <c r="N170" s="9"/>
    </row>
    <row r="171" spans="1:14">
      <c r="A171" s="9"/>
      <c r="B171" s="9"/>
      <c r="C171" s="30"/>
      <c r="D171" s="47"/>
      <c r="E171" s="21"/>
      <c r="F171" s="9"/>
      <c r="G171" s="9"/>
      <c r="H171" s="9"/>
      <c r="I171" s="9"/>
      <c r="J171" s="9"/>
      <c r="K171" s="9"/>
      <c r="L171" s="9"/>
      <c r="M171" s="9"/>
      <c r="N171" s="9"/>
    </row>
    <row r="172" spans="1:14">
      <c r="A172" s="9"/>
      <c r="B172" s="9"/>
      <c r="C172" s="30"/>
      <c r="D172" s="47"/>
      <c r="E172" s="21"/>
      <c r="F172" s="9"/>
      <c r="G172" s="9"/>
      <c r="H172" s="9"/>
      <c r="I172" s="9"/>
      <c r="J172" s="9"/>
      <c r="K172" s="9"/>
      <c r="L172" s="9"/>
      <c r="M172" s="9"/>
      <c r="N172" s="9"/>
    </row>
    <row r="173" spans="1:14">
      <c r="A173" s="9"/>
      <c r="B173" s="9"/>
      <c r="C173" s="30"/>
      <c r="D173" s="47"/>
      <c r="E173" s="21"/>
      <c r="F173" s="9"/>
      <c r="G173" s="9"/>
      <c r="H173" s="9"/>
      <c r="I173" s="9"/>
      <c r="J173" s="9"/>
      <c r="K173" s="9"/>
      <c r="L173" s="9"/>
      <c r="M173" s="9"/>
      <c r="N173" s="9"/>
    </row>
    <row r="174" spans="1:14">
      <c r="A174" s="9"/>
      <c r="B174" s="9"/>
      <c r="C174" s="30"/>
      <c r="D174" s="47"/>
      <c r="E174" s="21"/>
      <c r="F174" s="9"/>
      <c r="G174" s="9"/>
      <c r="H174" s="9"/>
      <c r="I174" s="9"/>
      <c r="J174" s="9"/>
      <c r="K174" s="9"/>
      <c r="L174" s="9"/>
      <c r="M174" s="9"/>
      <c r="N174" s="9"/>
    </row>
    <row r="175" spans="1:14">
      <c r="A175" s="9"/>
      <c r="B175" s="9"/>
      <c r="C175" s="30"/>
      <c r="D175" s="47"/>
      <c r="E175" s="21"/>
      <c r="F175" s="9"/>
      <c r="G175" s="9"/>
      <c r="H175" s="9"/>
      <c r="I175" s="9"/>
      <c r="J175" s="9"/>
      <c r="K175" s="9"/>
      <c r="L175" s="9"/>
      <c r="M175" s="9"/>
      <c r="N175" s="9"/>
    </row>
    <row r="176" spans="1:14">
      <c r="A176" s="9"/>
      <c r="B176" s="9"/>
      <c r="C176" s="30"/>
      <c r="D176" s="47"/>
      <c r="E176" s="21"/>
      <c r="F176" s="9"/>
      <c r="G176" s="9"/>
      <c r="H176" s="9"/>
      <c r="I176" s="9"/>
      <c r="J176" s="9"/>
      <c r="K176" s="9"/>
      <c r="L176" s="9"/>
      <c r="M176" s="9"/>
      <c r="N176" s="9"/>
    </row>
    <row r="177" spans="1:14">
      <c r="A177" s="9"/>
      <c r="B177" s="9"/>
      <c r="C177" s="30"/>
      <c r="D177" s="47"/>
      <c r="E177" s="21"/>
      <c r="F177" s="9"/>
      <c r="G177" s="9"/>
      <c r="H177" s="9"/>
      <c r="I177" s="9"/>
      <c r="J177" s="9"/>
      <c r="K177" s="9"/>
      <c r="L177" s="9"/>
      <c r="M177" s="9"/>
      <c r="N177" s="9"/>
    </row>
    <row r="178" spans="1:14">
      <c r="A178" s="9"/>
      <c r="B178" s="9"/>
      <c r="C178" s="30"/>
      <c r="D178" s="47"/>
      <c r="E178" s="21"/>
      <c r="F178" s="9"/>
      <c r="G178" s="9"/>
      <c r="H178" s="9"/>
      <c r="I178" s="9"/>
      <c r="J178" s="9"/>
      <c r="K178" s="9"/>
      <c r="L178" s="9"/>
      <c r="M178" s="9"/>
      <c r="N178" s="9"/>
    </row>
    <row r="179" spans="1:14">
      <c r="A179" s="9"/>
      <c r="B179" s="9"/>
      <c r="C179" s="30"/>
      <c r="D179" s="47"/>
      <c r="E179" s="21"/>
      <c r="F179" s="9"/>
      <c r="G179" s="9"/>
      <c r="H179" s="9"/>
      <c r="I179" s="9"/>
      <c r="J179" s="9"/>
      <c r="K179" s="9"/>
      <c r="L179" s="9"/>
      <c r="M179" s="9"/>
      <c r="N179" s="9"/>
    </row>
    <row r="180" spans="1:14">
      <c r="A180" s="9"/>
      <c r="B180" s="9"/>
      <c r="C180" s="30"/>
      <c r="D180" s="47"/>
      <c r="E180" s="21"/>
      <c r="F180" s="9"/>
      <c r="G180" s="9"/>
      <c r="H180" s="9"/>
      <c r="I180" s="9"/>
      <c r="J180" s="9"/>
      <c r="K180" s="9"/>
      <c r="L180" s="9"/>
      <c r="M180" s="9"/>
      <c r="N180" s="9"/>
    </row>
    <row r="181" spans="1:14">
      <c r="A181" s="9"/>
      <c r="B181" s="9"/>
      <c r="C181" s="30"/>
      <c r="D181" s="47"/>
      <c r="E181" s="21"/>
      <c r="F181" s="9"/>
      <c r="G181" s="9"/>
      <c r="H181" s="9"/>
      <c r="I181" s="9"/>
      <c r="J181" s="9"/>
      <c r="K181" s="9"/>
      <c r="L181" s="9"/>
      <c r="M181" s="9"/>
      <c r="N181" s="9"/>
    </row>
    <row r="182" spans="1:14">
      <c r="A182" s="9"/>
      <c r="B182" s="9"/>
      <c r="C182" s="30"/>
      <c r="D182" s="47"/>
      <c r="E182" s="21"/>
      <c r="F182" s="9"/>
      <c r="G182" s="9"/>
      <c r="H182" s="9"/>
      <c r="I182" s="9"/>
      <c r="J182" s="9"/>
      <c r="K182" s="9"/>
      <c r="L182" s="9"/>
      <c r="M182" s="9"/>
      <c r="N182" s="9"/>
    </row>
    <row r="183" spans="1:14">
      <c r="A183" s="9"/>
      <c r="B183" s="9"/>
      <c r="C183" s="30"/>
      <c r="D183" s="47"/>
      <c r="E183" s="21"/>
      <c r="F183" s="9"/>
      <c r="G183" s="9"/>
      <c r="H183" s="9"/>
      <c r="I183" s="9"/>
      <c r="J183" s="9"/>
      <c r="K183" s="9"/>
      <c r="L183" s="9"/>
      <c r="M183" s="9"/>
      <c r="N183" s="9"/>
    </row>
    <row r="184" spans="1:14">
      <c r="A184" s="9"/>
      <c r="B184" s="9"/>
      <c r="C184" s="30"/>
      <c r="D184" s="47"/>
      <c r="E184" s="21"/>
      <c r="F184" s="9"/>
      <c r="G184" s="9"/>
      <c r="H184" s="9"/>
      <c r="I184" s="9"/>
      <c r="J184" s="9"/>
      <c r="K184" s="9"/>
      <c r="L184" s="9"/>
      <c r="M184" s="9"/>
      <c r="N184" s="9"/>
    </row>
    <row r="185" spans="1:14">
      <c r="A185" s="9"/>
      <c r="B185" s="9"/>
      <c r="C185" s="30"/>
      <c r="D185" s="47"/>
      <c r="E185" s="21"/>
      <c r="F185" s="9"/>
      <c r="G185" s="9"/>
      <c r="H185" s="9"/>
      <c r="I185" s="9"/>
      <c r="J185" s="9"/>
      <c r="K185" s="9"/>
      <c r="L185" s="9"/>
      <c r="M185" s="9"/>
      <c r="N185" s="9"/>
    </row>
    <row r="186" spans="1:14">
      <c r="A186" s="9"/>
      <c r="B186" s="9"/>
      <c r="C186" s="30"/>
      <c r="D186" s="47"/>
      <c r="E186" s="21"/>
      <c r="F186" s="9"/>
      <c r="G186" s="9"/>
      <c r="H186" s="9"/>
      <c r="I186" s="9"/>
      <c r="J186" s="9"/>
      <c r="K186" s="9"/>
      <c r="L186" s="9"/>
      <c r="M186" s="9"/>
      <c r="N186" s="9"/>
    </row>
    <row r="187" spans="1:14">
      <c r="A187" s="9"/>
      <c r="B187" s="9"/>
      <c r="C187" s="30"/>
      <c r="D187" s="47"/>
      <c r="E187" s="21"/>
      <c r="F187" s="9"/>
      <c r="G187" s="9"/>
      <c r="H187" s="9"/>
      <c r="I187" s="9"/>
      <c r="J187" s="9"/>
      <c r="K187" s="9"/>
      <c r="L187" s="9"/>
      <c r="M187" s="9"/>
      <c r="N187" s="9"/>
    </row>
    <row r="188" spans="1:14">
      <c r="A188" s="9"/>
      <c r="B188" s="9"/>
      <c r="C188" s="30"/>
      <c r="D188" s="47"/>
      <c r="E188" s="21"/>
      <c r="F188" s="9"/>
      <c r="G188" s="9"/>
      <c r="H188" s="9"/>
      <c r="I188" s="9"/>
      <c r="J188" s="9"/>
      <c r="K188" s="9"/>
      <c r="L188" s="9"/>
      <c r="M188" s="9"/>
      <c r="N188" s="9"/>
    </row>
    <row r="189" spans="1:14">
      <c r="A189" s="9"/>
      <c r="B189" s="9"/>
      <c r="C189" s="30"/>
      <c r="D189" s="47"/>
      <c r="E189" s="21"/>
      <c r="F189" s="9"/>
      <c r="G189" s="9"/>
      <c r="H189" s="9"/>
      <c r="I189" s="9"/>
      <c r="J189" s="9"/>
      <c r="K189" s="9"/>
      <c r="L189" s="9"/>
      <c r="M189" s="9"/>
      <c r="N189" s="9"/>
    </row>
    <row r="190" spans="1:14">
      <c r="A190" s="9"/>
      <c r="B190" s="9"/>
      <c r="C190" s="30"/>
      <c r="D190" s="47"/>
      <c r="E190" s="21"/>
      <c r="F190" s="9"/>
      <c r="G190" s="9"/>
      <c r="H190" s="9"/>
      <c r="I190" s="9"/>
      <c r="J190" s="9"/>
      <c r="K190" s="9"/>
      <c r="L190" s="9"/>
      <c r="M190" s="9"/>
      <c r="N190" s="9"/>
    </row>
    <row r="191" spans="1:14">
      <c r="A191" s="9"/>
      <c r="B191" s="9"/>
      <c r="C191" s="30"/>
      <c r="D191" s="47"/>
      <c r="E191" s="21"/>
      <c r="F191" s="9"/>
      <c r="G191" s="9"/>
      <c r="H191" s="9"/>
      <c r="I191" s="9"/>
      <c r="J191" s="9"/>
      <c r="K191" s="9"/>
      <c r="L191" s="9"/>
      <c r="M191" s="9"/>
      <c r="N191" s="9"/>
    </row>
    <row r="192" spans="1:14">
      <c r="A192" s="9"/>
      <c r="B192" s="9"/>
      <c r="C192" s="30"/>
      <c r="D192" s="47"/>
      <c r="E192" s="21"/>
      <c r="F192" s="9"/>
      <c r="G192" s="9"/>
      <c r="H192" s="9"/>
      <c r="I192" s="9"/>
      <c r="J192" s="9"/>
      <c r="K192" s="9"/>
      <c r="L192" s="9"/>
      <c r="M192" s="9"/>
      <c r="N192" s="9"/>
    </row>
    <row r="193" spans="1:14">
      <c r="A193" s="9"/>
      <c r="B193" s="9"/>
      <c r="C193" s="30"/>
      <c r="D193" s="47"/>
      <c r="E193" s="21"/>
      <c r="F193" s="9"/>
      <c r="G193" s="9"/>
      <c r="H193" s="9"/>
      <c r="I193" s="9"/>
      <c r="J193" s="9"/>
      <c r="K193" s="9"/>
      <c r="L193" s="9"/>
      <c r="M193" s="9"/>
      <c r="N193" s="9"/>
    </row>
    <row r="194" spans="1:14">
      <c r="A194" s="9"/>
      <c r="B194" s="9"/>
      <c r="C194" s="30"/>
      <c r="D194" s="47"/>
      <c r="E194" s="21"/>
      <c r="F194" s="9"/>
      <c r="G194" s="9"/>
      <c r="H194" s="9"/>
      <c r="I194" s="9"/>
      <c r="J194" s="9"/>
      <c r="K194" s="9"/>
      <c r="L194" s="9"/>
      <c r="M194" s="9"/>
      <c r="N194" s="9"/>
    </row>
    <row r="195" spans="1:14">
      <c r="A195" s="9"/>
      <c r="B195" s="9"/>
      <c r="C195" s="30"/>
      <c r="D195" s="47"/>
      <c r="E195" s="21"/>
      <c r="F195" s="9"/>
      <c r="G195" s="9"/>
      <c r="H195" s="9"/>
      <c r="I195" s="9"/>
      <c r="J195" s="9"/>
      <c r="K195" s="9"/>
      <c r="L195" s="9"/>
      <c r="M195" s="9"/>
      <c r="N195" s="9"/>
    </row>
    <row r="196" spans="1:14">
      <c r="A196" s="9"/>
      <c r="B196" s="9"/>
      <c r="C196" s="30"/>
      <c r="D196" s="47"/>
      <c r="E196" s="21"/>
      <c r="F196" s="9"/>
      <c r="G196" s="9"/>
      <c r="H196" s="9"/>
      <c r="I196" s="9"/>
      <c r="J196" s="9"/>
      <c r="K196" s="9"/>
      <c r="L196" s="9"/>
      <c r="M196" s="9"/>
      <c r="N196" s="9"/>
    </row>
    <row r="197" spans="1:14">
      <c r="A197" s="9"/>
      <c r="B197" s="9"/>
      <c r="C197" s="30"/>
      <c r="D197" s="47"/>
      <c r="E197" s="21"/>
      <c r="F197" s="9"/>
      <c r="G197" s="9"/>
      <c r="H197" s="9"/>
      <c r="I197" s="9"/>
      <c r="J197" s="9"/>
      <c r="K197" s="9"/>
      <c r="L197" s="9"/>
      <c r="M197" s="9"/>
      <c r="N197" s="9"/>
    </row>
    <row r="198" spans="1:14">
      <c r="A198" s="9"/>
      <c r="B198" s="9"/>
      <c r="C198" s="30"/>
      <c r="D198" s="47"/>
      <c r="E198" s="21"/>
      <c r="F198" s="9"/>
      <c r="G198" s="9"/>
      <c r="H198" s="9"/>
      <c r="I198" s="9"/>
      <c r="J198" s="9"/>
      <c r="K198" s="9"/>
      <c r="L198" s="9"/>
      <c r="M198" s="9"/>
      <c r="N198" s="9"/>
    </row>
    <row r="199" spans="1:14">
      <c r="A199" s="9"/>
      <c r="B199" s="9"/>
      <c r="C199" s="30"/>
      <c r="D199" s="47"/>
      <c r="E199" s="21"/>
      <c r="F199" s="9"/>
      <c r="G199" s="9"/>
      <c r="H199" s="9"/>
      <c r="I199" s="9"/>
      <c r="J199" s="9"/>
      <c r="K199" s="9"/>
      <c r="L199" s="9"/>
      <c r="M199" s="9"/>
      <c r="N199" s="9"/>
    </row>
    <row r="200" spans="1:14">
      <c r="A200" s="9"/>
      <c r="B200" s="9"/>
      <c r="C200" s="30"/>
      <c r="D200" s="47"/>
      <c r="E200" s="21"/>
      <c r="F200" s="9"/>
      <c r="G200" s="9"/>
      <c r="H200" s="9"/>
      <c r="I200" s="9"/>
      <c r="J200" s="9"/>
      <c r="K200" s="9"/>
      <c r="L200" s="9"/>
      <c r="M200" s="9"/>
      <c r="N200" s="9"/>
    </row>
    <row r="201" spans="1:14">
      <c r="A201" s="9"/>
      <c r="B201" s="9"/>
      <c r="C201" s="30"/>
      <c r="D201" s="47"/>
      <c r="E201" s="21"/>
      <c r="F201" s="9"/>
      <c r="G201" s="9"/>
      <c r="H201" s="9"/>
      <c r="I201" s="9"/>
      <c r="J201" s="9"/>
      <c r="K201" s="9"/>
      <c r="L201" s="9"/>
      <c r="M201" s="9"/>
      <c r="N201" s="9"/>
    </row>
    <row r="202" spans="1:14">
      <c r="A202" s="9"/>
      <c r="B202" s="9"/>
      <c r="C202" s="30"/>
      <c r="D202" s="47"/>
      <c r="E202" s="21"/>
      <c r="F202" s="9"/>
      <c r="G202" s="9"/>
      <c r="H202" s="9"/>
      <c r="I202" s="9"/>
      <c r="J202" s="9"/>
      <c r="K202" s="9"/>
      <c r="L202" s="9"/>
      <c r="M202" s="9"/>
      <c r="N202" s="9"/>
    </row>
    <row r="203" spans="1:14">
      <c r="A203" s="9"/>
      <c r="B203" s="9"/>
      <c r="C203" s="30"/>
      <c r="D203" s="47"/>
      <c r="E203" s="21"/>
      <c r="F203" s="9"/>
      <c r="G203" s="9"/>
      <c r="H203" s="9"/>
      <c r="I203" s="9"/>
      <c r="J203" s="9"/>
      <c r="K203" s="9"/>
      <c r="L203" s="9"/>
      <c r="M203" s="9"/>
      <c r="N203" s="9"/>
    </row>
    <row r="204" spans="1:14">
      <c r="A204" s="9"/>
      <c r="B204" s="9"/>
      <c r="C204" s="30"/>
      <c r="D204" s="47"/>
      <c r="E204" s="21"/>
      <c r="F204" s="9"/>
      <c r="G204" s="9"/>
      <c r="H204" s="9"/>
      <c r="I204" s="9"/>
      <c r="J204" s="9"/>
      <c r="K204" s="9"/>
      <c r="L204" s="9"/>
      <c r="M204" s="9"/>
      <c r="N204" s="9"/>
    </row>
  </sheetData>
  <mergeCells count="2">
    <mergeCell ref="C5:D5"/>
    <mergeCell ref="E5:N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05"/>
  <sheetViews>
    <sheetView zoomScale="90" zoomScaleNormal="90" workbookViewId="0">
      <pane xSplit="1" ySplit="5" topLeftCell="B20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5"/>
  <cols>
    <col min="1" max="1" width="32.85546875" style="20" bestFit="1" customWidth="1"/>
    <col min="2" max="2" width="12.42578125" style="20" bestFit="1" customWidth="1"/>
    <col min="3" max="3" width="10.85546875" style="28" bestFit="1" customWidth="1"/>
    <col min="4" max="4" width="10.85546875" style="45" bestFit="1" customWidth="1"/>
    <col min="5" max="5" width="10.85546875" style="23" bestFit="1" customWidth="1"/>
    <col min="6" max="13" width="10.85546875" style="20" bestFit="1" customWidth="1"/>
    <col min="14" max="14" width="10.85546875" style="20" customWidth="1"/>
    <col min="252" max="252" width="32.85546875" bestFit="1" customWidth="1"/>
    <col min="253" max="253" width="12.42578125" bestFit="1" customWidth="1"/>
    <col min="254" max="269" width="10.85546875" bestFit="1" customWidth="1"/>
    <col min="270" max="270" width="10.85546875" customWidth="1"/>
    <col min="508" max="508" width="32.85546875" bestFit="1" customWidth="1"/>
    <col min="509" max="509" width="12.42578125" bestFit="1" customWidth="1"/>
    <col min="510" max="525" width="10.85546875" bestFit="1" customWidth="1"/>
    <col min="526" max="526" width="10.85546875" customWidth="1"/>
    <col min="764" max="764" width="32.85546875" bestFit="1" customWidth="1"/>
    <col min="765" max="765" width="12.42578125" bestFit="1" customWidth="1"/>
    <col min="766" max="781" width="10.85546875" bestFit="1" customWidth="1"/>
    <col min="782" max="782" width="10.85546875" customWidth="1"/>
    <col min="1020" max="1020" width="32.85546875" bestFit="1" customWidth="1"/>
    <col min="1021" max="1021" width="12.42578125" bestFit="1" customWidth="1"/>
    <col min="1022" max="1037" width="10.85546875" bestFit="1" customWidth="1"/>
    <col min="1038" max="1038" width="10.85546875" customWidth="1"/>
    <col min="1276" max="1276" width="32.85546875" bestFit="1" customWidth="1"/>
    <col min="1277" max="1277" width="12.42578125" bestFit="1" customWidth="1"/>
    <col min="1278" max="1293" width="10.85546875" bestFit="1" customWidth="1"/>
    <col min="1294" max="1294" width="10.85546875" customWidth="1"/>
    <col min="1532" max="1532" width="32.85546875" bestFit="1" customWidth="1"/>
    <col min="1533" max="1533" width="12.42578125" bestFit="1" customWidth="1"/>
    <col min="1534" max="1549" width="10.85546875" bestFit="1" customWidth="1"/>
    <col min="1550" max="1550" width="10.85546875" customWidth="1"/>
    <col min="1788" max="1788" width="32.85546875" bestFit="1" customWidth="1"/>
    <col min="1789" max="1789" width="12.42578125" bestFit="1" customWidth="1"/>
    <col min="1790" max="1805" width="10.85546875" bestFit="1" customWidth="1"/>
    <col min="1806" max="1806" width="10.85546875" customWidth="1"/>
    <col min="2044" max="2044" width="32.85546875" bestFit="1" customWidth="1"/>
    <col min="2045" max="2045" width="12.42578125" bestFit="1" customWidth="1"/>
    <col min="2046" max="2061" width="10.85546875" bestFit="1" customWidth="1"/>
    <col min="2062" max="2062" width="10.85546875" customWidth="1"/>
    <col min="2300" max="2300" width="32.85546875" bestFit="1" customWidth="1"/>
    <col min="2301" max="2301" width="12.42578125" bestFit="1" customWidth="1"/>
    <col min="2302" max="2317" width="10.85546875" bestFit="1" customWidth="1"/>
    <col min="2318" max="2318" width="10.85546875" customWidth="1"/>
    <col min="2556" max="2556" width="32.85546875" bestFit="1" customWidth="1"/>
    <col min="2557" max="2557" width="12.42578125" bestFit="1" customWidth="1"/>
    <col min="2558" max="2573" width="10.85546875" bestFit="1" customWidth="1"/>
    <col min="2574" max="2574" width="10.85546875" customWidth="1"/>
    <col min="2812" max="2812" width="32.85546875" bestFit="1" customWidth="1"/>
    <col min="2813" max="2813" width="12.42578125" bestFit="1" customWidth="1"/>
    <col min="2814" max="2829" width="10.85546875" bestFit="1" customWidth="1"/>
    <col min="2830" max="2830" width="10.85546875" customWidth="1"/>
    <col min="3068" max="3068" width="32.85546875" bestFit="1" customWidth="1"/>
    <col min="3069" max="3069" width="12.42578125" bestFit="1" customWidth="1"/>
    <col min="3070" max="3085" width="10.85546875" bestFit="1" customWidth="1"/>
    <col min="3086" max="3086" width="10.85546875" customWidth="1"/>
    <col min="3324" max="3324" width="32.85546875" bestFit="1" customWidth="1"/>
    <col min="3325" max="3325" width="12.42578125" bestFit="1" customWidth="1"/>
    <col min="3326" max="3341" width="10.85546875" bestFit="1" customWidth="1"/>
    <col min="3342" max="3342" width="10.85546875" customWidth="1"/>
    <col min="3580" max="3580" width="32.85546875" bestFit="1" customWidth="1"/>
    <col min="3581" max="3581" width="12.42578125" bestFit="1" customWidth="1"/>
    <col min="3582" max="3597" width="10.85546875" bestFit="1" customWidth="1"/>
    <col min="3598" max="3598" width="10.85546875" customWidth="1"/>
    <col min="3836" max="3836" width="32.85546875" bestFit="1" customWidth="1"/>
    <col min="3837" max="3837" width="12.42578125" bestFit="1" customWidth="1"/>
    <col min="3838" max="3853" width="10.85546875" bestFit="1" customWidth="1"/>
    <col min="3854" max="3854" width="10.85546875" customWidth="1"/>
    <col min="4092" max="4092" width="32.85546875" bestFit="1" customWidth="1"/>
    <col min="4093" max="4093" width="12.42578125" bestFit="1" customWidth="1"/>
    <col min="4094" max="4109" width="10.85546875" bestFit="1" customWidth="1"/>
    <col min="4110" max="4110" width="10.85546875" customWidth="1"/>
    <col min="4348" max="4348" width="32.85546875" bestFit="1" customWidth="1"/>
    <col min="4349" max="4349" width="12.42578125" bestFit="1" customWidth="1"/>
    <col min="4350" max="4365" width="10.85546875" bestFit="1" customWidth="1"/>
    <col min="4366" max="4366" width="10.85546875" customWidth="1"/>
    <col min="4604" max="4604" width="32.85546875" bestFit="1" customWidth="1"/>
    <col min="4605" max="4605" width="12.42578125" bestFit="1" customWidth="1"/>
    <col min="4606" max="4621" width="10.85546875" bestFit="1" customWidth="1"/>
    <col min="4622" max="4622" width="10.85546875" customWidth="1"/>
    <col min="4860" max="4860" width="32.85546875" bestFit="1" customWidth="1"/>
    <col min="4861" max="4861" width="12.42578125" bestFit="1" customWidth="1"/>
    <col min="4862" max="4877" width="10.85546875" bestFit="1" customWidth="1"/>
    <col min="4878" max="4878" width="10.85546875" customWidth="1"/>
    <col min="5116" max="5116" width="32.85546875" bestFit="1" customWidth="1"/>
    <col min="5117" max="5117" width="12.42578125" bestFit="1" customWidth="1"/>
    <col min="5118" max="5133" width="10.85546875" bestFit="1" customWidth="1"/>
    <col min="5134" max="5134" width="10.85546875" customWidth="1"/>
    <col min="5372" max="5372" width="32.85546875" bestFit="1" customWidth="1"/>
    <col min="5373" max="5373" width="12.42578125" bestFit="1" customWidth="1"/>
    <col min="5374" max="5389" width="10.85546875" bestFit="1" customWidth="1"/>
    <col min="5390" max="5390" width="10.85546875" customWidth="1"/>
    <col min="5628" max="5628" width="32.85546875" bestFit="1" customWidth="1"/>
    <col min="5629" max="5629" width="12.42578125" bestFit="1" customWidth="1"/>
    <col min="5630" max="5645" width="10.85546875" bestFit="1" customWidth="1"/>
    <col min="5646" max="5646" width="10.85546875" customWidth="1"/>
    <col min="5884" max="5884" width="32.85546875" bestFit="1" customWidth="1"/>
    <col min="5885" max="5885" width="12.42578125" bestFit="1" customWidth="1"/>
    <col min="5886" max="5901" width="10.85546875" bestFit="1" customWidth="1"/>
    <col min="5902" max="5902" width="10.85546875" customWidth="1"/>
    <col min="6140" max="6140" width="32.85546875" bestFit="1" customWidth="1"/>
    <col min="6141" max="6141" width="12.42578125" bestFit="1" customWidth="1"/>
    <col min="6142" max="6157" width="10.85546875" bestFit="1" customWidth="1"/>
    <col min="6158" max="6158" width="10.85546875" customWidth="1"/>
    <col min="6396" max="6396" width="32.85546875" bestFit="1" customWidth="1"/>
    <col min="6397" max="6397" width="12.42578125" bestFit="1" customWidth="1"/>
    <col min="6398" max="6413" width="10.85546875" bestFit="1" customWidth="1"/>
    <col min="6414" max="6414" width="10.85546875" customWidth="1"/>
    <col min="6652" max="6652" width="32.85546875" bestFit="1" customWidth="1"/>
    <col min="6653" max="6653" width="12.42578125" bestFit="1" customWidth="1"/>
    <col min="6654" max="6669" width="10.85546875" bestFit="1" customWidth="1"/>
    <col min="6670" max="6670" width="10.85546875" customWidth="1"/>
    <col min="6908" max="6908" width="32.85546875" bestFit="1" customWidth="1"/>
    <col min="6909" max="6909" width="12.42578125" bestFit="1" customWidth="1"/>
    <col min="6910" max="6925" width="10.85546875" bestFit="1" customWidth="1"/>
    <col min="6926" max="6926" width="10.85546875" customWidth="1"/>
    <col min="7164" max="7164" width="32.85546875" bestFit="1" customWidth="1"/>
    <col min="7165" max="7165" width="12.42578125" bestFit="1" customWidth="1"/>
    <col min="7166" max="7181" width="10.85546875" bestFit="1" customWidth="1"/>
    <col min="7182" max="7182" width="10.85546875" customWidth="1"/>
    <col min="7420" max="7420" width="32.85546875" bestFit="1" customWidth="1"/>
    <col min="7421" max="7421" width="12.42578125" bestFit="1" customWidth="1"/>
    <col min="7422" max="7437" width="10.85546875" bestFit="1" customWidth="1"/>
    <col min="7438" max="7438" width="10.85546875" customWidth="1"/>
    <col min="7676" max="7676" width="32.85546875" bestFit="1" customWidth="1"/>
    <col min="7677" max="7677" width="12.42578125" bestFit="1" customWidth="1"/>
    <col min="7678" max="7693" width="10.85546875" bestFit="1" customWidth="1"/>
    <col min="7694" max="7694" width="10.85546875" customWidth="1"/>
    <col min="7932" max="7932" width="32.85546875" bestFit="1" customWidth="1"/>
    <col min="7933" max="7933" width="12.42578125" bestFit="1" customWidth="1"/>
    <col min="7934" max="7949" width="10.85546875" bestFit="1" customWidth="1"/>
    <col min="7950" max="7950" width="10.85546875" customWidth="1"/>
    <col min="8188" max="8188" width="32.85546875" bestFit="1" customWidth="1"/>
    <col min="8189" max="8189" width="12.42578125" bestFit="1" customWidth="1"/>
    <col min="8190" max="8205" width="10.85546875" bestFit="1" customWidth="1"/>
    <col min="8206" max="8206" width="10.85546875" customWidth="1"/>
    <col min="8444" max="8444" width="32.85546875" bestFit="1" customWidth="1"/>
    <col min="8445" max="8445" width="12.42578125" bestFit="1" customWidth="1"/>
    <col min="8446" max="8461" width="10.85546875" bestFit="1" customWidth="1"/>
    <col min="8462" max="8462" width="10.85546875" customWidth="1"/>
    <col min="8700" max="8700" width="32.85546875" bestFit="1" customWidth="1"/>
    <col min="8701" max="8701" width="12.42578125" bestFit="1" customWidth="1"/>
    <col min="8702" max="8717" width="10.85546875" bestFit="1" customWidth="1"/>
    <col min="8718" max="8718" width="10.85546875" customWidth="1"/>
    <col min="8956" max="8956" width="32.85546875" bestFit="1" customWidth="1"/>
    <col min="8957" max="8957" width="12.42578125" bestFit="1" customWidth="1"/>
    <col min="8958" max="8973" width="10.85546875" bestFit="1" customWidth="1"/>
    <col min="8974" max="8974" width="10.85546875" customWidth="1"/>
    <col min="9212" max="9212" width="32.85546875" bestFit="1" customWidth="1"/>
    <col min="9213" max="9213" width="12.42578125" bestFit="1" customWidth="1"/>
    <col min="9214" max="9229" width="10.85546875" bestFit="1" customWidth="1"/>
    <col min="9230" max="9230" width="10.85546875" customWidth="1"/>
    <col min="9468" max="9468" width="32.85546875" bestFit="1" customWidth="1"/>
    <col min="9469" max="9469" width="12.42578125" bestFit="1" customWidth="1"/>
    <col min="9470" max="9485" width="10.85546875" bestFit="1" customWidth="1"/>
    <col min="9486" max="9486" width="10.85546875" customWidth="1"/>
    <col min="9724" max="9724" width="32.85546875" bestFit="1" customWidth="1"/>
    <col min="9725" max="9725" width="12.42578125" bestFit="1" customWidth="1"/>
    <col min="9726" max="9741" width="10.85546875" bestFit="1" customWidth="1"/>
    <col min="9742" max="9742" width="10.85546875" customWidth="1"/>
    <col min="9980" max="9980" width="32.85546875" bestFit="1" customWidth="1"/>
    <col min="9981" max="9981" width="12.42578125" bestFit="1" customWidth="1"/>
    <col min="9982" max="9997" width="10.85546875" bestFit="1" customWidth="1"/>
    <col min="9998" max="9998" width="10.85546875" customWidth="1"/>
    <col min="10236" max="10236" width="32.85546875" bestFit="1" customWidth="1"/>
    <col min="10237" max="10237" width="12.42578125" bestFit="1" customWidth="1"/>
    <col min="10238" max="10253" width="10.85546875" bestFit="1" customWidth="1"/>
    <col min="10254" max="10254" width="10.85546875" customWidth="1"/>
    <col min="10492" max="10492" width="32.85546875" bestFit="1" customWidth="1"/>
    <col min="10493" max="10493" width="12.42578125" bestFit="1" customWidth="1"/>
    <col min="10494" max="10509" width="10.85546875" bestFit="1" customWidth="1"/>
    <col min="10510" max="10510" width="10.85546875" customWidth="1"/>
    <col min="10748" max="10748" width="32.85546875" bestFit="1" customWidth="1"/>
    <col min="10749" max="10749" width="12.42578125" bestFit="1" customWidth="1"/>
    <col min="10750" max="10765" width="10.85546875" bestFit="1" customWidth="1"/>
    <col min="10766" max="10766" width="10.85546875" customWidth="1"/>
    <col min="11004" max="11004" width="32.85546875" bestFit="1" customWidth="1"/>
    <col min="11005" max="11005" width="12.42578125" bestFit="1" customWidth="1"/>
    <col min="11006" max="11021" width="10.85546875" bestFit="1" customWidth="1"/>
    <col min="11022" max="11022" width="10.85546875" customWidth="1"/>
    <col min="11260" max="11260" width="32.85546875" bestFit="1" customWidth="1"/>
    <col min="11261" max="11261" width="12.42578125" bestFit="1" customWidth="1"/>
    <col min="11262" max="11277" width="10.85546875" bestFit="1" customWidth="1"/>
    <col min="11278" max="11278" width="10.85546875" customWidth="1"/>
    <col min="11516" max="11516" width="32.85546875" bestFit="1" customWidth="1"/>
    <col min="11517" max="11517" width="12.42578125" bestFit="1" customWidth="1"/>
    <col min="11518" max="11533" width="10.85546875" bestFit="1" customWidth="1"/>
    <col min="11534" max="11534" width="10.85546875" customWidth="1"/>
    <col min="11772" max="11772" width="32.85546875" bestFit="1" customWidth="1"/>
    <col min="11773" max="11773" width="12.42578125" bestFit="1" customWidth="1"/>
    <col min="11774" max="11789" width="10.85546875" bestFit="1" customWidth="1"/>
    <col min="11790" max="11790" width="10.85546875" customWidth="1"/>
    <col min="12028" max="12028" width="32.85546875" bestFit="1" customWidth="1"/>
    <col min="12029" max="12029" width="12.42578125" bestFit="1" customWidth="1"/>
    <col min="12030" max="12045" width="10.85546875" bestFit="1" customWidth="1"/>
    <col min="12046" max="12046" width="10.85546875" customWidth="1"/>
    <col min="12284" max="12284" width="32.85546875" bestFit="1" customWidth="1"/>
    <col min="12285" max="12285" width="12.42578125" bestFit="1" customWidth="1"/>
    <col min="12286" max="12301" width="10.85546875" bestFit="1" customWidth="1"/>
    <col min="12302" max="12302" width="10.85546875" customWidth="1"/>
    <col min="12540" max="12540" width="32.85546875" bestFit="1" customWidth="1"/>
    <col min="12541" max="12541" width="12.42578125" bestFit="1" customWidth="1"/>
    <col min="12542" max="12557" width="10.85546875" bestFit="1" customWidth="1"/>
    <col min="12558" max="12558" width="10.85546875" customWidth="1"/>
    <col min="12796" max="12796" width="32.85546875" bestFit="1" customWidth="1"/>
    <col min="12797" max="12797" width="12.42578125" bestFit="1" customWidth="1"/>
    <col min="12798" max="12813" width="10.85546875" bestFit="1" customWidth="1"/>
    <col min="12814" max="12814" width="10.85546875" customWidth="1"/>
    <col min="13052" max="13052" width="32.85546875" bestFit="1" customWidth="1"/>
    <col min="13053" max="13053" width="12.42578125" bestFit="1" customWidth="1"/>
    <col min="13054" max="13069" width="10.85546875" bestFit="1" customWidth="1"/>
    <col min="13070" max="13070" width="10.85546875" customWidth="1"/>
    <col min="13308" max="13308" width="32.85546875" bestFit="1" customWidth="1"/>
    <col min="13309" max="13309" width="12.42578125" bestFit="1" customWidth="1"/>
    <col min="13310" max="13325" width="10.85546875" bestFit="1" customWidth="1"/>
    <col min="13326" max="13326" width="10.85546875" customWidth="1"/>
    <col min="13564" max="13564" width="32.85546875" bestFit="1" customWidth="1"/>
    <col min="13565" max="13565" width="12.42578125" bestFit="1" customWidth="1"/>
    <col min="13566" max="13581" width="10.85546875" bestFit="1" customWidth="1"/>
    <col min="13582" max="13582" width="10.85546875" customWidth="1"/>
    <col min="13820" max="13820" width="32.85546875" bestFit="1" customWidth="1"/>
    <col min="13821" max="13821" width="12.42578125" bestFit="1" customWidth="1"/>
    <col min="13822" max="13837" width="10.85546875" bestFit="1" customWidth="1"/>
    <col min="13838" max="13838" width="10.85546875" customWidth="1"/>
    <col min="14076" max="14076" width="32.85546875" bestFit="1" customWidth="1"/>
    <col min="14077" max="14077" width="12.42578125" bestFit="1" customWidth="1"/>
    <col min="14078" max="14093" width="10.85546875" bestFit="1" customWidth="1"/>
    <col min="14094" max="14094" width="10.85546875" customWidth="1"/>
    <col min="14332" max="14332" width="32.85546875" bestFit="1" customWidth="1"/>
    <col min="14333" max="14333" width="12.42578125" bestFit="1" customWidth="1"/>
    <col min="14334" max="14349" width="10.85546875" bestFit="1" customWidth="1"/>
    <col min="14350" max="14350" width="10.85546875" customWidth="1"/>
    <col min="14588" max="14588" width="32.85546875" bestFit="1" customWidth="1"/>
    <col min="14589" max="14589" width="12.42578125" bestFit="1" customWidth="1"/>
    <col min="14590" max="14605" width="10.85546875" bestFit="1" customWidth="1"/>
    <col min="14606" max="14606" width="10.85546875" customWidth="1"/>
    <col min="14844" max="14844" width="32.85546875" bestFit="1" customWidth="1"/>
    <col min="14845" max="14845" width="12.42578125" bestFit="1" customWidth="1"/>
    <col min="14846" max="14861" width="10.85546875" bestFit="1" customWidth="1"/>
    <col min="14862" max="14862" width="10.85546875" customWidth="1"/>
    <col min="15100" max="15100" width="32.85546875" bestFit="1" customWidth="1"/>
    <col min="15101" max="15101" width="12.42578125" bestFit="1" customWidth="1"/>
    <col min="15102" max="15117" width="10.85546875" bestFit="1" customWidth="1"/>
    <col min="15118" max="15118" width="10.85546875" customWidth="1"/>
    <col min="15356" max="15356" width="32.85546875" bestFit="1" customWidth="1"/>
    <col min="15357" max="15357" width="12.42578125" bestFit="1" customWidth="1"/>
    <col min="15358" max="15373" width="10.85546875" bestFit="1" customWidth="1"/>
    <col min="15374" max="15374" width="10.85546875" customWidth="1"/>
    <col min="15612" max="15612" width="32.85546875" bestFit="1" customWidth="1"/>
    <col min="15613" max="15613" width="12.42578125" bestFit="1" customWidth="1"/>
    <col min="15614" max="15629" width="10.85546875" bestFit="1" customWidth="1"/>
    <col min="15630" max="15630" width="10.85546875" customWidth="1"/>
    <col min="15868" max="15868" width="32.85546875" bestFit="1" customWidth="1"/>
    <col min="15869" max="15869" width="12.42578125" bestFit="1" customWidth="1"/>
    <col min="15870" max="15885" width="10.85546875" bestFit="1" customWidth="1"/>
    <col min="15886" max="15886" width="10.85546875" customWidth="1"/>
    <col min="16124" max="16124" width="32.85546875" bestFit="1" customWidth="1"/>
    <col min="16125" max="16125" width="12.42578125" bestFit="1" customWidth="1"/>
    <col min="16126" max="16141" width="10.85546875" bestFit="1" customWidth="1"/>
    <col min="16142" max="16142" width="10.85546875" customWidth="1"/>
  </cols>
  <sheetData>
    <row r="1" spans="1:16" ht="15.75">
      <c r="A1" s="15" t="s">
        <v>113</v>
      </c>
      <c r="N1" s="19"/>
      <c r="O1" s="2"/>
      <c r="P1" s="2"/>
    </row>
    <row r="2" spans="1:16">
      <c r="A2" s="15" t="s">
        <v>33</v>
      </c>
      <c r="N2" s="9"/>
    </row>
    <row r="3" spans="1:16" ht="15.75" thickBot="1">
      <c r="A3" s="25"/>
      <c r="B3" s="25"/>
      <c r="C3" s="29"/>
      <c r="D3" s="46"/>
      <c r="E3" s="26"/>
      <c r="F3" s="25"/>
      <c r="G3" s="25"/>
      <c r="H3" s="25"/>
      <c r="I3" s="25"/>
      <c r="J3" s="25"/>
      <c r="K3" s="25"/>
      <c r="L3" s="25"/>
      <c r="M3" s="25"/>
      <c r="N3" s="9"/>
    </row>
    <row r="4" spans="1:16" ht="16.5" thickBot="1">
      <c r="A4" s="17"/>
      <c r="B4" s="17"/>
      <c r="C4" s="17" t="s">
        <v>70</v>
      </c>
      <c r="D4" s="17" t="s">
        <v>71</v>
      </c>
      <c r="E4" s="18" t="s">
        <v>72</v>
      </c>
      <c r="F4" s="17" t="s">
        <v>73</v>
      </c>
      <c r="G4" s="17" t="s">
        <v>74</v>
      </c>
      <c r="H4" s="17" t="s">
        <v>75</v>
      </c>
      <c r="I4" s="17" t="s">
        <v>76</v>
      </c>
      <c r="J4" s="17" t="s">
        <v>77</v>
      </c>
      <c r="K4" s="17" t="s">
        <v>78</v>
      </c>
      <c r="L4" s="17" t="s">
        <v>79</v>
      </c>
      <c r="M4" s="17" t="s">
        <v>80</v>
      </c>
      <c r="N4" s="17" t="s">
        <v>110</v>
      </c>
    </row>
    <row r="5" spans="1:16">
      <c r="B5" s="9"/>
      <c r="C5" s="73" t="s">
        <v>31</v>
      </c>
      <c r="D5" s="74"/>
      <c r="E5" s="75" t="s">
        <v>32</v>
      </c>
      <c r="F5" s="73"/>
      <c r="G5" s="73"/>
      <c r="H5" s="73"/>
      <c r="I5" s="73"/>
      <c r="J5" s="73"/>
      <c r="K5" s="73"/>
      <c r="L5" s="73"/>
      <c r="M5" s="73"/>
      <c r="N5" s="73"/>
    </row>
    <row r="6" spans="1:16">
      <c r="A6" s="16" t="s">
        <v>34</v>
      </c>
      <c r="B6" s="9"/>
      <c r="C6" s="30"/>
      <c r="D6" s="47"/>
      <c r="E6" s="21"/>
      <c r="F6" s="9"/>
      <c r="G6" s="9"/>
      <c r="H6" s="9"/>
      <c r="I6" s="9"/>
      <c r="J6" s="9"/>
      <c r="K6" s="9"/>
      <c r="L6" s="9"/>
      <c r="M6" s="9"/>
      <c r="N6" s="9"/>
    </row>
    <row r="7" spans="1:16">
      <c r="A7" s="9" t="s">
        <v>35</v>
      </c>
      <c r="B7" s="9" t="s">
        <v>36</v>
      </c>
      <c r="C7" s="30">
        <v>466.916</v>
      </c>
      <c r="D7" s="30">
        <v>460.10700000000003</v>
      </c>
      <c r="E7" s="54">
        <v>461.56383689922296</v>
      </c>
      <c r="F7" s="59">
        <v>448.25073317418526</v>
      </c>
      <c r="G7" s="59">
        <v>437.8097820665464</v>
      </c>
      <c r="H7" s="59">
        <v>432.50513295617185</v>
      </c>
      <c r="I7" s="59">
        <v>428.76157452734446</v>
      </c>
      <c r="J7" s="59">
        <v>426.44990294399935</v>
      </c>
      <c r="K7" s="59">
        <v>425.52868647846253</v>
      </c>
      <c r="L7" s="59">
        <v>426.68492317875479</v>
      </c>
      <c r="M7" s="59">
        <v>429.16703463469275</v>
      </c>
      <c r="N7" s="59">
        <v>431.15614764136092</v>
      </c>
      <c r="O7" s="22"/>
      <c r="P7" s="22"/>
    </row>
    <row r="8" spans="1:16">
      <c r="A8" s="9" t="s">
        <v>37</v>
      </c>
      <c r="B8" s="9" t="s">
        <v>36</v>
      </c>
      <c r="C8" s="30">
        <v>182.602</v>
      </c>
      <c r="D8" s="30">
        <v>179.62299999999999</v>
      </c>
      <c r="E8" s="54">
        <v>177.63352200818568</v>
      </c>
      <c r="F8" s="59">
        <v>177.58042515503962</v>
      </c>
      <c r="G8" s="59">
        <v>178.50271985504145</v>
      </c>
      <c r="H8" s="59">
        <v>178.3471442750712</v>
      </c>
      <c r="I8" s="59">
        <v>177.31092870984287</v>
      </c>
      <c r="J8" s="59">
        <v>175.74876458635478</v>
      </c>
      <c r="K8" s="59">
        <v>174.30740420419249</v>
      </c>
      <c r="L8" s="59">
        <v>173.23936033793066</v>
      </c>
      <c r="M8" s="59">
        <v>172.35725969539052</v>
      </c>
      <c r="N8" s="59">
        <v>171.11976636142583</v>
      </c>
      <c r="O8" s="22"/>
      <c r="P8" s="22"/>
    </row>
    <row r="9" spans="1:16">
      <c r="A9" s="9" t="s">
        <v>38</v>
      </c>
      <c r="B9" s="9" t="s">
        <v>36</v>
      </c>
      <c r="C9" s="30">
        <v>1764.2560000000001</v>
      </c>
      <c r="D9" s="30">
        <v>1731.894</v>
      </c>
      <c r="E9" s="54">
        <v>1705.7949873906496</v>
      </c>
      <c r="F9" s="59">
        <v>1704.3747374323539</v>
      </c>
      <c r="G9" s="59">
        <v>1668.7347050019162</v>
      </c>
      <c r="H9" s="59">
        <v>1643.3538781111326</v>
      </c>
      <c r="I9" s="59">
        <v>1628.7945735501196</v>
      </c>
      <c r="J9" s="59">
        <v>1616.0496428451024</v>
      </c>
      <c r="K9" s="59">
        <v>1605.7203327757124</v>
      </c>
      <c r="L9" s="59">
        <v>1599.4206880128747</v>
      </c>
      <c r="M9" s="59">
        <v>1599.6558479931991</v>
      </c>
      <c r="N9" s="59">
        <v>1603.9221641347976</v>
      </c>
      <c r="O9" s="22"/>
      <c r="P9" s="22"/>
    </row>
    <row r="10" spans="1:16">
      <c r="A10" s="9"/>
      <c r="B10" s="9"/>
      <c r="C10" s="30"/>
      <c r="D10" s="30"/>
      <c r="E10" s="54"/>
      <c r="F10" s="59"/>
      <c r="G10" s="59"/>
      <c r="H10" s="59"/>
      <c r="I10" s="59"/>
      <c r="J10" s="59"/>
      <c r="K10" s="59"/>
      <c r="L10" s="59"/>
      <c r="M10" s="59"/>
      <c r="N10" s="59"/>
      <c r="P10" s="22"/>
    </row>
    <row r="11" spans="1:16">
      <c r="A11" s="9" t="s">
        <v>39</v>
      </c>
      <c r="B11" s="9" t="s">
        <v>40</v>
      </c>
      <c r="C11" s="30">
        <v>185.79999999999998</v>
      </c>
      <c r="D11" s="30">
        <v>187.6</v>
      </c>
      <c r="E11" s="54">
        <v>174.08734092122594</v>
      </c>
      <c r="F11" s="59">
        <v>182.56965728303356</v>
      </c>
      <c r="G11" s="59">
        <v>180.45543318921079</v>
      </c>
      <c r="H11" s="59">
        <v>178.24119832515842</v>
      </c>
      <c r="I11" s="59">
        <v>175.17171727924568</v>
      </c>
      <c r="J11" s="59">
        <v>172.82626763346428</v>
      </c>
      <c r="K11" s="59">
        <v>170.78104568970846</v>
      </c>
      <c r="L11" s="59">
        <v>168.70817923719613</v>
      </c>
      <c r="M11" s="59">
        <v>167.65133136719911</v>
      </c>
      <c r="N11" s="59">
        <v>168.22582672111682</v>
      </c>
      <c r="O11" s="22"/>
      <c r="P11" s="22"/>
    </row>
    <row r="12" spans="1:16">
      <c r="A12" s="9" t="s">
        <v>81</v>
      </c>
      <c r="B12" s="9" t="s">
        <v>82</v>
      </c>
      <c r="C12" s="30">
        <v>280.5</v>
      </c>
      <c r="D12" s="30">
        <v>312</v>
      </c>
      <c r="E12" s="54">
        <v>361.32668478260882</v>
      </c>
      <c r="F12" s="59">
        <v>330.35013447752408</v>
      </c>
      <c r="G12" s="59">
        <v>316.84725766865284</v>
      </c>
      <c r="H12" s="59">
        <v>320.47627292735984</v>
      </c>
      <c r="I12" s="59">
        <v>318.63737551617089</v>
      </c>
      <c r="J12" s="59">
        <v>319.73677638244487</v>
      </c>
      <c r="K12" s="59">
        <v>322.8024922546395</v>
      </c>
      <c r="L12" s="59">
        <v>331.44907750228862</v>
      </c>
      <c r="M12" s="59">
        <v>339.10674746817875</v>
      </c>
      <c r="N12" s="59">
        <v>343.28752880875106</v>
      </c>
      <c r="O12" s="22"/>
      <c r="P12" s="22"/>
    </row>
    <row r="13" spans="1:16">
      <c r="A13" s="9"/>
      <c r="B13" s="9"/>
      <c r="D13" s="28"/>
      <c r="E13" s="55"/>
      <c r="F13" s="60"/>
      <c r="G13" s="60"/>
      <c r="H13" s="60"/>
      <c r="I13" s="60"/>
      <c r="J13" s="60"/>
      <c r="K13" s="60"/>
      <c r="L13" s="60"/>
      <c r="M13" s="60"/>
      <c r="N13" s="60"/>
      <c r="P13" s="22"/>
    </row>
    <row r="14" spans="1:16">
      <c r="A14" s="9" t="s">
        <v>41</v>
      </c>
      <c r="B14" s="9" t="s">
        <v>36</v>
      </c>
      <c r="C14" s="30">
        <v>2844.5449999999996</v>
      </c>
      <c r="D14" s="30">
        <v>2797.97</v>
      </c>
      <c r="E14" s="54">
        <v>2781.4528447989196</v>
      </c>
      <c r="F14" s="59">
        <v>2750.7287733354851</v>
      </c>
      <c r="G14" s="59">
        <v>2733.1611344028652</v>
      </c>
      <c r="H14" s="59">
        <v>2763.9957219604585</v>
      </c>
      <c r="I14" s="59">
        <v>2774.4199662027377</v>
      </c>
      <c r="J14" s="59">
        <v>2780.6890842796738</v>
      </c>
      <c r="K14" s="59">
        <v>2790.5753703688779</v>
      </c>
      <c r="L14" s="59">
        <v>2801.9750615002044</v>
      </c>
      <c r="M14" s="59">
        <v>2814.5776880467151</v>
      </c>
      <c r="N14" s="59">
        <v>2800.1690001337643</v>
      </c>
      <c r="O14" s="22"/>
      <c r="P14" s="22"/>
    </row>
    <row r="15" spans="1:16">
      <c r="A15" s="9" t="s">
        <v>42</v>
      </c>
      <c r="B15" s="9" t="s">
        <v>36</v>
      </c>
      <c r="C15" s="30">
        <v>4584.7669999999998</v>
      </c>
      <c r="D15" s="30">
        <v>4465.1809999999996</v>
      </c>
      <c r="E15" s="54">
        <v>4441.3993917476473</v>
      </c>
      <c r="F15" s="59">
        <v>4403.7249090674686</v>
      </c>
      <c r="G15" s="59">
        <v>4375.6215040163961</v>
      </c>
      <c r="H15" s="59">
        <v>4402.147302049777</v>
      </c>
      <c r="I15" s="59">
        <v>4429.6328919833859</v>
      </c>
      <c r="J15" s="59">
        <v>4442.4584517856401</v>
      </c>
      <c r="K15" s="59">
        <v>4457.3186335406044</v>
      </c>
      <c r="L15" s="59">
        <v>4475.6604088932927</v>
      </c>
      <c r="M15" s="59">
        <v>4495.8277241768728</v>
      </c>
      <c r="N15" s="59">
        <v>4486.0685433130711</v>
      </c>
      <c r="O15" s="22"/>
      <c r="P15" s="22"/>
    </row>
    <row r="16" spans="1:16">
      <c r="A16" s="9"/>
      <c r="B16" s="9"/>
      <c r="C16" s="30"/>
      <c r="D16" s="30"/>
      <c r="E16" s="54"/>
      <c r="F16" s="59"/>
      <c r="G16" s="59"/>
      <c r="H16" s="59"/>
      <c r="I16" s="59"/>
      <c r="J16" s="59"/>
      <c r="K16" s="59"/>
      <c r="L16" s="59"/>
      <c r="M16" s="59"/>
      <c r="N16" s="59"/>
      <c r="P16" s="22"/>
    </row>
    <row r="17" spans="1:16">
      <c r="A17" s="9" t="s">
        <v>43</v>
      </c>
      <c r="B17" s="9" t="s">
        <v>40</v>
      </c>
      <c r="C17" s="30">
        <v>57.069999999999993</v>
      </c>
      <c r="D17" s="30">
        <v>59.83</v>
      </c>
      <c r="E17" s="54">
        <v>57.763511109478628</v>
      </c>
      <c r="F17" s="59">
        <v>57.841024419997566</v>
      </c>
      <c r="G17" s="59">
        <v>57.305413491870532</v>
      </c>
      <c r="H17" s="59">
        <v>56.028076016262233</v>
      </c>
      <c r="I17" s="59">
        <v>56.621961902676851</v>
      </c>
      <c r="J17" s="59">
        <v>57.132611282947295</v>
      </c>
      <c r="K17" s="59">
        <v>57.256377621201352</v>
      </c>
      <c r="L17" s="59">
        <v>57.422362714809182</v>
      </c>
      <c r="M17" s="59">
        <v>57.640490288432709</v>
      </c>
      <c r="N17" s="59">
        <v>58.419876770534067</v>
      </c>
      <c r="O17" s="22"/>
      <c r="P17" s="22"/>
    </row>
    <row r="18" spans="1:16">
      <c r="A18" s="9" t="s">
        <v>83</v>
      </c>
      <c r="B18" s="9" t="s">
        <v>82</v>
      </c>
      <c r="C18" s="30">
        <v>396</v>
      </c>
      <c r="D18" s="30">
        <v>427</v>
      </c>
      <c r="E18" s="54">
        <v>416.32499999999999</v>
      </c>
      <c r="F18" s="59">
        <v>381.33155557502573</v>
      </c>
      <c r="G18" s="59">
        <v>386.08581130005439</v>
      </c>
      <c r="H18" s="59">
        <v>398.16659099571712</v>
      </c>
      <c r="I18" s="59">
        <v>395.59906259499991</v>
      </c>
      <c r="J18" s="59">
        <v>396.68637104242447</v>
      </c>
      <c r="K18" s="59">
        <v>400.75437169455506</v>
      </c>
      <c r="L18" s="59">
        <v>406.1393732403493</v>
      </c>
      <c r="M18" s="59">
        <v>408.67886273518678</v>
      </c>
      <c r="N18" s="59">
        <v>408.45015310196209</v>
      </c>
      <c r="O18" s="22"/>
      <c r="P18" s="22"/>
    </row>
    <row r="19" spans="1:16">
      <c r="A19" s="9"/>
      <c r="B19" s="9"/>
      <c r="D19" s="28"/>
      <c r="E19" s="55"/>
      <c r="F19" s="60"/>
      <c r="G19" s="60"/>
      <c r="H19" s="60"/>
      <c r="I19" s="60"/>
      <c r="J19" s="60"/>
      <c r="K19" s="60"/>
      <c r="L19" s="60"/>
      <c r="M19" s="60"/>
      <c r="N19" s="60"/>
      <c r="P19" s="22"/>
    </row>
    <row r="20" spans="1:16">
      <c r="A20" s="9" t="s">
        <v>44</v>
      </c>
      <c r="B20" s="9" t="s">
        <v>36</v>
      </c>
      <c r="C20" s="30">
        <v>44.010000000000005</v>
      </c>
      <c r="D20" s="30">
        <v>38.594000000000001</v>
      </c>
      <c r="E20" s="54">
        <v>37.517454632538033</v>
      </c>
      <c r="F20" s="59">
        <v>32.275769212432365</v>
      </c>
      <c r="G20" s="59">
        <v>31.431628435047301</v>
      </c>
      <c r="H20" s="59">
        <v>31.359198400915957</v>
      </c>
      <c r="I20" s="59">
        <v>31.385170384086045</v>
      </c>
      <c r="J20" s="59">
        <v>31.663284779324385</v>
      </c>
      <c r="K20" s="59">
        <v>32.135649292736161</v>
      </c>
      <c r="L20" s="59">
        <v>32.534212419933837</v>
      </c>
      <c r="M20" s="59">
        <v>32.789701047626721</v>
      </c>
      <c r="N20" s="59">
        <v>32.900347778872195</v>
      </c>
      <c r="O20" s="22"/>
      <c r="P20" s="22"/>
    </row>
    <row r="21" spans="1:16">
      <c r="A21" s="9" t="s">
        <v>45</v>
      </c>
      <c r="B21" s="9" t="s">
        <v>36</v>
      </c>
      <c r="C21" s="30">
        <v>410.21800000000002</v>
      </c>
      <c r="D21" s="30">
        <v>368.06799999999998</v>
      </c>
      <c r="E21" s="54">
        <v>345.27213556249706</v>
      </c>
      <c r="F21" s="59">
        <v>314.63734148473861</v>
      </c>
      <c r="G21" s="59">
        <v>280.27078574085931</v>
      </c>
      <c r="H21" s="59">
        <v>275.8037774637686</v>
      </c>
      <c r="I21" s="59">
        <v>276.30998163112986</v>
      </c>
      <c r="J21" s="59">
        <v>278.61539277214365</v>
      </c>
      <c r="K21" s="59">
        <v>283.41311240506877</v>
      </c>
      <c r="L21" s="59">
        <v>289.01043924419912</v>
      </c>
      <c r="M21" s="59">
        <v>293.42881587828128</v>
      </c>
      <c r="N21" s="59">
        <v>296.23346507718907</v>
      </c>
      <c r="O21" s="22"/>
      <c r="P21" s="22"/>
    </row>
    <row r="22" spans="1:16">
      <c r="A22" s="9"/>
      <c r="B22" s="9"/>
      <c r="C22" s="30"/>
      <c r="D22" s="30"/>
      <c r="E22" s="54"/>
      <c r="F22" s="59"/>
      <c r="G22" s="59"/>
      <c r="H22" s="59"/>
      <c r="I22" s="59"/>
      <c r="J22" s="59"/>
      <c r="K22" s="59"/>
      <c r="L22" s="59"/>
      <c r="M22" s="59"/>
      <c r="N22" s="59"/>
      <c r="P22" s="22"/>
    </row>
    <row r="23" spans="1:16">
      <c r="A23" s="9" t="s">
        <v>46</v>
      </c>
      <c r="B23" s="9" t="s">
        <v>40</v>
      </c>
      <c r="C23" s="30">
        <v>49.606000000000002</v>
      </c>
      <c r="D23" s="30">
        <v>54.726554820259942</v>
      </c>
      <c r="E23" s="54">
        <v>50.583327342836903</v>
      </c>
      <c r="F23" s="59">
        <v>48.415560206963519</v>
      </c>
      <c r="G23" s="59">
        <v>44.487843501051465</v>
      </c>
      <c r="H23" s="59">
        <v>42.063922524722557</v>
      </c>
      <c r="I23" s="59">
        <v>42.13600787351703</v>
      </c>
      <c r="J23" s="59">
        <v>42.645149481558235</v>
      </c>
      <c r="K23" s="59">
        <v>43.424984855868274</v>
      </c>
      <c r="L23" s="59">
        <v>44.473787419950092</v>
      </c>
      <c r="M23" s="59">
        <v>45.544510077175261</v>
      </c>
      <c r="N23" s="59">
        <v>46.45251806317011</v>
      </c>
      <c r="O23" s="22"/>
      <c r="P23" s="22"/>
    </row>
    <row r="24" spans="1:16">
      <c r="A24" s="9"/>
      <c r="B24" s="9"/>
      <c r="C24" s="30"/>
      <c r="D24" s="30"/>
      <c r="E24" s="54"/>
      <c r="F24" s="59"/>
      <c r="G24" s="59"/>
      <c r="H24" s="59"/>
      <c r="I24" s="59"/>
      <c r="J24" s="59"/>
      <c r="K24" s="59"/>
      <c r="L24" s="59"/>
      <c r="M24" s="59"/>
      <c r="N24" s="59"/>
      <c r="P24" s="22"/>
    </row>
    <row r="25" spans="1:16">
      <c r="A25" s="24" t="s">
        <v>84</v>
      </c>
      <c r="B25" s="9" t="s">
        <v>40</v>
      </c>
      <c r="C25" s="30">
        <v>93.355796999999995</v>
      </c>
      <c r="D25" s="30">
        <v>99.845495512102801</v>
      </c>
      <c r="E25" s="54">
        <v>95.405623908889723</v>
      </c>
      <c r="F25" s="59">
        <v>90.001143860929176</v>
      </c>
      <c r="G25" s="59">
        <v>91.659567117176849</v>
      </c>
      <c r="H25" s="59">
        <v>94.104277502474631</v>
      </c>
      <c r="I25" s="59">
        <v>95.551976126459536</v>
      </c>
      <c r="J25" s="59">
        <v>96.199380145104598</v>
      </c>
      <c r="K25" s="59">
        <v>96.889349025938159</v>
      </c>
      <c r="L25" s="59">
        <v>97.372211276950352</v>
      </c>
      <c r="M25" s="59">
        <v>97.644347527534961</v>
      </c>
      <c r="N25" s="59">
        <v>97.724294390589662</v>
      </c>
      <c r="O25" s="22"/>
      <c r="P25" s="22"/>
    </row>
    <row r="26" spans="1:16">
      <c r="A26" s="24"/>
      <c r="B26" s="9"/>
      <c r="C26" s="30"/>
      <c r="D26" s="30"/>
      <c r="E26" s="54"/>
      <c r="F26" s="59"/>
      <c r="G26" s="59"/>
      <c r="H26" s="59"/>
      <c r="I26" s="59"/>
      <c r="J26" s="59"/>
      <c r="K26" s="59"/>
      <c r="L26" s="59"/>
      <c r="M26" s="59"/>
      <c r="N26" s="59"/>
      <c r="O26" s="22"/>
      <c r="P26" s="22"/>
    </row>
    <row r="27" spans="1:16">
      <c r="A27" s="16" t="s">
        <v>48</v>
      </c>
      <c r="B27" s="9"/>
      <c r="C27" s="30"/>
      <c r="D27" s="30"/>
      <c r="E27" s="54"/>
      <c r="F27" s="59"/>
      <c r="G27" s="59"/>
      <c r="H27" s="59"/>
      <c r="I27" s="59"/>
      <c r="J27" s="59"/>
      <c r="K27" s="59"/>
      <c r="L27" s="59"/>
      <c r="M27" s="59"/>
      <c r="N27" s="59"/>
      <c r="P27" s="22"/>
    </row>
    <row r="28" spans="1:16">
      <c r="A28" s="9" t="s">
        <v>49</v>
      </c>
      <c r="B28" s="9" t="s">
        <v>50</v>
      </c>
      <c r="C28" s="30">
        <v>1104.5</v>
      </c>
      <c r="D28" s="30">
        <v>1091.8</v>
      </c>
      <c r="E28" s="54">
        <v>1085.2492</v>
      </c>
      <c r="F28" s="59">
        <v>1093.5330548368777</v>
      </c>
      <c r="G28" s="59">
        <v>1108.1854087920794</v>
      </c>
      <c r="H28" s="59">
        <v>1115.6926970116538</v>
      </c>
      <c r="I28" s="59">
        <v>1117.28023835203</v>
      </c>
      <c r="J28" s="59">
        <v>1115.1911686587089</v>
      </c>
      <c r="K28" s="59">
        <v>1113.7816300065515</v>
      </c>
      <c r="L28" s="59">
        <v>1114.805428510655</v>
      </c>
      <c r="M28" s="59">
        <v>1117.0216030074685</v>
      </c>
      <c r="N28" s="59">
        <v>1116.6947411734359</v>
      </c>
      <c r="O28" s="22"/>
      <c r="P28" s="22"/>
    </row>
    <row r="29" spans="1:16">
      <c r="A29" s="9" t="s">
        <v>37</v>
      </c>
      <c r="B29" s="9" t="s">
        <v>36</v>
      </c>
      <c r="C29" s="30">
        <v>182.602</v>
      </c>
      <c r="D29" s="30">
        <v>179.62299999999999</v>
      </c>
      <c r="E29" s="54">
        <v>177.63352200818568</v>
      </c>
      <c r="F29" s="59">
        <v>177.58042515503962</v>
      </c>
      <c r="G29" s="59">
        <v>178.50271985504145</v>
      </c>
      <c r="H29" s="59">
        <v>178.3471442750712</v>
      </c>
      <c r="I29" s="59">
        <v>177.31092870984287</v>
      </c>
      <c r="J29" s="59">
        <v>175.74876458635478</v>
      </c>
      <c r="K29" s="59">
        <v>174.30740420419249</v>
      </c>
      <c r="L29" s="59">
        <v>173.23936033793066</v>
      </c>
      <c r="M29" s="59">
        <v>172.35725969539052</v>
      </c>
      <c r="N29" s="59">
        <v>171.11976636142583</v>
      </c>
      <c r="O29" s="22"/>
      <c r="P29" s="22"/>
    </row>
    <row r="30" spans="1:16">
      <c r="A30" s="9" t="s">
        <v>51</v>
      </c>
      <c r="B30" s="9" t="s">
        <v>52</v>
      </c>
      <c r="C30" s="30">
        <v>6048.6741656717886</v>
      </c>
      <c r="D30" s="30">
        <v>6078.2861882943726</v>
      </c>
      <c r="E30" s="54">
        <v>6109.4842219589027</v>
      </c>
      <c r="F30" s="59">
        <v>6157.9594365885205</v>
      </c>
      <c r="G30" s="59">
        <v>6208.2270213698421</v>
      </c>
      <c r="H30" s="59">
        <v>6255.7362583326867</v>
      </c>
      <c r="I30" s="59">
        <v>6301.2485833875598</v>
      </c>
      <c r="J30" s="59">
        <v>6345.371310480853</v>
      </c>
      <c r="K30" s="59">
        <v>6389.7551288286722</v>
      </c>
      <c r="L30" s="59">
        <v>6435.058559071399</v>
      </c>
      <c r="M30" s="59">
        <v>6480.8503278689668</v>
      </c>
      <c r="N30" s="59">
        <v>6525.8080052238984</v>
      </c>
      <c r="O30" s="22"/>
      <c r="P30" s="22"/>
    </row>
    <row r="31" spans="1:16">
      <c r="A31" s="9" t="s">
        <v>53</v>
      </c>
      <c r="B31" s="9" t="s">
        <v>54</v>
      </c>
      <c r="C31" s="28">
        <v>24.41</v>
      </c>
      <c r="D31" s="28">
        <v>27.92</v>
      </c>
      <c r="E31" s="55">
        <v>28.450479999999999</v>
      </c>
      <c r="F31" s="60">
        <v>27.735867732568408</v>
      </c>
      <c r="G31" s="60">
        <v>27.300104594166555</v>
      </c>
      <c r="H31" s="60">
        <v>27.111705743405551</v>
      </c>
      <c r="I31" s="60">
        <v>27.006241432305156</v>
      </c>
      <c r="J31" s="60">
        <v>26.90538492564697</v>
      </c>
      <c r="K31" s="60">
        <v>26.927487151372343</v>
      </c>
      <c r="L31" s="60">
        <v>27.020357263685373</v>
      </c>
      <c r="M31" s="60">
        <v>27.110984633131814</v>
      </c>
      <c r="N31" s="60">
        <v>27.236966555364916</v>
      </c>
      <c r="O31" s="22"/>
      <c r="P31" s="22"/>
    </row>
    <row r="32" spans="1:16">
      <c r="A32" s="16"/>
      <c r="B32" s="9"/>
      <c r="C32" s="30"/>
      <c r="D32" s="30"/>
      <c r="E32" s="54"/>
      <c r="F32" s="59"/>
      <c r="G32" s="59"/>
      <c r="H32" s="59"/>
      <c r="I32" s="59"/>
      <c r="J32" s="59"/>
      <c r="K32" s="59"/>
      <c r="L32" s="59"/>
      <c r="M32" s="59"/>
      <c r="N32" s="59"/>
      <c r="P32" s="22"/>
    </row>
    <row r="33" spans="1:16">
      <c r="A33" s="16" t="s">
        <v>85</v>
      </c>
      <c r="B33" s="9"/>
      <c r="C33" s="30"/>
      <c r="D33" s="30"/>
      <c r="E33" s="54"/>
      <c r="F33" s="59"/>
      <c r="G33" s="59"/>
      <c r="H33" s="59"/>
      <c r="I33" s="59"/>
      <c r="J33" s="59"/>
      <c r="K33" s="59"/>
      <c r="L33" s="59"/>
      <c r="M33" s="59"/>
      <c r="N33" s="59"/>
      <c r="P33" s="22"/>
    </row>
    <row r="34" spans="1:16">
      <c r="A34" s="24" t="s">
        <v>56</v>
      </c>
      <c r="B34" s="9" t="s">
        <v>40</v>
      </c>
      <c r="C34" s="30">
        <v>63.32074965547789</v>
      </c>
      <c r="D34" s="30">
        <v>62.740886475845706</v>
      </c>
      <c r="E34" s="54">
        <v>63.715530854075247</v>
      </c>
      <c r="F34" s="59">
        <v>66.17023751265576</v>
      </c>
      <c r="G34" s="59">
        <v>67.39491101203248</v>
      </c>
      <c r="H34" s="59">
        <v>67.841601864215917</v>
      </c>
      <c r="I34" s="59">
        <v>67.649562544131854</v>
      </c>
      <c r="J34" s="59">
        <v>66.980795800359502</v>
      </c>
      <c r="K34" s="59">
        <v>66.596214733330143</v>
      </c>
      <c r="L34" s="59">
        <v>66.654963310730693</v>
      </c>
      <c r="M34" s="59">
        <v>66.881419384048854</v>
      </c>
      <c r="N34" s="59">
        <v>67.008341937242221</v>
      </c>
      <c r="O34" s="22"/>
      <c r="P34" s="22"/>
    </row>
    <row r="35" spans="1:16">
      <c r="A35" s="24" t="s">
        <v>57</v>
      </c>
      <c r="B35" s="9" t="s">
        <v>40</v>
      </c>
      <c r="C35" s="30">
        <v>9.3441264514180702</v>
      </c>
      <c r="D35" s="30">
        <v>9.7650628734827283</v>
      </c>
      <c r="E35" s="54">
        <v>9.4876525746514115</v>
      </c>
      <c r="F35" s="59">
        <v>8.9055446181105804</v>
      </c>
      <c r="G35" s="59">
        <v>9.0032489833306855</v>
      </c>
      <c r="H35" s="59">
        <v>9.1391577572768004</v>
      </c>
      <c r="I35" s="59">
        <v>9.3005733862159907</v>
      </c>
      <c r="J35" s="59">
        <v>9.4696581696549895</v>
      </c>
      <c r="K35" s="59">
        <v>9.6213799139781226</v>
      </c>
      <c r="L35" s="59">
        <v>9.7540789861643926</v>
      </c>
      <c r="M35" s="59">
        <v>9.87993160373777</v>
      </c>
      <c r="N35" s="59">
        <v>9.9802050802137678</v>
      </c>
      <c r="O35" s="22"/>
      <c r="P35" s="22"/>
    </row>
    <row r="36" spans="1:16">
      <c r="A36" s="9"/>
      <c r="B36" s="9"/>
      <c r="C36" s="30"/>
      <c r="D36" s="30"/>
      <c r="E36" s="54"/>
      <c r="F36" s="59"/>
      <c r="G36" s="59"/>
      <c r="H36" s="59"/>
      <c r="I36" s="59"/>
      <c r="J36" s="59"/>
      <c r="K36" s="59"/>
      <c r="L36" s="59"/>
      <c r="M36" s="59"/>
      <c r="N36" s="59"/>
      <c r="P36" s="22"/>
    </row>
    <row r="37" spans="1:16">
      <c r="A37" s="16" t="s">
        <v>60</v>
      </c>
      <c r="B37" s="9"/>
      <c r="C37" s="30"/>
      <c r="D37" s="30"/>
      <c r="E37" s="54"/>
      <c r="F37" s="59"/>
      <c r="G37" s="59"/>
      <c r="H37" s="59"/>
      <c r="I37" s="59"/>
      <c r="J37" s="59"/>
      <c r="K37" s="59"/>
      <c r="L37" s="59"/>
      <c r="M37" s="59"/>
      <c r="N37" s="59"/>
      <c r="P37" s="22"/>
    </row>
    <row r="38" spans="1:16">
      <c r="A38" s="16" t="s">
        <v>61</v>
      </c>
      <c r="B38" s="9"/>
      <c r="C38" s="30"/>
      <c r="D38" s="30"/>
      <c r="E38" s="54"/>
      <c r="F38" s="59"/>
      <c r="G38" s="59"/>
      <c r="H38" s="59"/>
      <c r="I38" s="59"/>
      <c r="J38" s="59"/>
      <c r="K38" s="59"/>
      <c r="L38" s="59"/>
      <c r="M38" s="59"/>
      <c r="N38" s="59"/>
      <c r="P38" s="22"/>
    </row>
    <row r="39" spans="1:16">
      <c r="A39" s="9" t="s">
        <v>62</v>
      </c>
      <c r="B39" s="9" t="s">
        <v>63</v>
      </c>
      <c r="C39" s="30">
        <v>111.43577000000001</v>
      </c>
      <c r="D39" s="30">
        <v>115.41244</v>
      </c>
      <c r="E39" s="54">
        <v>100.6</v>
      </c>
      <c r="F39" s="59">
        <v>98.988075166681583</v>
      </c>
      <c r="G39" s="59">
        <v>96.632116378380118</v>
      </c>
      <c r="H39" s="59">
        <v>96.307969324879295</v>
      </c>
      <c r="I39" s="59">
        <v>95.494838339404794</v>
      </c>
      <c r="J39" s="59">
        <v>94.961496226726624</v>
      </c>
      <c r="K39" s="59">
        <v>94.762450804191431</v>
      </c>
      <c r="L39" s="59">
        <v>94.494097734520736</v>
      </c>
      <c r="M39" s="59">
        <v>94.227335588885424</v>
      </c>
      <c r="N39" s="59">
        <v>93.596594469738974</v>
      </c>
      <c r="O39" s="22"/>
      <c r="P39" s="22"/>
    </row>
    <row r="40" spans="1:16">
      <c r="A40" s="9" t="s">
        <v>64</v>
      </c>
      <c r="B40" s="9" t="s">
        <v>63</v>
      </c>
      <c r="C40" s="30">
        <v>290.37406300000004</v>
      </c>
      <c r="D40" s="30">
        <v>308.42506399999996</v>
      </c>
      <c r="E40" s="54">
        <v>323.84968594508109</v>
      </c>
      <c r="F40" s="59">
        <v>324.47834641370605</v>
      </c>
      <c r="G40" s="59">
        <v>323.99562243338897</v>
      </c>
      <c r="H40" s="59">
        <v>323.85942130039632</v>
      </c>
      <c r="I40" s="59">
        <v>322.793747720873</v>
      </c>
      <c r="J40" s="59">
        <v>322.84862349139354</v>
      </c>
      <c r="K40" s="59">
        <v>323.05244521564072</v>
      </c>
      <c r="L40" s="59">
        <v>323.2505661709655</v>
      </c>
      <c r="M40" s="59">
        <v>322.97430273829173</v>
      </c>
      <c r="N40" s="59">
        <v>320.06017709089019</v>
      </c>
      <c r="O40" s="22"/>
      <c r="P40" s="22"/>
    </row>
    <row r="41" spans="1:16">
      <c r="A41" s="9" t="s">
        <v>65</v>
      </c>
      <c r="B41" s="9" t="s">
        <v>63</v>
      </c>
      <c r="C41" s="38">
        <v>36.002099999999992</v>
      </c>
      <c r="D41" s="38">
        <v>38.387929999999997</v>
      </c>
      <c r="E41" s="56">
        <v>36.6</v>
      </c>
      <c r="F41" s="61">
        <v>38.433783228353981</v>
      </c>
      <c r="G41" s="61">
        <v>36.816175912345876</v>
      </c>
      <c r="H41" s="61">
        <v>36.69667534770258</v>
      </c>
      <c r="I41" s="61">
        <v>36.155407244910144</v>
      </c>
      <c r="J41" s="61">
        <v>35.941575154836784</v>
      </c>
      <c r="K41" s="61">
        <v>35.998270143293652</v>
      </c>
      <c r="L41" s="61">
        <v>36.072017911257966</v>
      </c>
      <c r="M41" s="61">
        <v>36.148543943167653</v>
      </c>
      <c r="N41" s="61">
        <v>35.94231259961041</v>
      </c>
      <c r="O41" s="22"/>
      <c r="P41" s="22"/>
    </row>
    <row r="42" spans="1:16">
      <c r="A42" s="9" t="s">
        <v>66</v>
      </c>
      <c r="B42" s="9" t="s">
        <v>63</v>
      </c>
      <c r="C42" s="38">
        <v>22.999556000000005</v>
      </c>
      <c r="D42" s="38">
        <v>21.714586000000001</v>
      </c>
      <c r="E42" s="56">
        <v>23.67</v>
      </c>
      <c r="F42" s="61">
        <v>23.669439603649799</v>
      </c>
      <c r="G42" s="61">
        <v>23.304542779295907</v>
      </c>
      <c r="H42" s="61">
        <v>23.050531704297072</v>
      </c>
      <c r="I42" s="61">
        <v>22.875822206354972</v>
      </c>
      <c r="J42" s="61">
        <v>22.744318992005329</v>
      </c>
      <c r="K42" s="61">
        <v>22.612238192742659</v>
      </c>
      <c r="L42" s="61">
        <v>22.482966759713218</v>
      </c>
      <c r="M42" s="61">
        <v>22.350754313355548</v>
      </c>
      <c r="N42" s="61">
        <v>22.169037747111386</v>
      </c>
      <c r="O42" s="22"/>
      <c r="P42" s="22"/>
    </row>
    <row r="43" spans="1:16">
      <c r="A43" s="9"/>
      <c r="B43" s="9"/>
      <c r="C43" s="30"/>
      <c r="D43" s="30"/>
      <c r="E43" s="54"/>
      <c r="F43" s="59"/>
      <c r="G43" s="59"/>
      <c r="H43" s="59"/>
      <c r="I43" s="59"/>
      <c r="J43" s="59"/>
      <c r="K43" s="59"/>
      <c r="L43" s="59"/>
      <c r="M43" s="59"/>
      <c r="N43" s="59"/>
      <c r="P43" s="22"/>
    </row>
    <row r="44" spans="1:16">
      <c r="A44" s="16" t="s">
        <v>67</v>
      </c>
      <c r="B44" s="9"/>
      <c r="C44" s="30"/>
      <c r="D44" s="30"/>
      <c r="E44" s="54"/>
      <c r="F44" s="59"/>
      <c r="G44" s="59"/>
      <c r="H44" s="59"/>
      <c r="I44" s="59"/>
      <c r="J44" s="59"/>
      <c r="K44" s="59"/>
      <c r="L44" s="59"/>
      <c r="M44" s="59"/>
      <c r="N44" s="59"/>
      <c r="P44" s="22"/>
    </row>
    <row r="45" spans="1:16">
      <c r="A45" s="20" t="s">
        <v>62</v>
      </c>
      <c r="B45" s="20" t="s">
        <v>68</v>
      </c>
      <c r="C45" s="28">
        <v>8.2419264703999264</v>
      </c>
      <c r="D45" s="28">
        <v>8.0869459182021082</v>
      </c>
      <c r="E45" s="55">
        <v>7.3017291631099814</v>
      </c>
      <c r="F45" s="60">
        <v>8.1238536241203203</v>
      </c>
      <c r="G45" s="60">
        <v>8.1851367772281822</v>
      </c>
      <c r="H45" s="60">
        <v>8.2324438473905861</v>
      </c>
      <c r="I45" s="60">
        <v>8.3108856031940217</v>
      </c>
      <c r="J45" s="60">
        <v>8.3960065333308211</v>
      </c>
      <c r="K45" s="60">
        <v>8.4838042079811693</v>
      </c>
      <c r="L45" s="60">
        <v>8.5672978029437843</v>
      </c>
      <c r="M45" s="60">
        <v>8.6474822598917118</v>
      </c>
      <c r="N45" s="60">
        <v>8.711835382259272</v>
      </c>
      <c r="O45" s="22"/>
      <c r="P45" s="22"/>
    </row>
    <row r="46" spans="1:16">
      <c r="A46" s="20" t="s">
        <v>64</v>
      </c>
      <c r="B46" s="20" t="s">
        <v>68</v>
      </c>
      <c r="C46" s="28">
        <v>5.7345466979759783</v>
      </c>
      <c r="D46" s="28">
        <v>5.8298018104719711</v>
      </c>
      <c r="E46" s="55">
        <v>5.8589508195243303</v>
      </c>
      <c r="F46" s="60">
        <v>5.9547641399576552</v>
      </c>
      <c r="G46" s="60">
        <v>6.0133806317921845</v>
      </c>
      <c r="H46" s="60">
        <v>6.0752532535458075</v>
      </c>
      <c r="I46" s="60">
        <v>6.1594609226120465</v>
      </c>
      <c r="J46" s="60">
        <v>6.2489759876666371</v>
      </c>
      <c r="K46" s="60">
        <v>6.2601344267237504</v>
      </c>
      <c r="L46" s="60">
        <v>6.2685104107139802</v>
      </c>
      <c r="M46" s="60">
        <v>6.2743241910815435</v>
      </c>
      <c r="N46" s="60">
        <v>6.2685991497059446</v>
      </c>
      <c r="O46" s="22"/>
      <c r="P46" s="22"/>
    </row>
    <row r="47" spans="1:16">
      <c r="A47" s="20" t="s">
        <v>65</v>
      </c>
      <c r="B47" s="20" t="s">
        <v>68</v>
      </c>
      <c r="C47" s="28">
        <v>3.3771769235365463</v>
      </c>
      <c r="D47" s="28">
        <v>3.8977244744780091</v>
      </c>
      <c r="E47" s="55">
        <v>3.3910202927958677</v>
      </c>
      <c r="F47" s="60">
        <v>3.7663441662003097</v>
      </c>
      <c r="G47" s="60">
        <v>3.8277894549910032</v>
      </c>
      <c r="H47" s="60">
        <v>3.8803921258871039</v>
      </c>
      <c r="I47" s="60">
        <v>3.9451592110140181</v>
      </c>
      <c r="J47" s="60">
        <v>4.0140852950203714</v>
      </c>
      <c r="K47" s="60">
        <v>4.0847880935695233</v>
      </c>
      <c r="L47" s="60">
        <v>4.1540747397345141</v>
      </c>
      <c r="M47" s="60">
        <v>4.2223820623617323</v>
      </c>
      <c r="N47" s="60">
        <v>4.2818575180371985</v>
      </c>
      <c r="O47" s="22"/>
      <c r="P47" s="22"/>
    </row>
    <row r="48" spans="1:16">
      <c r="A48" s="9" t="s">
        <v>66</v>
      </c>
      <c r="B48" s="20" t="s">
        <v>68</v>
      </c>
      <c r="C48" s="28">
        <v>5.8568671404231534</v>
      </c>
      <c r="D48" s="28">
        <v>5.6019983634962545</v>
      </c>
      <c r="E48" s="55">
        <v>5.5290592541959986</v>
      </c>
      <c r="F48" s="60">
        <v>5.6750511401368247</v>
      </c>
      <c r="G48" s="60">
        <v>5.6638487660748895</v>
      </c>
      <c r="H48" s="60">
        <v>5.6550647562978646</v>
      </c>
      <c r="I48" s="60">
        <v>5.6666107972877304</v>
      </c>
      <c r="J48" s="60">
        <v>5.6833587298493722</v>
      </c>
      <c r="K48" s="60">
        <v>5.6990322829482185</v>
      </c>
      <c r="L48" s="60">
        <v>5.7111046578148743</v>
      </c>
      <c r="M48" s="60">
        <v>5.7200999864471136</v>
      </c>
      <c r="N48" s="60">
        <v>5.712947623039657</v>
      </c>
      <c r="O48" s="22"/>
      <c r="P48" s="22"/>
    </row>
    <row r="49" spans="1:16">
      <c r="A49" s="9"/>
      <c r="B49" s="9"/>
      <c r="C49" s="30"/>
      <c r="D49" s="30"/>
      <c r="E49" s="54"/>
      <c r="F49" s="59"/>
      <c r="G49" s="59"/>
      <c r="H49" s="59"/>
      <c r="I49" s="59"/>
      <c r="J49" s="59"/>
      <c r="K49" s="59"/>
      <c r="L49" s="59"/>
      <c r="M49" s="59"/>
      <c r="N49" s="59"/>
      <c r="P49" s="22"/>
    </row>
    <row r="50" spans="1:16">
      <c r="A50" s="16" t="s">
        <v>69</v>
      </c>
      <c r="B50" s="9"/>
      <c r="C50" s="30"/>
      <c r="D50" s="30"/>
      <c r="E50" s="54"/>
      <c r="F50" s="59"/>
      <c r="G50" s="59"/>
      <c r="H50" s="59"/>
      <c r="I50" s="59"/>
      <c r="J50" s="59"/>
      <c r="K50" s="59"/>
      <c r="L50" s="59"/>
      <c r="M50" s="59"/>
      <c r="N50" s="59"/>
      <c r="P50" s="22"/>
    </row>
    <row r="51" spans="1:16">
      <c r="A51" s="9" t="s">
        <v>62</v>
      </c>
      <c r="B51" s="9" t="s">
        <v>40</v>
      </c>
      <c r="C51" s="30">
        <v>918.44542251239795</v>
      </c>
      <c r="D51" s="30">
        <v>933.3341605677457</v>
      </c>
      <c r="E51" s="54">
        <v>734.55395380886409</v>
      </c>
      <c r="F51" s="59">
        <v>804.16463318754086</v>
      </c>
      <c r="G51" s="59">
        <v>790.94708963007304</v>
      </c>
      <c r="H51" s="59">
        <v>792.84994952328384</v>
      </c>
      <c r="I51" s="59">
        <v>793.64667713429981</v>
      </c>
      <c r="J51" s="59">
        <v>797.29734273446684</v>
      </c>
      <c r="K51" s="59">
        <v>803.94607889120778</v>
      </c>
      <c r="L51" s="59">
        <v>809.55907591211474</v>
      </c>
      <c r="M51" s="59">
        <v>814.82921290174966</v>
      </c>
      <c r="N51" s="59">
        <v>815.39812336044452</v>
      </c>
      <c r="O51" s="22"/>
      <c r="P51" s="22"/>
    </row>
    <row r="52" spans="1:16">
      <c r="A52" s="9" t="s">
        <v>64</v>
      </c>
      <c r="B52" s="9" t="s">
        <v>40</v>
      </c>
      <c r="C52" s="30">
        <v>1665.1636241545189</v>
      </c>
      <c r="D52" s="30">
        <v>1798.0569965021334</v>
      </c>
      <c r="E52" s="54">
        <v>1897.4193828706298</v>
      </c>
      <c r="F52" s="59">
        <v>1932.1920214170943</v>
      </c>
      <c r="G52" s="59">
        <v>1948.3090007263943</v>
      </c>
      <c r="H52" s="59">
        <v>1967.5280029466951</v>
      </c>
      <c r="I52" s="59">
        <v>1988.2354751502087</v>
      </c>
      <c r="J52" s="59">
        <v>2017.4732958489451</v>
      </c>
      <c r="K52" s="59">
        <v>2022.3517339317207</v>
      </c>
      <c r="L52" s="59">
        <v>2026.2995393118856</v>
      </c>
      <c r="M52" s="59">
        <v>2026.4454807685577</v>
      </c>
      <c r="N52" s="59">
        <v>2006.3289539666882</v>
      </c>
      <c r="O52" s="22"/>
      <c r="P52" s="22"/>
    </row>
    <row r="53" spans="1:16">
      <c r="A53" s="9" t="s">
        <v>65</v>
      </c>
      <c r="B53" s="9" t="s">
        <v>40</v>
      </c>
      <c r="C53" s="30">
        <v>121.58546131885507</v>
      </c>
      <c r="D53" s="30">
        <v>149.62557428554859</v>
      </c>
      <c r="E53" s="54">
        <v>124.11134271632876</v>
      </c>
      <c r="F53" s="59">
        <v>144.75485524711831</v>
      </c>
      <c r="G53" s="59">
        <v>140.92456993037132</v>
      </c>
      <c r="H53" s="59">
        <v>142.39749006546049</v>
      </c>
      <c r="I53" s="59">
        <v>142.63883792022023</v>
      </c>
      <c r="J53" s="59">
        <v>144.27254830889987</v>
      </c>
      <c r="K53" s="59">
        <v>147.04530527042516</v>
      </c>
      <c r="L53" s="59">
        <v>149.84585841640768</v>
      </c>
      <c r="M53" s="59">
        <v>152.63296352612593</v>
      </c>
      <c r="N53" s="59">
        <v>153.89986142028496</v>
      </c>
      <c r="O53" s="22"/>
      <c r="P53" s="22"/>
    </row>
    <row r="54" spans="1:16">
      <c r="A54" s="9" t="s">
        <v>66</v>
      </c>
      <c r="B54" s="9" t="s">
        <v>40</v>
      </c>
      <c r="C54" s="30">
        <v>134.70534378072222</v>
      </c>
      <c r="D54" s="30">
        <v>121.64507523599868</v>
      </c>
      <c r="E54" s="54">
        <v>130.8728325468193</v>
      </c>
      <c r="F54" s="59">
        <v>134.32528020909251</v>
      </c>
      <c r="G54" s="59">
        <v>131.99340586445462</v>
      </c>
      <c r="H54" s="59">
        <v>130.35224945489693</v>
      </c>
      <c r="I54" s="59">
        <v>129.62838111136551</v>
      </c>
      <c r="J54" s="59">
        <v>129.26412389769237</v>
      </c>
      <c r="K54" s="59">
        <v>128.86787545015508</v>
      </c>
      <c r="L54" s="59">
        <v>128.40257618289516</v>
      </c>
      <c r="M54" s="59">
        <v>127.84854944490783</v>
      </c>
      <c r="N54" s="59">
        <v>126.65055150243643</v>
      </c>
      <c r="O54" s="22"/>
      <c r="P54" s="22"/>
    </row>
    <row r="55" spans="1:16">
      <c r="A55" s="9"/>
      <c r="B55" s="9"/>
      <c r="C55" s="30"/>
      <c r="D55" s="47"/>
      <c r="E55" s="21"/>
      <c r="F55" s="9"/>
      <c r="G55" s="9"/>
      <c r="H55" s="9"/>
      <c r="I55" s="9"/>
      <c r="J55" s="9"/>
      <c r="K55" s="9"/>
      <c r="L55" s="9"/>
      <c r="M55" s="9"/>
      <c r="N55" s="9"/>
      <c r="P55" s="22"/>
    </row>
    <row r="56" spans="1:16">
      <c r="A56" s="9"/>
      <c r="B56" s="9"/>
      <c r="C56" s="30"/>
      <c r="D56" s="47"/>
      <c r="E56" s="21"/>
      <c r="F56" s="9"/>
      <c r="G56" s="9"/>
      <c r="H56" s="9"/>
      <c r="I56" s="9"/>
      <c r="J56" s="9"/>
      <c r="K56" s="9"/>
      <c r="L56" s="9"/>
      <c r="M56" s="9"/>
      <c r="N56" s="9"/>
    </row>
    <row r="57" spans="1:16">
      <c r="A57" s="9"/>
      <c r="B57" s="9"/>
      <c r="C57" s="30"/>
      <c r="D57" s="47"/>
      <c r="E57" s="21"/>
      <c r="F57" s="9"/>
      <c r="G57" s="9"/>
      <c r="H57" s="9"/>
      <c r="I57" s="9"/>
      <c r="J57" s="9"/>
      <c r="K57" s="9"/>
      <c r="L57" s="9"/>
      <c r="M57" s="9"/>
      <c r="N57" s="9"/>
    </row>
    <row r="58" spans="1:16">
      <c r="A58" s="9"/>
      <c r="B58" s="9"/>
      <c r="C58" s="30"/>
      <c r="D58" s="47"/>
      <c r="E58" s="21"/>
      <c r="F58" s="9"/>
      <c r="G58" s="9"/>
      <c r="H58" s="9"/>
      <c r="I58" s="9"/>
      <c r="J58" s="9"/>
      <c r="K58" s="9"/>
      <c r="L58" s="9"/>
      <c r="M58" s="9"/>
      <c r="N58" s="9"/>
    </row>
    <row r="59" spans="1:16">
      <c r="A59" s="9"/>
      <c r="B59" s="9"/>
      <c r="C59" s="30"/>
      <c r="D59" s="47"/>
      <c r="E59" s="21"/>
      <c r="F59" s="9"/>
      <c r="G59" s="9"/>
      <c r="H59" s="9"/>
      <c r="I59" s="9"/>
      <c r="J59" s="9"/>
      <c r="K59" s="9"/>
      <c r="L59" s="9"/>
      <c r="M59" s="9"/>
      <c r="N59" s="9"/>
    </row>
    <row r="60" spans="1:16">
      <c r="A60" s="9"/>
      <c r="B60" s="9"/>
      <c r="C60" s="30"/>
      <c r="D60" s="47"/>
      <c r="E60" s="21"/>
      <c r="F60" s="9"/>
      <c r="G60" s="9"/>
      <c r="H60" s="9"/>
      <c r="I60" s="9"/>
      <c r="J60" s="9"/>
      <c r="K60" s="9"/>
      <c r="L60" s="9"/>
      <c r="M60" s="9"/>
      <c r="N60" s="9"/>
    </row>
    <row r="61" spans="1:16">
      <c r="A61" s="9"/>
      <c r="B61" s="9"/>
      <c r="C61" s="30"/>
      <c r="D61" s="47"/>
      <c r="E61" s="21"/>
      <c r="F61" s="9"/>
      <c r="G61" s="9"/>
      <c r="H61" s="9"/>
      <c r="I61" s="9"/>
      <c r="J61" s="9"/>
      <c r="K61" s="9"/>
      <c r="L61" s="9"/>
      <c r="M61" s="9"/>
      <c r="N61" s="9"/>
    </row>
    <row r="62" spans="1:16">
      <c r="A62" s="9"/>
      <c r="B62" s="9"/>
      <c r="C62" s="30"/>
      <c r="D62" s="47"/>
      <c r="E62" s="21"/>
      <c r="F62" s="9"/>
      <c r="G62" s="9"/>
      <c r="H62" s="9"/>
      <c r="I62" s="9"/>
      <c r="J62" s="9"/>
      <c r="K62" s="9"/>
      <c r="L62" s="9"/>
      <c r="M62" s="9"/>
      <c r="N62" s="9"/>
    </row>
    <row r="63" spans="1:16">
      <c r="A63" s="9"/>
      <c r="B63" s="9"/>
      <c r="C63" s="30"/>
      <c r="D63" s="47"/>
      <c r="E63" s="21"/>
      <c r="F63" s="9"/>
      <c r="G63" s="9"/>
      <c r="H63" s="9"/>
      <c r="I63" s="9"/>
      <c r="J63" s="9"/>
      <c r="K63" s="9"/>
      <c r="L63" s="9"/>
      <c r="M63" s="9"/>
      <c r="N63" s="9"/>
    </row>
    <row r="64" spans="1:16">
      <c r="A64" s="9"/>
      <c r="B64" s="9"/>
      <c r="C64" s="30"/>
      <c r="D64" s="47"/>
      <c r="E64" s="21"/>
      <c r="F64" s="9"/>
      <c r="G64" s="9"/>
      <c r="H64" s="9"/>
      <c r="I64" s="9"/>
      <c r="J64" s="9"/>
      <c r="K64" s="9"/>
      <c r="L64" s="9"/>
      <c r="M64" s="9"/>
      <c r="N64" s="9"/>
    </row>
    <row r="65" spans="1:14">
      <c r="A65" s="9"/>
      <c r="B65" s="9"/>
      <c r="C65" s="30"/>
      <c r="D65" s="47"/>
      <c r="E65" s="21"/>
      <c r="F65" s="9"/>
      <c r="G65" s="9"/>
      <c r="H65" s="9"/>
      <c r="I65" s="9"/>
      <c r="J65" s="9"/>
      <c r="K65" s="9"/>
      <c r="L65" s="9"/>
      <c r="M65" s="9"/>
      <c r="N65" s="9"/>
    </row>
    <row r="66" spans="1:14">
      <c r="A66" s="9"/>
      <c r="B66" s="9"/>
      <c r="C66" s="30"/>
      <c r="D66" s="47"/>
      <c r="E66" s="21"/>
      <c r="F66" s="9"/>
      <c r="G66" s="9"/>
      <c r="H66" s="9"/>
      <c r="I66" s="9"/>
      <c r="J66" s="9"/>
      <c r="K66" s="9"/>
      <c r="L66" s="9"/>
      <c r="M66" s="9"/>
      <c r="N66" s="9"/>
    </row>
    <row r="67" spans="1:14">
      <c r="A67" s="9"/>
      <c r="B67" s="9"/>
      <c r="C67" s="30"/>
      <c r="D67" s="47"/>
      <c r="E67" s="21"/>
      <c r="F67" s="9"/>
      <c r="G67" s="9"/>
      <c r="H67" s="9"/>
      <c r="I67" s="9"/>
      <c r="J67" s="9"/>
      <c r="K67" s="9"/>
      <c r="L67" s="9"/>
      <c r="M67" s="9"/>
      <c r="N67" s="9"/>
    </row>
    <row r="68" spans="1:14">
      <c r="A68" s="9"/>
      <c r="B68" s="9"/>
      <c r="C68" s="30"/>
      <c r="D68" s="47"/>
      <c r="E68" s="21"/>
      <c r="F68" s="9"/>
      <c r="G68" s="9"/>
      <c r="H68" s="9"/>
      <c r="I68" s="9"/>
      <c r="J68" s="9"/>
      <c r="K68" s="9"/>
      <c r="L68" s="9"/>
      <c r="M68" s="9"/>
      <c r="N68" s="9"/>
    </row>
    <row r="69" spans="1:14">
      <c r="A69" s="9"/>
      <c r="B69" s="9"/>
      <c r="C69" s="30"/>
      <c r="D69" s="47"/>
      <c r="E69" s="21"/>
      <c r="F69" s="9"/>
      <c r="G69" s="9"/>
      <c r="H69" s="9"/>
      <c r="I69" s="9"/>
      <c r="J69" s="9"/>
      <c r="K69" s="9"/>
      <c r="L69" s="9"/>
      <c r="M69" s="9"/>
      <c r="N69" s="9"/>
    </row>
    <row r="70" spans="1:14">
      <c r="A70" s="9"/>
      <c r="B70" s="9"/>
      <c r="C70" s="30"/>
      <c r="D70" s="47"/>
      <c r="E70" s="21"/>
      <c r="F70" s="9"/>
      <c r="G70" s="9"/>
      <c r="H70" s="9"/>
      <c r="I70" s="9"/>
      <c r="J70" s="9"/>
      <c r="K70" s="9"/>
      <c r="L70" s="9"/>
      <c r="M70" s="9"/>
      <c r="N70" s="9"/>
    </row>
    <row r="71" spans="1:14">
      <c r="A71" s="9"/>
      <c r="B71" s="9"/>
      <c r="C71" s="30"/>
      <c r="D71" s="47"/>
      <c r="E71" s="21"/>
      <c r="F71" s="9"/>
      <c r="G71" s="9"/>
      <c r="H71" s="9"/>
      <c r="I71" s="9"/>
      <c r="J71" s="9"/>
      <c r="K71" s="9"/>
      <c r="L71" s="9"/>
      <c r="M71" s="9"/>
      <c r="N71" s="9"/>
    </row>
    <row r="72" spans="1:14">
      <c r="A72" s="9"/>
      <c r="B72" s="9"/>
      <c r="C72" s="30"/>
      <c r="D72" s="47"/>
      <c r="E72" s="21"/>
      <c r="F72" s="9"/>
      <c r="G72" s="9"/>
      <c r="H72" s="9"/>
      <c r="I72" s="9"/>
      <c r="J72" s="9"/>
      <c r="K72" s="9"/>
      <c r="L72" s="9"/>
      <c r="M72" s="9"/>
      <c r="N72" s="9"/>
    </row>
    <row r="73" spans="1:14">
      <c r="A73" s="9"/>
      <c r="B73" s="9"/>
      <c r="C73" s="30"/>
      <c r="D73" s="47"/>
      <c r="E73" s="21"/>
      <c r="F73" s="9"/>
      <c r="G73" s="9"/>
      <c r="H73" s="9"/>
      <c r="I73" s="9"/>
      <c r="J73" s="9"/>
      <c r="K73" s="9"/>
      <c r="L73" s="9"/>
      <c r="M73" s="9"/>
      <c r="N73" s="9"/>
    </row>
    <row r="74" spans="1:14">
      <c r="A74" s="9"/>
      <c r="B74" s="9"/>
      <c r="C74" s="30"/>
      <c r="D74" s="47"/>
      <c r="E74" s="21"/>
      <c r="F74" s="9"/>
      <c r="G74" s="9"/>
      <c r="H74" s="9"/>
      <c r="I74" s="9"/>
      <c r="J74" s="9"/>
      <c r="K74" s="9"/>
      <c r="L74" s="9"/>
      <c r="M74" s="9"/>
      <c r="N74" s="9"/>
    </row>
    <row r="75" spans="1:14">
      <c r="A75" s="9"/>
      <c r="B75" s="9"/>
      <c r="C75" s="30"/>
      <c r="D75" s="47"/>
      <c r="E75" s="21"/>
      <c r="F75" s="9"/>
      <c r="G75" s="9"/>
      <c r="H75" s="9"/>
      <c r="I75" s="9"/>
      <c r="J75" s="9"/>
      <c r="K75" s="9"/>
      <c r="L75" s="9"/>
      <c r="M75" s="9"/>
      <c r="N75" s="9"/>
    </row>
    <row r="76" spans="1:14">
      <c r="A76" s="9"/>
      <c r="B76" s="9"/>
      <c r="C76" s="30"/>
      <c r="D76" s="47"/>
      <c r="E76" s="21"/>
      <c r="F76" s="9"/>
      <c r="G76" s="9"/>
      <c r="H76" s="9"/>
      <c r="I76" s="9"/>
      <c r="J76" s="9"/>
      <c r="K76" s="9"/>
      <c r="L76" s="9"/>
      <c r="M76" s="9"/>
      <c r="N76" s="9"/>
    </row>
    <row r="77" spans="1:14">
      <c r="A77" s="9"/>
      <c r="B77" s="9"/>
      <c r="C77" s="30"/>
      <c r="D77" s="47"/>
      <c r="E77" s="21"/>
      <c r="F77" s="9"/>
      <c r="G77" s="9"/>
      <c r="H77" s="9"/>
      <c r="I77" s="9"/>
      <c r="J77" s="9"/>
      <c r="K77" s="9"/>
      <c r="L77" s="9"/>
      <c r="M77" s="9"/>
      <c r="N77" s="9"/>
    </row>
    <row r="78" spans="1:14">
      <c r="A78" s="9"/>
      <c r="B78" s="9"/>
      <c r="C78" s="30"/>
      <c r="D78" s="47"/>
      <c r="E78" s="21"/>
      <c r="F78" s="9"/>
      <c r="G78" s="9"/>
      <c r="H78" s="9"/>
      <c r="I78" s="9"/>
      <c r="J78" s="9"/>
      <c r="K78" s="9"/>
      <c r="L78" s="9"/>
      <c r="M78" s="9"/>
      <c r="N78" s="9"/>
    </row>
    <row r="79" spans="1:14">
      <c r="A79" s="9"/>
      <c r="B79" s="9"/>
      <c r="C79" s="30"/>
      <c r="D79" s="47"/>
      <c r="E79" s="21"/>
      <c r="F79" s="9"/>
      <c r="G79" s="9"/>
      <c r="H79" s="9"/>
      <c r="I79" s="9"/>
      <c r="J79" s="9"/>
      <c r="K79" s="9"/>
      <c r="L79" s="9"/>
      <c r="M79" s="9"/>
      <c r="N79" s="9"/>
    </row>
    <row r="80" spans="1:14">
      <c r="A80" s="9"/>
      <c r="B80" s="9"/>
      <c r="C80" s="30"/>
      <c r="D80" s="47"/>
      <c r="E80" s="21"/>
      <c r="F80" s="9"/>
      <c r="G80" s="9"/>
      <c r="H80" s="9"/>
      <c r="I80" s="9"/>
      <c r="J80" s="9"/>
      <c r="K80" s="9"/>
      <c r="L80" s="9"/>
      <c r="M80" s="9"/>
      <c r="N80" s="9"/>
    </row>
    <row r="81" spans="1:14">
      <c r="A81" s="9"/>
      <c r="B81" s="9"/>
      <c r="C81" s="30"/>
      <c r="D81" s="47"/>
      <c r="E81" s="21"/>
      <c r="F81" s="9"/>
      <c r="G81" s="9"/>
      <c r="H81" s="9"/>
      <c r="I81" s="9"/>
      <c r="J81" s="9"/>
      <c r="K81" s="9"/>
      <c r="L81" s="9"/>
      <c r="M81" s="9"/>
      <c r="N81" s="9"/>
    </row>
    <row r="82" spans="1:14">
      <c r="A82" s="9"/>
      <c r="B82" s="9"/>
      <c r="C82" s="30"/>
      <c r="D82" s="47"/>
      <c r="E82" s="21"/>
      <c r="F82" s="9"/>
      <c r="G82" s="9"/>
      <c r="H82" s="9"/>
      <c r="I82" s="9"/>
      <c r="J82" s="9"/>
      <c r="K82" s="9"/>
      <c r="L82" s="9"/>
      <c r="M82" s="9"/>
      <c r="N82" s="9"/>
    </row>
    <row r="83" spans="1:14">
      <c r="A83" s="9"/>
      <c r="B83" s="9"/>
      <c r="C83" s="30"/>
      <c r="D83" s="47"/>
      <c r="E83" s="21"/>
      <c r="F83" s="9"/>
      <c r="G83" s="9"/>
      <c r="H83" s="9"/>
      <c r="I83" s="9"/>
      <c r="J83" s="9"/>
      <c r="K83" s="9"/>
      <c r="L83" s="9"/>
      <c r="M83" s="9"/>
      <c r="N83" s="9"/>
    </row>
    <row r="84" spans="1:14">
      <c r="A84" s="9"/>
      <c r="B84" s="9"/>
      <c r="C84" s="30"/>
      <c r="D84" s="47"/>
      <c r="E84" s="21"/>
      <c r="F84" s="9"/>
      <c r="G84" s="9"/>
      <c r="H84" s="9"/>
      <c r="I84" s="9"/>
      <c r="J84" s="9"/>
      <c r="K84" s="9"/>
      <c r="L84" s="9"/>
      <c r="M84" s="9"/>
      <c r="N84" s="9"/>
    </row>
    <row r="85" spans="1:14">
      <c r="A85" s="9"/>
      <c r="B85" s="9"/>
      <c r="C85" s="30"/>
      <c r="D85" s="47"/>
      <c r="E85" s="21"/>
      <c r="F85" s="9"/>
      <c r="G85" s="9"/>
      <c r="H85" s="9"/>
      <c r="I85" s="9"/>
      <c r="J85" s="9"/>
      <c r="K85" s="9"/>
      <c r="L85" s="9"/>
      <c r="M85" s="9"/>
      <c r="N85" s="9"/>
    </row>
    <row r="86" spans="1:14">
      <c r="A86" s="9"/>
      <c r="B86" s="9"/>
      <c r="C86" s="30"/>
      <c r="D86" s="47"/>
      <c r="E86" s="21"/>
      <c r="F86" s="9"/>
      <c r="G86" s="9"/>
      <c r="H86" s="9"/>
      <c r="I86" s="9"/>
      <c r="J86" s="9"/>
      <c r="K86" s="9"/>
      <c r="L86" s="9"/>
      <c r="M86" s="9"/>
      <c r="N86" s="9"/>
    </row>
    <row r="87" spans="1:14">
      <c r="A87" s="9"/>
      <c r="B87" s="9"/>
      <c r="C87" s="30"/>
      <c r="D87" s="47"/>
      <c r="E87" s="21"/>
      <c r="F87" s="9"/>
      <c r="G87" s="9"/>
      <c r="H87" s="9"/>
      <c r="I87" s="9"/>
      <c r="J87" s="9"/>
      <c r="K87" s="9"/>
      <c r="L87" s="9"/>
      <c r="M87" s="9"/>
      <c r="N87" s="9"/>
    </row>
    <row r="88" spans="1:14">
      <c r="A88" s="9"/>
      <c r="B88" s="9"/>
      <c r="C88" s="30"/>
      <c r="D88" s="47"/>
      <c r="E88" s="21"/>
      <c r="F88" s="9"/>
      <c r="G88" s="9"/>
      <c r="H88" s="9"/>
      <c r="I88" s="9"/>
      <c r="J88" s="9"/>
      <c r="K88" s="9"/>
      <c r="L88" s="9"/>
      <c r="M88" s="9"/>
      <c r="N88" s="9"/>
    </row>
    <row r="89" spans="1:14">
      <c r="A89" s="9"/>
      <c r="B89" s="9"/>
      <c r="C89" s="30"/>
      <c r="D89" s="47"/>
      <c r="E89" s="21"/>
      <c r="F89" s="9"/>
      <c r="G89" s="9"/>
      <c r="H89" s="9"/>
      <c r="I89" s="9"/>
      <c r="J89" s="9"/>
      <c r="K89" s="9"/>
      <c r="L89" s="9"/>
      <c r="M89" s="9"/>
      <c r="N89" s="9"/>
    </row>
    <row r="90" spans="1:14">
      <c r="A90" s="9"/>
      <c r="B90" s="9"/>
      <c r="C90" s="30"/>
      <c r="D90" s="47"/>
      <c r="E90" s="21"/>
      <c r="F90" s="9"/>
      <c r="G90" s="9"/>
      <c r="H90" s="9"/>
      <c r="I90" s="9"/>
      <c r="J90" s="9"/>
      <c r="K90" s="9"/>
      <c r="L90" s="9"/>
      <c r="M90" s="9"/>
      <c r="N90" s="9"/>
    </row>
    <row r="91" spans="1:14">
      <c r="A91" s="9"/>
      <c r="B91" s="9"/>
      <c r="C91" s="30"/>
      <c r="D91" s="47"/>
      <c r="E91" s="21"/>
      <c r="F91" s="9"/>
      <c r="G91" s="9"/>
      <c r="H91" s="9"/>
      <c r="I91" s="9"/>
      <c r="J91" s="9"/>
      <c r="K91" s="9"/>
      <c r="L91" s="9"/>
      <c r="M91" s="9"/>
      <c r="N91" s="9"/>
    </row>
    <row r="92" spans="1:14">
      <c r="A92" s="9"/>
      <c r="B92" s="9"/>
      <c r="C92" s="30"/>
      <c r="D92" s="47"/>
      <c r="E92" s="21"/>
      <c r="F92" s="9"/>
      <c r="G92" s="9"/>
      <c r="H92" s="9"/>
      <c r="I92" s="9"/>
      <c r="J92" s="9"/>
      <c r="K92" s="9"/>
      <c r="L92" s="9"/>
      <c r="M92" s="9"/>
      <c r="N92" s="9"/>
    </row>
    <row r="93" spans="1:14">
      <c r="A93" s="9"/>
      <c r="B93" s="9"/>
      <c r="C93" s="30"/>
      <c r="D93" s="47"/>
      <c r="E93" s="21"/>
      <c r="F93" s="9"/>
      <c r="G93" s="9"/>
      <c r="H93" s="9"/>
      <c r="I93" s="9"/>
      <c r="J93" s="9"/>
      <c r="K93" s="9"/>
      <c r="L93" s="9"/>
      <c r="M93" s="9"/>
      <c r="N93" s="9"/>
    </row>
    <row r="94" spans="1:14">
      <c r="A94" s="9"/>
      <c r="B94" s="9"/>
      <c r="C94" s="30"/>
      <c r="D94" s="47"/>
      <c r="E94" s="21"/>
      <c r="F94" s="9"/>
      <c r="G94" s="9"/>
      <c r="H94" s="9"/>
      <c r="I94" s="9"/>
      <c r="J94" s="9"/>
      <c r="K94" s="9"/>
      <c r="L94" s="9"/>
      <c r="M94" s="9"/>
      <c r="N94" s="9"/>
    </row>
    <row r="95" spans="1:14">
      <c r="A95" s="9"/>
      <c r="B95" s="9"/>
      <c r="C95" s="30"/>
      <c r="D95" s="47"/>
      <c r="E95" s="21"/>
      <c r="F95" s="9"/>
      <c r="G95" s="9"/>
      <c r="H95" s="9"/>
      <c r="I95" s="9"/>
      <c r="J95" s="9"/>
      <c r="K95" s="9"/>
      <c r="L95" s="9"/>
      <c r="M95" s="9"/>
      <c r="N95" s="9"/>
    </row>
    <row r="96" spans="1:14">
      <c r="A96" s="9"/>
      <c r="B96" s="9"/>
      <c r="C96" s="30"/>
      <c r="D96" s="47"/>
      <c r="E96" s="21"/>
      <c r="F96" s="9"/>
      <c r="G96" s="9"/>
      <c r="H96" s="9"/>
      <c r="I96" s="9"/>
      <c r="J96" s="9"/>
      <c r="K96" s="9"/>
      <c r="L96" s="9"/>
      <c r="M96" s="9"/>
      <c r="N96" s="9"/>
    </row>
    <row r="97" spans="1:14">
      <c r="A97" s="9"/>
      <c r="B97" s="9"/>
      <c r="C97" s="30"/>
      <c r="D97" s="47"/>
      <c r="E97" s="21"/>
      <c r="F97" s="9"/>
      <c r="G97" s="9"/>
      <c r="H97" s="9"/>
      <c r="I97" s="9"/>
      <c r="J97" s="9"/>
      <c r="K97" s="9"/>
      <c r="L97" s="9"/>
      <c r="M97" s="9"/>
      <c r="N97" s="9"/>
    </row>
    <row r="98" spans="1:14">
      <c r="A98" s="9"/>
      <c r="B98" s="9"/>
      <c r="C98" s="30"/>
      <c r="D98" s="47"/>
      <c r="E98" s="21"/>
      <c r="F98" s="9"/>
      <c r="G98" s="9"/>
      <c r="H98" s="9"/>
      <c r="I98" s="9"/>
      <c r="J98" s="9"/>
      <c r="K98" s="9"/>
      <c r="L98" s="9"/>
      <c r="M98" s="9"/>
      <c r="N98" s="9"/>
    </row>
    <row r="99" spans="1:14">
      <c r="A99" s="9"/>
      <c r="B99" s="9"/>
      <c r="C99" s="30"/>
      <c r="D99" s="47"/>
      <c r="E99" s="21"/>
      <c r="F99" s="9"/>
      <c r="G99" s="9"/>
      <c r="H99" s="9"/>
      <c r="I99" s="9"/>
      <c r="J99" s="9"/>
      <c r="K99" s="9"/>
      <c r="L99" s="9"/>
      <c r="M99" s="9"/>
      <c r="N99" s="9"/>
    </row>
    <row r="100" spans="1:14">
      <c r="A100" s="9"/>
      <c r="B100" s="9"/>
      <c r="C100" s="30"/>
      <c r="D100" s="47"/>
      <c r="E100" s="21"/>
      <c r="F100" s="9"/>
      <c r="G100" s="9"/>
      <c r="H100" s="9"/>
      <c r="I100" s="9"/>
      <c r="J100" s="9"/>
      <c r="K100" s="9"/>
      <c r="L100" s="9"/>
      <c r="M100" s="9"/>
      <c r="N100" s="9"/>
    </row>
    <row r="101" spans="1:14">
      <c r="A101" s="9"/>
      <c r="B101" s="9"/>
      <c r="C101" s="30"/>
      <c r="D101" s="47"/>
      <c r="E101" s="21"/>
      <c r="F101" s="9"/>
      <c r="G101" s="9"/>
      <c r="H101" s="9"/>
      <c r="I101" s="9"/>
      <c r="J101" s="9"/>
      <c r="K101" s="9"/>
      <c r="L101" s="9"/>
      <c r="M101" s="9"/>
      <c r="N101" s="9"/>
    </row>
    <row r="102" spans="1:14">
      <c r="A102" s="9"/>
      <c r="B102" s="9"/>
      <c r="C102" s="30"/>
      <c r="D102" s="47"/>
      <c r="E102" s="21"/>
      <c r="F102" s="9"/>
      <c r="G102" s="9"/>
      <c r="H102" s="9"/>
      <c r="I102" s="9"/>
      <c r="J102" s="9"/>
      <c r="K102" s="9"/>
      <c r="L102" s="9"/>
      <c r="M102" s="9"/>
      <c r="N102" s="9"/>
    </row>
    <row r="103" spans="1:14">
      <c r="A103" s="9"/>
      <c r="B103" s="9"/>
      <c r="C103" s="30"/>
      <c r="D103" s="47"/>
      <c r="E103" s="21"/>
      <c r="F103" s="9"/>
      <c r="G103" s="9"/>
      <c r="H103" s="9"/>
      <c r="I103" s="9"/>
      <c r="J103" s="9"/>
      <c r="K103" s="9"/>
      <c r="L103" s="9"/>
      <c r="M103" s="9"/>
      <c r="N103" s="9"/>
    </row>
    <row r="104" spans="1:14">
      <c r="A104" s="9"/>
      <c r="B104" s="9"/>
      <c r="C104" s="30"/>
      <c r="D104" s="47"/>
      <c r="E104" s="21"/>
      <c r="F104" s="9"/>
      <c r="G104" s="9"/>
      <c r="H104" s="9"/>
      <c r="I104" s="9"/>
      <c r="J104" s="9"/>
      <c r="K104" s="9"/>
      <c r="L104" s="9"/>
      <c r="M104" s="9"/>
      <c r="N104" s="9"/>
    </row>
    <row r="105" spans="1:14">
      <c r="A105" s="9"/>
      <c r="B105" s="9"/>
      <c r="C105" s="30"/>
      <c r="D105" s="47"/>
      <c r="E105" s="21"/>
      <c r="F105" s="9"/>
      <c r="G105" s="9"/>
      <c r="H105" s="9"/>
      <c r="I105" s="9"/>
      <c r="J105" s="9"/>
      <c r="K105" s="9"/>
      <c r="L105" s="9"/>
      <c r="M105" s="9"/>
      <c r="N105" s="9"/>
    </row>
    <row r="106" spans="1:14">
      <c r="A106" s="9"/>
      <c r="B106" s="9"/>
      <c r="C106" s="30"/>
      <c r="D106" s="47"/>
      <c r="E106" s="21"/>
      <c r="F106" s="9"/>
      <c r="G106" s="9"/>
      <c r="H106" s="9"/>
      <c r="I106" s="9"/>
      <c r="J106" s="9"/>
      <c r="K106" s="9"/>
      <c r="L106" s="9"/>
      <c r="M106" s="9"/>
      <c r="N106" s="9"/>
    </row>
    <row r="107" spans="1:14">
      <c r="A107" s="9"/>
      <c r="B107" s="9"/>
      <c r="C107" s="30"/>
      <c r="D107" s="47"/>
      <c r="E107" s="21"/>
      <c r="F107" s="9"/>
      <c r="G107" s="9"/>
      <c r="H107" s="9"/>
      <c r="I107" s="9"/>
      <c r="J107" s="9"/>
      <c r="K107" s="9"/>
      <c r="L107" s="9"/>
      <c r="M107" s="9"/>
      <c r="N107" s="9"/>
    </row>
    <row r="108" spans="1:14">
      <c r="A108" s="9"/>
      <c r="B108" s="9"/>
      <c r="C108" s="30"/>
      <c r="D108" s="47"/>
      <c r="E108" s="21"/>
      <c r="F108" s="9"/>
      <c r="G108" s="9"/>
      <c r="H108" s="9"/>
      <c r="I108" s="9"/>
      <c r="J108" s="9"/>
      <c r="K108" s="9"/>
      <c r="L108" s="9"/>
      <c r="M108" s="9"/>
      <c r="N108" s="9"/>
    </row>
    <row r="109" spans="1:14">
      <c r="A109" s="9"/>
      <c r="B109" s="9"/>
      <c r="C109" s="30"/>
      <c r="D109" s="47"/>
      <c r="E109" s="21"/>
      <c r="F109" s="9"/>
      <c r="G109" s="9"/>
      <c r="H109" s="9"/>
      <c r="I109" s="9"/>
      <c r="J109" s="9"/>
      <c r="K109" s="9"/>
      <c r="L109" s="9"/>
      <c r="M109" s="9"/>
      <c r="N109" s="9"/>
    </row>
    <row r="110" spans="1:14">
      <c r="A110" s="9"/>
      <c r="B110" s="9"/>
      <c r="C110" s="30"/>
      <c r="D110" s="47"/>
      <c r="E110" s="21"/>
      <c r="F110" s="9"/>
      <c r="G110" s="9"/>
      <c r="H110" s="9"/>
      <c r="I110" s="9"/>
      <c r="J110" s="9"/>
      <c r="K110" s="9"/>
      <c r="L110" s="9"/>
      <c r="M110" s="9"/>
      <c r="N110" s="9"/>
    </row>
    <row r="111" spans="1:14">
      <c r="A111" s="9"/>
      <c r="B111" s="9"/>
      <c r="C111" s="30"/>
      <c r="D111" s="47"/>
      <c r="E111" s="21"/>
      <c r="F111" s="9"/>
      <c r="G111" s="9"/>
      <c r="H111" s="9"/>
      <c r="I111" s="9"/>
      <c r="J111" s="9"/>
      <c r="K111" s="9"/>
      <c r="L111" s="9"/>
      <c r="M111" s="9"/>
      <c r="N111" s="9"/>
    </row>
    <row r="112" spans="1:14">
      <c r="A112" s="9"/>
      <c r="B112" s="9"/>
      <c r="C112" s="30"/>
      <c r="D112" s="47"/>
      <c r="E112" s="21"/>
      <c r="F112" s="9"/>
      <c r="G112" s="9"/>
      <c r="H112" s="9"/>
      <c r="I112" s="9"/>
      <c r="J112" s="9"/>
      <c r="K112" s="9"/>
      <c r="L112" s="9"/>
      <c r="M112" s="9"/>
      <c r="N112" s="9"/>
    </row>
    <row r="113" spans="1:14">
      <c r="A113" s="9"/>
      <c r="B113" s="9"/>
      <c r="C113" s="30"/>
      <c r="D113" s="47"/>
      <c r="E113" s="21"/>
      <c r="F113" s="9"/>
      <c r="G113" s="9"/>
      <c r="H113" s="9"/>
      <c r="I113" s="9"/>
      <c r="J113" s="9"/>
      <c r="K113" s="9"/>
      <c r="L113" s="9"/>
      <c r="M113" s="9"/>
      <c r="N113" s="9"/>
    </row>
    <row r="114" spans="1:14">
      <c r="A114" s="9"/>
      <c r="B114" s="9"/>
      <c r="C114" s="30"/>
      <c r="D114" s="47"/>
      <c r="E114" s="21"/>
      <c r="F114" s="9"/>
      <c r="G114" s="9"/>
      <c r="H114" s="9"/>
      <c r="I114" s="9"/>
      <c r="J114" s="9"/>
      <c r="K114" s="9"/>
      <c r="L114" s="9"/>
      <c r="M114" s="9"/>
      <c r="N114" s="9"/>
    </row>
    <row r="115" spans="1:14">
      <c r="A115" s="9"/>
      <c r="B115" s="9"/>
      <c r="C115" s="30"/>
      <c r="D115" s="47"/>
      <c r="E115" s="21"/>
      <c r="F115" s="9"/>
      <c r="G115" s="9"/>
      <c r="H115" s="9"/>
      <c r="I115" s="9"/>
      <c r="J115" s="9"/>
      <c r="K115" s="9"/>
      <c r="L115" s="9"/>
      <c r="M115" s="9"/>
      <c r="N115" s="9"/>
    </row>
    <row r="116" spans="1:14">
      <c r="A116" s="9"/>
      <c r="B116" s="9"/>
      <c r="C116" s="30"/>
      <c r="D116" s="47"/>
      <c r="E116" s="21"/>
      <c r="F116" s="9"/>
      <c r="G116" s="9"/>
      <c r="H116" s="9"/>
      <c r="I116" s="9"/>
      <c r="J116" s="9"/>
      <c r="K116" s="9"/>
      <c r="L116" s="9"/>
      <c r="M116" s="9"/>
      <c r="N116" s="9"/>
    </row>
    <row r="117" spans="1:14">
      <c r="A117" s="9"/>
      <c r="B117" s="9"/>
      <c r="C117" s="30"/>
      <c r="D117" s="47"/>
      <c r="E117" s="21"/>
      <c r="F117" s="9"/>
      <c r="G117" s="9"/>
      <c r="H117" s="9"/>
      <c r="I117" s="9"/>
      <c r="J117" s="9"/>
      <c r="K117" s="9"/>
      <c r="L117" s="9"/>
      <c r="M117" s="9"/>
      <c r="N117" s="9"/>
    </row>
    <row r="118" spans="1:14">
      <c r="A118" s="9"/>
      <c r="B118" s="9"/>
      <c r="C118" s="30"/>
      <c r="D118" s="47"/>
      <c r="E118" s="21"/>
      <c r="F118" s="9"/>
      <c r="G118" s="9"/>
      <c r="H118" s="9"/>
      <c r="I118" s="9"/>
      <c r="J118" s="9"/>
      <c r="K118" s="9"/>
      <c r="L118" s="9"/>
      <c r="M118" s="9"/>
      <c r="N118" s="9"/>
    </row>
    <row r="119" spans="1:14">
      <c r="A119" s="9"/>
      <c r="B119" s="9"/>
      <c r="C119" s="30"/>
      <c r="D119" s="47"/>
      <c r="E119" s="21"/>
      <c r="F119" s="9"/>
      <c r="G119" s="9"/>
      <c r="H119" s="9"/>
      <c r="I119" s="9"/>
      <c r="J119" s="9"/>
      <c r="K119" s="9"/>
      <c r="L119" s="9"/>
      <c r="M119" s="9"/>
      <c r="N119" s="9"/>
    </row>
    <row r="120" spans="1:14">
      <c r="A120" s="9"/>
      <c r="B120" s="9"/>
      <c r="C120" s="30"/>
      <c r="D120" s="47"/>
      <c r="E120" s="21"/>
      <c r="F120" s="9"/>
      <c r="G120" s="9"/>
      <c r="H120" s="9"/>
      <c r="I120" s="9"/>
      <c r="J120" s="9"/>
      <c r="K120" s="9"/>
      <c r="L120" s="9"/>
      <c r="M120" s="9"/>
      <c r="N120" s="9"/>
    </row>
    <row r="121" spans="1:14">
      <c r="A121" s="9"/>
      <c r="B121" s="9"/>
      <c r="C121" s="30"/>
      <c r="D121" s="47"/>
      <c r="E121" s="21"/>
      <c r="F121" s="9"/>
      <c r="G121" s="9"/>
      <c r="H121" s="9"/>
      <c r="I121" s="9"/>
      <c r="J121" s="9"/>
      <c r="K121" s="9"/>
      <c r="L121" s="9"/>
      <c r="M121" s="9"/>
      <c r="N121" s="9"/>
    </row>
    <row r="122" spans="1:14">
      <c r="A122" s="9"/>
      <c r="B122" s="9"/>
      <c r="C122" s="30"/>
      <c r="D122" s="47"/>
      <c r="E122" s="21"/>
      <c r="F122" s="9"/>
      <c r="G122" s="9"/>
      <c r="H122" s="9"/>
      <c r="I122" s="9"/>
      <c r="J122" s="9"/>
      <c r="K122" s="9"/>
      <c r="L122" s="9"/>
      <c r="M122" s="9"/>
      <c r="N122" s="9"/>
    </row>
    <row r="123" spans="1:14">
      <c r="A123" s="9"/>
      <c r="B123" s="9"/>
      <c r="C123" s="30"/>
      <c r="D123" s="47"/>
      <c r="E123" s="21"/>
      <c r="F123" s="9"/>
      <c r="G123" s="9"/>
      <c r="H123" s="9"/>
      <c r="I123" s="9"/>
      <c r="J123" s="9"/>
      <c r="K123" s="9"/>
      <c r="L123" s="9"/>
      <c r="M123" s="9"/>
      <c r="N123" s="9"/>
    </row>
    <row r="124" spans="1:14">
      <c r="A124" s="9"/>
      <c r="B124" s="9"/>
      <c r="C124" s="30"/>
      <c r="D124" s="47"/>
      <c r="E124" s="21"/>
      <c r="F124" s="9"/>
      <c r="G124" s="9"/>
      <c r="H124" s="9"/>
      <c r="I124" s="9"/>
      <c r="J124" s="9"/>
      <c r="K124" s="9"/>
      <c r="L124" s="9"/>
      <c r="M124" s="9"/>
      <c r="N124" s="9"/>
    </row>
    <row r="125" spans="1:14">
      <c r="A125" s="9"/>
      <c r="B125" s="9"/>
      <c r="C125" s="30"/>
      <c r="D125" s="47"/>
      <c r="E125" s="21"/>
      <c r="F125" s="9"/>
      <c r="G125" s="9"/>
      <c r="H125" s="9"/>
      <c r="I125" s="9"/>
      <c r="J125" s="9"/>
      <c r="K125" s="9"/>
      <c r="L125" s="9"/>
      <c r="M125" s="9"/>
      <c r="N125" s="9"/>
    </row>
    <row r="126" spans="1:14">
      <c r="A126" s="9"/>
      <c r="B126" s="9"/>
      <c r="C126" s="30"/>
      <c r="D126" s="47"/>
      <c r="E126" s="21"/>
      <c r="F126" s="9"/>
      <c r="G126" s="9"/>
      <c r="H126" s="9"/>
      <c r="I126" s="9"/>
      <c r="J126" s="9"/>
      <c r="K126" s="9"/>
      <c r="L126" s="9"/>
      <c r="M126" s="9"/>
      <c r="N126" s="9"/>
    </row>
    <row r="127" spans="1:14">
      <c r="A127" s="9"/>
      <c r="B127" s="9"/>
      <c r="C127" s="30"/>
      <c r="D127" s="47"/>
      <c r="E127" s="21"/>
      <c r="F127" s="9"/>
      <c r="G127" s="9"/>
      <c r="H127" s="9"/>
      <c r="I127" s="9"/>
      <c r="J127" s="9"/>
      <c r="K127" s="9"/>
      <c r="L127" s="9"/>
      <c r="M127" s="9"/>
      <c r="N127" s="9"/>
    </row>
    <row r="128" spans="1:14">
      <c r="A128" s="9"/>
      <c r="B128" s="9"/>
      <c r="C128" s="30"/>
      <c r="D128" s="47"/>
      <c r="E128" s="21"/>
      <c r="F128" s="9"/>
      <c r="G128" s="9"/>
      <c r="H128" s="9"/>
      <c r="I128" s="9"/>
      <c r="J128" s="9"/>
      <c r="K128" s="9"/>
      <c r="L128" s="9"/>
      <c r="M128" s="9"/>
      <c r="N128" s="9"/>
    </row>
    <row r="129" spans="1:14">
      <c r="A129" s="9"/>
      <c r="B129" s="9"/>
      <c r="C129" s="30"/>
      <c r="D129" s="47"/>
      <c r="E129" s="21"/>
      <c r="F129" s="9"/>
      <c r="G129" s="9"/>
      <c r="H129" s="9"/>
      <c r="I129" s="9"/>
      <c r="J129" s="9"/>
      <c r="K129" s="9"/>
      <c r="L129" s="9"/>
      <c r="M129" s="9"/>
      <c r="N129" s="9"/>
    </row>
    <row r="130" spans="1:14">
      <c r="A130" s="9"/>
      <c r="B130" s="9"/>
      <c r="C130" s="30"/>
      <c r="D130" s="47"/>
      <c r="E130" s="21"/>
      <c r="F130" s="9"/>
      <c r="G130" s="9"/>
      <c r="H130" s="9"/>
      <c r="I130" s="9"/>
      <c r="J130" s="9"/>
      <c r="K130" s="9"/>
      <c r="L130" s="9"/>
      <c r="M130" s="9"/>
      <c r="N130" s="9"/>
    </row>
    <row r="131" spans="1:14">
      <c r="A131" s="9"/>
      <c r="B131" s="9"/>
      <c r="C131" s="30"/>
      <c r="D131" s="47"/>
      <c r="E131" s="21"/>
      <c r="F131" s="9"/>
      <c r="G131" s="9"/>
      <c r="H131" s="9"/>
      <c r="I131" s="9"/>
      <c r="J131" s="9"/>
      <c r="K131" s="9"/>
      <c r="L131" s="9"/>
      <c r="M131" s="9"/>
      <c r="N131" s="9"/>
    </row>
    <row r="132" spans="1:14">
      <c r="A132" s="9"/>
      <c r="B132" s="9"/>
      <c r="C132" s="30"/>
      <c r="D132" s="47"/>
      <c r="E132" s="21"/>
      <c r="F132" s="9"/>
      <c r="G132" s="9"/>
      <c r="H132" s="9"/>
      <c r="I132" s="9"/>
      <c r="J132" s="9"/>
      <c r="K132" s="9"/>
      <c r="L132" s="9"/>
      <c r="M132" s="9"/>
      <c r="N132" s="9"/>
    </row>
    <row r="133" spans="1:14">
      <c r="A133" s="9"/>
      <c r="B133" s="9"/>
      <c r="C133" s="30"/>
      <c r="D133" s="47"/>
      <c r="E133" s="21"/>
      <c r="F133" s="9"/>
      <c r="G133" s="9"/>
      <c r="H133" s="9"/>
      <c r="I133" s="9"/>
      <c r="J133" s="9"/>
      <c r="K133" s="9"/>
      <c r="L133" s="9"/>
      <c r="M133" s="9"/>
      <c r="N133" s="9"/>
    </row>
    <row r="134" spans="1:14">
      <c r="A134" s="9"/>
      <c r="B134" s="9"/>
      <c r="C134" s="30"/>
      <c r="D134" s="47"/>
      <c r="E134" s="21"/>
      <c r="F134" s="9"/>
      <c r="G134" s="9"/>
      <c r="H134" s="9"/>
      <c r="I134" s="9"/>
      <c r="J134" s="9"/>
      <c r="K134" s="9"/>
      <c r="L134" s="9"/>
      <c r="M134" s="9"/>
      <c r="N134" s="9"/>
    </row>
    <row r="135" spans="1:14">
      <c r="A135" s="9"/>
      <c r="B135" s="9"/>
      <c r="C135" s="30"/>
      <c r="D135" s="47"/>
      <c r="E135" s="21"/>
      <c r="F135" s="9"/>
      <c r="G135" s="9"/>
      <c r="H135" s="9"/>
      <c r="I135" s="9"/>
      <c r="J135" s="9"/>
      <c r="K135" s="9"/>
      <c r="L135" s="9"/>
      <c r="M135" s="9"/>
      <c r="N135" s="9"/>
    </row>
    <row r="136" spans="1:14">
      <c r="A136" s="9"/>
      <c r="B136" s="9"/>
      <c r="C136" s="30"/>
      <c r="D136" s="47"/>
      <c r="E136" s="21"/>
      <c r="F136" s="9"/>
      <c r="G136" s="9"/>
      <c r="H136" s="9"/>
      <c r="I136" s="9"/>
      <c r="J136" s="9"/>
      <c r="K136" s="9"/>
      <c r="L136" s="9"/>
      <c r="M136" s="9"/>
      <c r="N136" s="9"/>
    </row>
    <row r="137" spans="1:14">
      <c r="A137" s="9"/>
      <c r="B137" s="9"/>
      <c r="C137" s="30"/>
      <c r="D137" s="47"/>
      <c r="E137" s="21"/>
      <c r="F137" s="9"/>
      <c r="G137" s="9"/>
      <c r="H137" s="9"/>
      <c r="I137" s="9"/>
      <c r="J137" s="9"/>
      <c r="K137" s="9"/>
      <c r="L137" s="9"/>
      <c r="M137" s="9"/>
      <c r="N137" s="9"/>
    </row>
    <row r="138" spans="1:14">
      <c r="A138" s="9"/>
      <c r="B138" s="9"/>
      <c r="C138" s="30"/>
      <c r="D138" s="47"/>
      <c r="E138" s="21"/>
      <c r="F138" s="9"/>
      <c r="G138" s="9"/>
      <c r="H138" s="9"/>
      <c r="I138" s="9"/>
      <c r="J138" s="9"/>
      <c r="K138" s="9"/>
      <c r="L138" s="9"/>
      <c r="M138" s="9"/>
      <c r="N138" s="9"/>
    </row>
    <row r="139" spans="1:14">
      <c r="A139" s="9"/>
      <c r="B139" s="9"/>
      <c r="C139" s="30"/>
      <c r="D139" s="47"/>
      <c r="E139" s="21"/>
      <c r="F139" s="9"/>
      <c r="G139" s="9"/>
      <c r="H139" s="9"/>
      <c r="I139" s="9"/>
      <c r="J139" s="9"/>
      <c r="K139" s="9"/>
      <c r="L139" s="9"/>
      <c r="M139" s="9"/>
      <c r="N139" s="9"/>
    </row>
    <row r="140" spans="1:14">
      <c r="A140" s="9"/>
      <c r="B140" s="9"/>
      <c r="C140" s="30"/>
      <c r="D140" s="47"/>
      <c r="E140" s="21"/>
      <c r="F140" s="9"/>
      <c r="G140" s="9"/>
      <c r="H140" s="9"/>
      <c r="I140" s="9"/>
      <c r="J140" s="9"/>
      <c r="K140" s="9"/>
      <c r="L140" s="9"/>
      <c r="M140" s="9"/>
      <c r="N140" s="9"/>
    </row>
    <row r="141" spans="1:14">
      <c r="A141" s="9"/>
      <c r="B141" s="9"/>
      <c r="C141" s="30"/>
      <c r="D141" s="47"/>
      <c r="E141" s="21"/>
      <c r="F141" s="9"/>
      <c r="G141" s="9"/>
      <c r="H141" s="9"/>
      <c r="I141" s="9"/>
      <c r="J141" s="9"/>
      <c r="K141" s="9"/>
      <c r="L141" s="9"/>
      <c r="M141" s="9"/>
      <c r="N141" s="9"/>
    </row>
    <row r="142" spans="1:14">
      <c r="A142" s="9"/>
      <c r="B142" s="9"/>
      <c r="C142" s="30"/>
      <c r="D142" s="47"/>
      <c r="E142" s="21"/>
      <c r="F142" s="9"/>
      <c r="G142" s="9"/>
      <c r="H142" s="9"/>
      <c r="I142" s="9"/>
      <c r="J142" s="9"/>
      <c r="K142" s="9"/>
      <c r="L142" s="9"/>
      <c r="M142" s="9"/>
      <c r="N142" s="9"/>
    </row>
    <row r="143" spans="1:14">
      <c r="A143" s="9"/>
      <c r="B143" s="9"/>
      <c r="C143" s="30"/>
      <c r="D143" s="47"/>
      <c r="E143" s="21"/>
      <c r="F143" s="9"/>
      <c r="G143" s="9"/>
      <c r="H143" s="9"/>
      <c r="I143" s="9"/>
      <c r="J143" s="9"/>
      <c r="K143" s="9"/>
      <c r="L143" s="9"/>
      <c r="M143" s="9"/>
      <c r="N143" s="9"/>
    </row>
    <row r="144" spans="1:14">
      <c r="A144" s="9"/>
      <c r="B144" s="9"/>
      <c r="C144" s="30"/>
      <c r="D144" s="47"/>
      <c r="E144" s="21"/>
      <c r="F144" s="9"/>
      <c r="G144" s="9"/>
      <c r="H144" s="9"/>
      <c r="I144" s="9"/>
      <c r="J144" s="9"/>
      <c r="K144" s="9"/>
      <c r="L144" s="9"/>
      <c r="M144" s="9"/>
      <c r="N144" s="9"/>
    </row>
    <row r="145" spans="1:14">
      <c r="A145" s="9"/>
      <c r="B145" s="9"/>
      <c r="C145" s="30"/>
      <c r="D145" s="47"/>
      <c r="E145" s="21"/>
      <c r="F145" s="9"/>
      <c r="G145" s="9"/>
      <c r="H145" s="9"/>
      <c r="I145" s="9"/>
      <c r="J145" s="9"/>
      <c r="K145" s="9"/>
      <c r="L145" s="9"/>
      <c r="M145" s="9"/>
      <c r="N145" s="9"/>
    </row>
    <row r="146" spans="1:14">
      <c r="A146" s="9"/>
      <c r="B146" s="9"/>
      <c r="C146" s="30"/>
      <c r="D146" s="47"/>
      <c r="E146" s="21"/>
      <c r="F146" s="9"/>
      <c r="G146" s="9"/>
      <c r="H146" s="9"/>
      <c r="I146" s="9"/>
      <c r="J146" s="9"/>
      <c r="K146" s="9"/>
      <c r="L146" s="9"/>
      <c r="M146" s="9"/>
      <c r="N146" s="9"/>
    </row>
    <row r="147" spans="1:14">
      <c r="A147" s="9"/>
      <c r="B147" s="9"/>
      <c r="C147" s="30"/>
      <c r="D147" s="47"/>
      <c r="E147" s="21"/>
      <c r="F147" s="9"/>
      <c r="G147" s="9"/>
      <c r="H147" s="9"/>
      <c r="I147" s="9"/>
      <c r="J147" s="9"/>
      <c r="K147" s="9"/>
      <c r="L147" s="9"/>
      <c r="M147" s="9"/>
      <c r="N147" s="9"/>
    </row>
    <row r="148" spans="1:14">
      <c r="A148" s="9"/>
      <c r="B148" s="9"/>
      <c r="C148" s="30"/>
      <c r="D148" s="47"/>
      <c r="E148" s="21"/>
      <c r="F148" s="9"/>
      <c r="G148" s="9"/>
      <c r="H148" s="9"/>
      <c r="I148" s="9"/>
      <c r="J148" s="9"/>
      <c r="K148" s="9"/>
      <c r="L148" s="9"/>
      <c r="M148" s="9"/>
      <c r="N148" s="9"/>
    </row>
    <row r="149" spans="1:14">
      <c r="A149" s="9"/>
      <c r="B149" s="9"/>
      <c r="C149" s="30"/>
      <c r="D149" s="47"/>
      <c r="E149" s="21"/>
      <c r="F149" s="9"/>
      <c r="G149" s="9"/>
      <c r="H149" s="9"/>
      <c r="I149" s="9"/>
      <c r="J149" s="9"/>
      <c r="K149" s="9"/>
      <c r="L149" s="9"/>
      <c r="M149" s="9"/>
      <c r="N149" s="9"/>
    </row>
    <row r="150" spans="1:14">
      <c r="A150" s="9"/>
      <c r="B150" s="9"/>
      <c r="C150" s="30"/>
      <c r="D150" s="47"/>
      <c r="E150" s="21"/>
      <c r="F150" s="9"/>
      <c r="G150" s="9"/>
      <c r="H150" s="9"/>
      <c r="I150" s="9"/>
      <c r="J150" s="9"/>
      <c r="K150" s="9"/>
      <c r="L150" s="9"/>
      <c r="M150" s="9"/>
      <c r="N150" s="9"/>
    </row>
    <row r="151" spans="1:14">
      <c r="A151" s="9"/>
      <c r="B151" s="9"/>
      <c r="C151" s="30"/>
      <c r="D151" s="47"/>
      <c r="E151" s="21"/>
      <c r="F151" s="9"/>
      <c r="G151" s="9"/>
      <c r="H151" s="9"/>
      <c r="I151" s="9"/>
      <c r="J151" s="9"/>
      <c r="K151" s="9"/>
      <c r="L151" s="9"/>
      <c r="M151" s="9"/>
      <c r="N151" s="9"/>
    </row>
    <row r="152" spans="1:14">
      <c r="A152" s="9"/>
      <c r="B152" s="9"/>
      <c r="C152" s="30"/>
      <c r="D152" s="47"/>
      <c r="E152" s="21"/>
      <c r="F152" s="9"/>
      <c r="G152" s="9"/>
      <c r="H152" s="9"/>
      <c r="I152" s="9"/>
      <c r="J152" s="9"/>
      <c r="K152" s="9"/>
      <c r="L152" s="9"/>
      <c r="M152" s="9"/>
      <c r="N152" s="9"/>
    </row>
    <row r="153" spans="1:14">
      <c r="A153" s="9"/>
      <c r="B153" s="9"/>
      <c r="C153" s="30"/>
      <c r="D153" s="47"/>
      <c r="E153" s="21"/>
      <c r="F153" s="9"/>
      <c r="G153" s="9"/>
      <c r="H153" s="9"/>
      <c r="I153" s="9"/>
      <c r="J153" s="9"/>
      <c r="K153" s="9"/>
      <c r="L153" s="9"/>
      <c r="M153" s="9"/>
      <c r="N153" s="9"/>
    </row>
    <row r="154" spans="1:14">
      <c r="A154" s="9"/>
      <c r="B154" s="9"/>
      <c r="C154" s="30"/>
      <c r="D154" s="47"/>
      <c r="E154" s="21"/>
      <c r="F154" s="9"/>
      <c r="G154" s="9"/>
      <c r="H154" s="9"/>
      <c r="I154" s="9"/>
      <c r="J154" s="9"/>
      <c r="K154" s="9"/>
      <c r="L154" s="9"/>
      <c r="M154" s="9"/>
      <c r="N154" s="9"/>
    </row>
    <row r="155" spans="1:14">
      <c r="A155" s="9"/>
      <c r="B155" s="9"/>
      <c r="C155" s="30"/>
      <c r="D155" s="47"/>
      <c r="E155" s="21"/>
      <c r="F155" s="9"/>
      <c r="G155" s="9"/>
      <c r="H155" s="9"/>
      <c r="I155" s="9"/>
      <c r="J155" s="9"/>
      <c r="K155" s="9"/>
      <c r="L155" s="9"/>
      <c r="M155" s="9"/>
      <c r="N155" s="9"/>
    </row>
    <row r="156" spans="1:14">
      <c r="A156" s="9"/>
      <c r="B156" s="9"/>
      <c r="C156" s="30"/>
      <c r="D156" s="47"/>
      <c r="E156" s="21"/>
      <c r="F156" s="9"/>
      <c r="G156" s="9"/>
      <c r="H156" s="9"/>
      <c r="I156" s="9"/>
      <c r="J156" s="9"/>
      <c r="K156" s="9"/>
      <c r="L156" s="9"/>
      <c r="M156" s="9"/>
      <c r="N156" s="9"/>
    </row>
    <row r="157" spans="1:14">
      <c r="A157" s="9"/>
      <c r="B157" s="9"/>
      <c r="C157" s="30"/>
      <c r="D157" s="47"/>
      <c r="E157" s="21"/>
      <c r="F157" s="9"/>
      <c r="G157" s="9"/>
      <c r="H157" s="9"/>
      <c r="I157" s="9"/>
      <c r="J157" s="9"/>
      <c r="K157" s="9"/>
      <c r="L157" s="9"/>
      <c r="M157" s="9"/>
      <c r="N157" s="9"/>
    </row>
    <row r="158" spans="1:14">
      <c r="A158" s="9"/>
      <c r="B158" s="9"/>
      <c r="C158" s="30"/>
      <c r="D158" s="47"/>
      <c r="E158" s="21"/>
      <c r="F158" s="9"/>
      <c r="G158" s="9"/>
      <c r="H158" s="9"/>
      <c r="I158" s="9"/>
      <c r="J158" s="9"/>
      <c r="K158" s="9"/>
      <c r="L158" s="9"/>
      <c r="M158" s="9"/>
      <c r="N158" s="9"/>
    </row>
    <row r="159" spans="1:14">
      <c r="A159" s="9"/>
      <c r="B159" s="9"/>
      <c r="C159" s="30"/>
      <c r="D159" s="47"/>
      <c r="E159" s="21"/>
      <c r="F159" s="9"/>
      <c r="G159" s="9"/>
      <c r="H159" s="9"/>
      <c r="I159" s="9"/>
      <c r="J159" s="9"/>
      <c r="K159" s="9"/>
      <c r="L159" s="9"/>
      <c r="M159" s="9"/>
      <c r="N159" s="9"/>
    </row>
    <row r="160" spans="1:14">
      <c r="A160" s="9"/>
      <c r="B160" s="9"/>
      <c r="C160" s="30"/>
      <c r="D160" s="47"/>
      <c r="E160" s="21"/>
      <c r="F160" s="9"/>
      <c r="G160" s="9"/>
      <c r="H160" s="9"/>
      <c r="I160" s="9"/>
      <c r="J160" s="9"/>
      <c r="K160" s="9"/>
      <c r="L160" s="9"/>
      <c r="M160" s="9"/>
      <c r="N160" s="9"/>
    </row>
    <row r="161" spans="1:14">
      <c r="A161" s="9"/>
      <c r="B161" s="9"/>
      <c r="C161" s="30"/>
      <c r="D161" s="47"/>
      <c r="E161" s="21"/>
      <c r="F161" s="9"/>
      <c r="G161" s="9"/>
      <c r="H161" s="9"/>
      <c r="I161" s="9"/>
      <c r="J161" s="9"/>
      <c r="K161" s="9"/>
      <c r="L161" s="9"/>
      <c r="M161" s="9"/>
      <c r="N161" s="9"/>
    </row>
    <row r="162" spans="1:14">
      <c r="A162" s="9"/>
      <c r="B162" s="9"/>
      <c r="C162" s="30"/>
      <c r="D162" s="47"/>
      <c r="E162" s="21"/>
      <c r="F162" s="9"/>
      <c r="G162" s="9"/>
      <c r="H162" s="9"/>
      <c r="I162" s="9"/>
      <c r="J162" s="9"/>
      <c r="K162" s="9"/>
      <c r="L162" s="9"/>
      <c r="M162" s="9"/>
      <c r="N162" s="9"/>
    </row>
    <row r="163" spans="1:14">
      <c r="A163" s="9"/>
      <c r="B163" s="9"/>
      <c r="C163" s="30"/>
      <c r="D163" s="47"/>
      <c r="E163" s="21"/>
      <c r="F163" s="9"/>
      <c r="G163" s="9"/>
      <c r="H163" s="9"/>
      <c r="I163" s="9"/>
      <c r="J163" s="9"/>
      <c r="K163" s="9"/>
      <c r="L163" s="9"/>
      <c r="M163" s="9"/>
      <c r="N163" s="9"/>
    </row>
    <row r="164" spans="1:14">
      <c r="A164" s="9"/>
      <c r="B164" s="9"/>
      <c r="C164" s="30"/>
      <c r="D164" s="47"/>
      <c r="E164" s="21"/>
      <c r="F164" s="9"/>
      <c r="G164" s="9"/>
      <c r="H164" s="9"/>
      <c r="I164" s="9"/>
      <c r="J164" s="9"/>
      <c r="K164" s="9"/>
      <c r="L164" s="9"/>
      <c r="M164" s="9"/>
      <c r="N164" s="9"/>
    </row>
    <row r="165" spans="1:14">
      <c r="A165" s="9"/>
      <c r="B165" s="9"/>
      <c r="C165" s="30"/>
      <c r="D165" s="47"/>
      <c r="E165" s="21"/>
      <c r="F165" s="9"/>
      <c r="G165" s="9"/>
      <c r="H165" s="9"/>
      <c r="I165" s="9"/>
      <c r="J165" s="9"/>
      <c r="K165" s="9"/>
      <c r="L165" s="9"/>
      <c r="M165" s="9"/>
      <c r="N165" s="9"/>
    </row>
    <row r="166" spans="1:14">
      <c r="A166" s="9"/>
      <c r="B166" s="9"/>
      <c r="C166" s="30"/>
      <c r="D166" s="47"/>
      <c r="E166" s="21"/>
      <c r="F166" s="9"/>
      <c r="G166" s="9"/>
      <c r="H166" s="9"/>
      <c r="I166" s="9"/>
      <c r="J166" s="9"/>
      <c r="K166" s="9"/>
      <c r="L166" s="9"/>
      <c r="M166" s="9"/>
      <c r="N166" s="9"/>
    </row>
    <row r="167" spans="1:14">
      <c r="A167" s="9"/>
      <c r="B167" s="9"/>
      <c r="C167" s="30"/>
      <c r="D167" s="47"/>
      <c r="E167" s="21"/>
      <c r="F167" s="9"/>
      <c r="G167" s="9"/>
      <c r="H167" s="9"/>
      <c r="I167" s="9"/>
      <c r="J167" s="9"/>
      <c r="K167" s="9"/>
      <c r="L167" s="9"/>
      <c r="M167" s="9"/>
      <c r="N167" s="9"/>
    </row>
    <row r="168" spans="1:14">
      <c r="A168" s="9"/>
      <c r="B168" s="9"/>
      <c r="C168" s="30"/>
      <c r="D168" s="47"/>
      <c r="E168" s="21"/>
      <c r="F168" s="9"/>
      <c r="G168" s="9"/>
      <c r="H168" s="9"/>
      <c r="I168" s="9"/>
      <c r="J168" s="9"/>
      <c r="K168" s="9"/>
      <c r="L168" s="9"/>
      <c r="M168" s="9"/>
      <c r="N168" s="9"/>
    </row>
    <row r="169" spans="1:14">
      <c r="A169" s="9"/>
      <c r="B169" s="9"/>
      <c r="C169" s="30"/>
      <c r="D169" s="47"/>
      <c r="E169" s="21"/>
      <c r="F169" s="9"/>
      <c r="G169" s="9"/>
      <c r="H169" s="9"/>
      <c r="I169" s="9"/>
      <c r="J169" s="9"/>
      <c r="K169" s="9"/>
      <c r="L169" s="9"/>
      <c r="M169" s="9"/>
      <c r="N169" s="9"/>
    </row>
    <row r="170" spans="1:14">
      <c r="A170" s="9"/>
      <c r="B170" s="9"/>
      <c r="C170" s="30"/>
      <c r="D170" s="47"/>
      <c r="E170" s="21"/>
      <c r="F170" s="9"/>
      <c r="G170" s="9"/>
      <c r="H170" s="9"/>
      <c r="I170" s="9"/>
      <c r="J170" s="9"/>
      <c r="K170" s="9"/>
      <c r="L170" s="9"/>
      <c r="M170" s="9"/>
      <c r="N170" s="9"/>
    </row>
    <row r="171" spans="1:14">
      <c r="A171" s="9"/>
      <c r="B171" s="9"/>
      <c r="C171" s="30"/>
      <c r="D171" s="47"/>
      <c r="E171" s="21"/>
      <c r="F171" s="9"/>
      <c r="G171" s="9"/>
      <c r="H171" s="9"/>
      <c r="I171" s="9"/>
      <c r="J171" s="9"/>
      <c r="K171" s="9"/>
      <c r="L171" s="9"/>
      <c r="M171" s="9"/>
      <c r="N171" s="9"/>
    </row>
    <row r="172" spans="1:14">
      <c r="A172" s="9"/>
      <c r="B172" s="9"/>
      <c r="C172" s="30"/>
      <c r="D172" s="47"/>
      <c r="E172" s="21"/>
      <c r="F172" s="9"/>
      <c r="G172" s="9"/>
      <c r="H172" s="9"/>
      <c r="I172" s="9"/>
      <c r="J172" s="9"/>
      <c r="K172" s="9"/>
      <c r="L172" s="9"/>
      <c r="M172" s="9"/>
      <c r="N172" s="9"/>
    </row>
    <row r="173" spans="1:14">
      <c r="A173" s="9"/>
      <c r="B173" s="9"/>
      <c r="C173" s="30"/>
      <c r="D173" s="47"/>
      <c r="E173" s="21"/>
      <c r="F173" s="9"/>
      <c r="G173" s="9"/>
      <c r="H173" s="9"/>
      <c r="I173" s="9"/>
      <c r="J173" s="9"/>
      <c r="K173" s="9"/>
      <c r="L173" s="9"/>
      <c r="M173" s="9"/>
      <c r="N173" s="9"/>
    </row>
    <row r="174" spans="1:14">
      <c r="A174" s="9"/>
      <c r="B174" s="9"/>
      <c r="C174" s="30"/>
      <c r="D174" s="47"/>
      <c r="E174" s="21"/>
      <c r="F174" s="9"/>
      <c r="G174" s="9"/>
      <c r="H174" s="9"/>
      <c r="I174" s="9"/>
      <c r="J174" s="9"/>
      <c r="K174" s="9"/>
      <c r="L174" s="9"/>
      <c r="M174" s="9"/>
      <c r="N174" s="9"/>
    </row>
    <row r="175" spans="1:14">
      <c r="A175" s="9"/>
      <c r="B175" s="9"/>
      <c r="C175" s="30"/>
      <c r="D175" s="47"/>
      <c r="E175" s="21"/>
      <c r="F175" s="9"/>
      <c r="G175" s="9"/>
      <c r="H175" s="9"/>
      <c r="I175" s="9"/>
      <c r="J175" s="9"/>
      <c r="K175" s="9"/>
      <c r="L175" s="9"/>
      <c r="M175" s="9"/>
      <c r="N175" s="9"/>
    </row>
    <row r="176" spans="1:14">
      <c r="A176" s="9"/>
      <c r="B176" s="9"/>
      <c r="C176" s="30"/>
      <c r="D176" s="47"/>
      <c r="E176" s="21"/>
      <c r="F176" s="9"/>
      <c r="G176" s="9"/>
      <c r="H176" s="9"/>
      <c r="I176" s="9"/>
      <c r="J176" s="9"/>
      <c r="K176" s="9"/>
      <c r="L176" s="9"/>
      <c r="M176" s="9"/>
      <c r="N176" s="9"/>
    </row>
    <row r="177" spans="1:14">
      <c r="A177" s="9"/>
      <c r="B177" s="9"/>
      <c r="C177" s="30"/>
      <c r="D177" s="47"/>
      <c r="E177" s="21"/>
      <c r="F177" s="9"/>
      <c r="G177" s="9"/>
      <c r="H177" s="9"/>
      <c r="I177" s="9"/>
      <c r="J177" s="9"/>
      <c r="K177" s="9"/>
      <c r="L177" s="9"/>
      <c r="M177" s="9"/>
      <c r="N177" s="9"/>
    </row>
    <row r="178" spans="1:14">
      <c r="A178" s="9"/>
      <c r="B178" s="9"/>
      <c r="C178" s="30"/>
      <c r="D178" s="47"/>
      <c r="E178" s="21"/>
      <c r="F178" s="9"/>
      <c r="G178" s="9"/>
      <c r="H178" s="9"/>
      <c r="I178" s="9"/>
      <c r="J178" s="9"/>
      <c r="K178" s="9"/>
      <c r="L178" s="9"/>
      <c r="M178" s="9"/>
      <c r="N178" s="9"/>
    </row>
    <row r="179" spans="1:14">
      <c r="A179" s="9"/>
      <c r="B179" s="9"/>
      <c r="C179" s="30"/>
      <c r="D179" s="47"/>
      <c r="E179" s="21"/>
      <c r="F179" s="9"/>
      <c r="G179" s="9"/>
      <c r="H179" s="9"/>
      <c r="I179" s="9"/>
      <c r="J179" s="9"/>
      <c r="K179" s="9"/>
      <c r="L179" s="9"/>
      <c r="M179" s="9"/>
      <c r="N179" s="9"/>
    </row>
    <row r="180" spans="1:14">
      <c r="A180" s="9"/>
      <c r="B180" s="9"/>
      <c r="C180" s="30"/>
      <c r="D180" s="47"/>
      <c r="E180" s="21"/>
      <c r="F180" s="9"/>
      <c r="G180" s="9"/>
      <c r="H180" s="9"/>
      <c r="I180" s="9"/>
      <c r="J180" s="9"/>
      <c r="K180" s="9"/>
      <c r="L180" s="9"/>
      <c r="M180" s="9"/>
      <c r="N180" s="9"/>
    </row>
    <row r="181" spans="1:14">
      <c r="A181" s="9"/>
      <c r="B181" s="9"/>
      <c r="C181" s="30"/>
      <c r="D181" s="47"/>
      <c r="E181" s="21"/>
      <c r="F181" s="9"/>
      <c r="G181" s="9"/>
      <c r="H181" s="9"/>
      <c r="I181" s="9"/>
      <c r="J181" s="9"/>
      <c r="K181" s="9"/>
      <c r="L181" s="9"/>
      <c r="M181" s="9"/>
      <c r="N181" s="9"/>
    </row>
    <row r="182" spans="1:14">
      <c r="A182" s="9"/>
      <c r="B182" s="9"/>
      <c r="C182" s="30"/>
      <c r="D182" s="47"/>
      <c r="E182" s="21"/>
      <c r="F182" s="9"/>
      <c r="G182" s="9"/>
      <c r="H182" s="9"/>
      <c r="I182" s="9"/>
      <c r="J182" s="9"/>
      <c r="K182" s="9"/>
      <c r="L182" s="9"/>
      <c r="M182" s="9"/>
      <c r="N182" s="9"/>
    </row>
    <row r="183" spans="1:14">
      <c r="A183" s="9"/>
      <c r="B183" s="9"/>
      <c r="C183" s="30"/>
      <c r="D183" s="47"/>
      <c r="E183" s="21"/>
      <c r="F183" s="9"/>
      <c r="G183" s="9"/>
      <c r="H183" s="9"/>
      <c r="I183" s="9"/>
      <c r="J183" s="9"/>
      <c r="K183" s="9"/>
      <c r="L183" s="9"/>
      <c r="M183" s="9"/>
      <c r="N183" s="9"/>
    </row>
    <row r="184" spans="1:14">
      <c r="A184" s="9"/>
      <c r="B184" s="9"/>
      <c r="C184" s="30"/>
      <c r="D184" s="47"/>
      <c r="E184" s="21"/>
      <c r="F184" s="9"/>
      <c r="G184" s="9"/>
      <c r="H184" s="9"/>
      <c r="I184" s="9"/>
      <c r="J184" s="9"/>
      <c r="K184" s="9"/>
      <c r="L184" s="9"/>
      <c r="M184" s="9"/>
      <c r="N184" s="9"/>
    </row>
    <row r="185" spans="1:14">
      <c r="A185" s="9"/>
      <c r="B185" s="9"/>
      <c r="C185" s="30"/>
      <c r="D185" s="47"/>
      <c r="E185" s="21"/>
      <c r="F185" s="9"/>
      <c r="G185" s="9"/>
      <c r="H185" s="9"/>
      <c r="I185" s="9"/>
      <c r="J185" s="9"/>
      <c r="K185" s="9"/>
      <c r="L185" s="9"/>
      <c r="M185" s="9"/>
      <c r="N185" s="9"/>
    </row>
    <row r="186" spans="1:14">
      <c r="A186" s="9"/>
      <c r="B186" s="9"/>
      <c r="C186" s="30"/>
      <c r="D186" s="47"/>
      <c r="E186" s="21"/>
      <c r="F186" s="9"/>
      <c r="G186" s="9"/>
      <c r="H186" s="9"/>
      <c r="I186" s="9"/>
      <c r="J186" s="9"/>
      <c r="K186" s="9"/>
      <c r="L186" s="9"/>
      <c r="M186" s="9"/>
      <c r="N186" s="9"/>
    </row>
    <row r="187" spans="1:14">
      <c r="A187" s="9"/>
      <c r="B187" s="9"/>
      <c r="C187" s="30"/>
      <c r="D187" s="47"/>
      <c r="E187" s="21"/>
      <c r="F187" s="9"/>
      <c r="G187" s="9"/>
      <c r="H187" s="9"/>
      <c r="I187" s="9"/>
      <c r="J187" s="9"/>
      <c r="K187" s="9"/>
      <c r="L187" s="9"/>
      <c r="M187" s="9"/>
      <c r="N187" s="9"/>
    </row>
    <row r="188" spans="1:14">
      <c r="A188" s="9"/>
      <c r="B188" s="9"/>
      <c r="C188" s="30"/>
      <c r="D188" s="47"/>
      <c r="E188" s="21"/>
      <c r="F188" s="9"/>
      <c r="G188" s="9"/>
      <c r="H188" s="9"/>
      <c r="I188" s="9"/>
      <c r="J188" s="9"/>
      <c r="K188" s="9"/>
      <c r="L188" s="9"/>
      <c r="M188" s="9"/>
      <c r="N188" s="9"/>
    </row>
    <row r="189" spans="1:14">
      <c r="A189" s="9"/>
      <c r="B189" s="9"/>
      <c r="C189" s="30"/>
      <c r="D189" s="47"/>
      <c r="E189" s="21"/>
      <c r="F189" s="9"/>
      <c r="G189" s="9"/>
      <c r="H189" s="9"/>
      <c r="I189" s="9"/>
      <c r="J189" s="9"/>
      <c r="K189" s="9"/>
      <c r="L189" s="9"/>
      <c r="M189" s="9"/>
      <c r="N189" s="9"/>
    </row>
    <row r="190" spans="1:14">
      <c r="A190" s="9"/>
      <c r="B190" s="9"/>
      <c r="C190" s="30"/>
      <c r="D190" s="47"/>
      <c r="E190" s="21"/>
      <c r="F190" s="9"/>
      <c r="G190" s="9"/>
      <c r="H190" s="9"/>
      <c r="I190" s="9"/>
      <c r="J190" s="9"/>
      <c r="K190" s="9"/>
      <c r="L190" s="9"/>
      <c r="M190" s="9"/>
      <c r="N190" s="9"/>
    </row>
    <row r="191" spans="1:14">
      <c r="A191" s="9"/>
      <c r="B191" s="9"/>
      <c r="C191" s="30"/>
      <c r="D191" s="47"/>
      <c r="E191" s="21"/>
      <c r="F191" s="9"/>
      <c r="G191" s="9"/>
      <c r="H191" s="9"/>
      <c r="I191" s="9"/>
      <c r="J191" s="9"/>
      <c r="K191" s="9"/>
      <c r="L191" s="9"/>
      <c r="M191" s="9"/>
      <c r="N191" s="9"/>
    </row>
    <row r="192" spans="1:14">
      <c r="A192" s="9"/>
      <c r="B192" s="9"/>
      <c r="C192" s="30"/>
      <c r="D192" s="47"/>
      <c r="E192" s="21"/>
      <c r="F192" s="9"/>
      <c r="G192" s="9"/>
      <c r="H192" s="9"/>
      <c r="I192" s="9"/>
      <c r="J192" s="9"/>
      <c r="K192" s="9"/>
      <c r="L192" s="9"/>
      <c r="M192" s="9"/>
      <c r="N192" s="9"/>
    </row>
    <row r="193" spans="1:14">
      <c r="A193" s="9"/>
      <c r="B193" s="9"/>
      <c r="C193" s="30"/>
      <c r="D193" s="47"/>
      <c r="E193" s="21"/>
      <c r="F193" s="9"/>
      <c r="G193" s="9"/>
      <c r="H193" s="9"/>
      <c r="I193" s="9"/>
      <c r="J193" s="9"/>
      <c r="K193" s="9"/>
      <c r="L193" s="9"/>
      <c r="M193" s="9"/>
      <c r="N193" s="9"/>
    </row>
    <row r="194" spans="1:14">
      <c r="A194" s="9"/>
      <c r="B194" s="9"/>
      <c r="C194" s="30"/>
      <c r="D194" s="47"/>
      <c r="E194" s="21"/>
      <c r="F194" s="9"/>
      <c r="G194" s="9"/>
      <c r="H194" s="9"/>
      <c r="I194" s="9"/>
      <c r="J194" s="9"/>
      <c r="K194" s="9"/>
      <c r="L194" s="9"/>
      <c r="M194" s="9"/>
      <c r="N194" s="9"/>
    </row>
    <row r="195" spans="1:14">
      <c r="A195" s="9"/>
      <c r="B195" s="9"/>
      <c r="C195" s="30"/>
      <c r="D195" s="47"/>
      <c r="E195" s="21"/>
      <c r="F195" s="9"/>
      <c r="G195" s="9"/>
      <c r="H195" s="9"/>
      <c r="I195" s="9"/>
      <c r="J195" s="9"/>
      <c r="K195" s="9"/>
      <c r="L195" s="9"/>
      <c r="M195" s="9"/>
      <c r="N195" s="9"/>
    </row>
    <row r="196" spans="1:14">
      <c r="A196" s="9"/>
      <c r="B196" s="9"/>
      <c r="C196" s="30"/>
      <c r="D196" s="47"/>
      <c r="E196" s="21"/>
      <c r="F196" s="9"/>
      <c r="G196" s="9"/>
      <c r="H196" s="9"/>
      <c r="I196" s="9"/>
      <c r="J196" s="9"/>
      <c r="K196" s="9"/>
      <c r="L196" s="9"/>
      <c r="M196" s="9"/>
      <c r="N196" s="9"/>
    </row>
    <row r="197" spans="1:14">
      <c r="A197" s="9"/>
      <c r="B197" s="9"/>
      <c r="C197" s="30"/>
      <c r="D197" s="47"/>
      <c r="E197" s="21"/>
      <c r="F197" s="9"/>
      <c r="G197" s="9"/>
      <c r="H197" s="9"/>
      <c r="I197" s="9"/>
      <c r="J197" s="9"/>
      <c r="K197" s="9"/>
      <c r="L197" s="9"/>
      <c r="M197" s="9"/>
      <c r="N197" s="9"/>
    </row>
    <row r="198" spans="1:14">
      <c r="A198" s="9"/>
      <c r="B198" s="9"/>
      <c r="C198" s="30"/>
      <c r="D198" s="47"/>
      <c r="E198" s="21"/>
      <c r="F198" s="9"/>
      <c r="G198" s="9"/>
      <c r="H198" s="9"/>
      <c r="I198" s="9"/>
      <c r="J198" s="9"/>
      <c r="K198" s="9"/>
      <c r="L198" s="9"/>
      <c r="M198" s="9"/>
      <c r="N198" s="9"/>
    </row>
    <row r="199" spans="1:14">
      <c r="A199" s="9"/>
      <c r="B199" s="9"/>
      <c r="C199" s="30"/>
      <c r="D199" s="47"/>
      <c r="E199" s="21"/>
      <c r="F199" s="9"/>
      <c r="G199" s="9"/>
      <c r="H199" s="9"/>
      <c r="I199" s="9"/>
      <c r="J199" s="9"/>
      <c r="K199" s="9"/>
      <c r="L199" s="9"/>
      <c r="M199" s="9"/>
      <c r="N199" s="9"/>
    </row>
    <row r="200" spans="1:14">
      <c r="A200" s="9"/>
      <c r="B200" s="9"/>
      <c r="C200" s="30"/>
      <c r="D200" s="47"/>
      <c r="E200" s="21"/>
      <c r="F200" s="9"/>
      <c r="G200" s="9"/>
      <c r="H200" s="9"/>
      <c r="I200" s="9"/>
      <c r="J200" s="9"/>
      <c r="K200" s="9"/>
      <c r="L200" s="9"/>
      <c r="M200" s="9"/>
      <c r="N200" s="9"/>
    </row>
    <row r="201" spans="1:14">
      <c r="A201" s="9"/>
      <c r="B201" s="9"/>
      <c r="C201" s="30"/>
      <c r="D201" s="47"/>
      <c r="E201" s="21"/>
      <c r="F201" s="9"/>
      <c r="G201" s="9"/>
      <c r="H201" s="9"/>
      <c r="I201" s="9"/>
      <c r="J201" s="9"/>
      <c r="K201" s="9"/>
      <c r="L201" s="9"/>
      <c r="M201" s="9"/>
      <c r="N201" s="9"/>
    </row>
    <row r="202" spans="1:14">
      <c r="A202" s="9"/>
      <c r="B202" s="9"/>
      <c r="C202" s="30"/>
      <c r="D202" s="47"/>
      <c r="E202" s="21"/>
      <c r="F202" s="9"/>
      <c r="G202" s="9"/>
      <c r="H202" s="9"/>
      <c r="I202" s="9"/>
      <c r="J202" s="9"/>
      <c r="K202" s="9"/>
      <c r="L202" s="9"/>
      <c r="M202" s="9"/>
      <c r="N202" s="9"/>
    </row>
    <row r="203" spans="1:14">
      <c r="A203" s="9"/>
      <c r="B203" s="9"/>
      <c r="C203" s="30"/>
      <c r="D203" s="47"/>
      <c r="E203" s="21"/>
      <c r="F203" s="9"/>
      <c r="G203" s="9"/>
      <c r="H203" s="9"/>
      <c r="I203" s="9"/>
      <c r="J203" s="9"/>
      <c r="K203" s="9"/>
      <c r="L203" s="9"/>
      <c r="M203" s="9"/>
      <c r="N203" s="9"/>
    </row>
    <row r="204" spans="1:14">
      <c r="A204" s="9"/>
      <c r="B204" s="9"/>
      <c r="C204" s="30"/>
      <c r="D204" s="47"/>
      <c r="E204" s="21"/>
      <c r="F204" s="9"/>
      <c r="G204" s="9"/>
      <c r="H204" s="9"/>
      <c r="I204" s="9"/>
      <c r="J204" s="9"/>
      <c r="K204" s="9"/>
      <c r="L204" s="9"/>
      <c r="M204" s="9"/>
      <c r="N204" s="9"/>
    </row>
    <row r="205" spans="1:14">
      <c r="A205" s="9"/>
      <c r="B205" s="9"/>
      <c r="C205" s="30"/>
      <c r="D205" s="47"/>
      <c r="E205" s="21"/>
      <c r="F205" s="9"/>
      <c r="G205" s="9"/>
      <c r="H205" s="9"/>
      <c r="I205" s="9"/>
      <c r="J205" s="9"/>
      <c r="K205" s="9"/>
      <c r="L205" s="9"/>
      <c r="M205" s="9"/>
      <c r="N205" s="9"/>
    </row>
  </sheetData>
  <mergeCells count="2">
    <mergeCell ref="C5:D5"/>
    <mergeCell ref="E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07"/>
  <sheetViews>
    <sheetView zoomScale="90" zoomScaleNormal="90" workbookViewId="0">
      <pane xSplit="1" ySplit="5" topLeftCell="B13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/>
  <cols>
    <col min="1" max="1" width="32.85546875" style="20" bestFit="1" customWidth="1"/>
    <col min="2" max="2" width="12.42578125" style="20" bestFit="1" customWidth="1"/>
    <col min="3" max="3" width="10.85546875" style="28" bestFit="1" customWidth="1"/>
    <col min="4" max="4" width="10.85546875" style="45" bestFit="1" customWidth="1"/>
    <col min="5" max="5" width="10.85546875" style="23" bestFit="1" customWidth="1"/>
    <col min="6" max="13" width="10.85546875" style="20" bestFit="1" customWidth="1"/>
    <col min="14" max="14" width="10.85546875" style="20" customWidth="1"/>
    <col min="252" max="252" width="32.85546875" bestFit="1" customWidth="1"/>
    <col min="253" max="253" width="12.42578125" bestFit="1" customWidth="1"/>
    <col min="254" max="269" width="10.85546875" bestFit="1" customWidth="1"/>
    <col min="270" max="270" width="10.85546875" customWidth="1"/>
    <col min="508" max="508" width="32.85546875" bestFit="1" customWidth="1"/>
    <col min="509" max="509" width="12.42578125" bestFit="1" customWidth="1"/>
    <col min="510" max="525" width="10.85546875" bestFit="1" customWidth="1"/>
    <col min="526" max="526" width="10.85546875" customWidth="1"/>
    <col min="764" max="764" width="32.85546875" bestFit="1" customWidth="1"/>
    <col min="765" max="765" width="12.42578125" bestFit="1" customWidth="1"/>
    <col min="766" max="781" width="10.85546875" bestFit="1" customWidth="1"/>
    <col min="782" max="782" width="10.85546875" customWidth="1"/>
    <col min="1020" max="1020" width="32.85546875" bestFit="1" customWidth="1"/>
    <col min="1021" max="1021" width="12.42578125" bestFit="1" customWidth="1"/>
    <col min="1022" max="1037" width="10.85546875" bestFit="1" customWidth="1"/>
    <col min="1038" max="1038" width="10.85546875" customWidth="1"/>
    <col min="1276" max="1276" width="32.85546875" bestFit="1" customWidth="1"/>
    <col min="1277" max="1277" width="12.42578125" bestFit="1" customWidth="1"/>
    <col min="1278" max="1293" width="10.85546875" bestFit="1" customWidth="1"/>
    <col min="1294" max="1294" width="10.85546875" customWidth="1"/>
    <col min="1532" max="1532" width="32.85546875" bestFit="1" customWidth="1"/>
    <col min="1533" max="1533" width="12.42578125" bestFit="1" customWidth="1"/>
    <col min="1534" max="1549" width="10.85546875" bestFit="1" customWidth="1"/>
    <col min="1550" max="1550" width="10.85546875" customWidth="1"/>
    <col min="1788" max="1788" width="32.85546875" bestFit="1" customWidth="1"/>
    <col min="1789" max="1789" width="12.42578125" bestFit="1" customWidth="1"/>
    <col min="1790" max="1805" width="10.85546875" bestFit="1" customWidth="1"/>
    <col min="1806" max="1806" width="10.85546875" customWidth="1"/>
    <col min="2044" max="2044" width="32.85546875" bestFit="1" customWidth="1"/>
    <col min="2045" max="2045" width="12.42578125" bestFit="1" customWidth="1"/>
    <col min="2046" max="2061" width="10.85546875" bestFit="1" customWidth="1"/>
    <col min="2062" max="2062" width="10.85546875" customWidth="1"/>
    <col min="2300" max="2300" width="32.85546875" bestFit="1" customWidth="1"/>
    <col min="2301" max="2301" width="12.42578125" bestFit="1" customWidth="1"/>
    <col min="2302" max="2317" width="10.85546875" bestFit="1" customWidth="1"/>
    <col min="2318" max="2318" width="10.85546875" customWidth="1"/>
    <col min="2556" max="2556" width="32.85546875" bestFit="1" customWidth="1"/>
    <col min="2557" max="2557" width="12.42578125" bestFit="1" customWidth="1"/>
    <col min="2558" max="2573" width="10.85546875" bestFit="1" customWidth="1"/>
    <col min="2574" max="2574" width="10.85546875" customWidth="1"/>
    <col min="2812" max="2812" width="32.85546875" bestFit="1" customWidth="1"/>
    <col min="2813" max="2813" width="12.42578125" bestFit="1" customWidth="1"/>
    <col min="2814" max="2829" width="10.85546875" bestFit="1" customWidth="1"/>
    <col min="2830" max="2830" width="10.85546875" customWidth="1"/>
    <col min="3068" max="3068" width="32.85546875" bestFit="1" customWidth="1"/>
    <col min="3069" max="3069" width="12.42578125" bestFit="1" customWidth="1"/>
    <col min="3070" max="3085" width="10.85546875" bestFit="1" customWidth="1"/>
    <col min="3086" max="3086" width="10.85546875" customWidth="1"/>
    <col min="3324" max="3324" width="32.85546875" bestFit="1" customWidth="1"/>
    <col min="3325" max="3325" width="12.42578125" bestFit="1" customWidth="1"/>
    <col min="3326" max="3341" width="10.85546875" bestFit="1" customWidth="1"/>
    <col min="3342" max="3342" width="10.85546875" customWidth="1"/>
    <col min="3580" max="3580" width="32.85546875" bestFit="1" customWidth="1"/>
    <col min="3581" max="3581" width="12.42578125" bestFit="1" customWidth="1"/>
    <col min="3582" max="3597" width="10.85546875" bestFit="1" customWidth="1"/>
    <col min="3598" max="3598" width="10.85546875" customWidth="1"/>
    <col min="3836" max="3836" width="32.85546875" bestFit="1" customWidth="1"/>
    <col min="3837" max="3837" width="12.42578125" bestFit="1" customWidth="1"/>
    <col min="3838" max="3853" width="10.85546875" bestFit="1" customWidth="1"/>
    <col min="3854" max="3854" width="10.85546875" customWidth="1"/>
    <col min="4092" max="4092" width="32.85546875" bestFit="1" customWidth="1"/>
    <col min="4093" max="4093" width="12.42578125" bestFit="1" customWidth="1"/>
    <col min="4094" max="4109" width="10.85546875" bestFit="1" customWidth="1"/>
    <col min="4110" max="4110" width="10.85546875" customWidth="1"/>
    <col min="4348" max="4348" width="32.85546875" bestFit="1" customWidth="1"/>
    <col min="4349" max="4349" width="12.42578125" bestFit="1" customWidth="1"/>
    <col min="4350" max="4365" width="10.85546875" bestFit="1" customWidth="1"/>
    <col min="4366" max="4366" width="10.85546875" customWidth="1"/>
    <col min="4604" max="4604" width="32.85546875" bestFit="1" customWidth="1"/>
    <col min="4605" max="4605" width="12.42578125" bestFit="1" customWidth="1"/>
    <col min="4606" max="4621" width="10.85546875" bestFit="1" customWidth="1"/>
    <col min="4622" max="4622" width="10.85546875" customWidth="1"/>
    <col min="4860" max="4860" width="32.85546875" bestFit="1" customWidth="1"/>
    <col min="4861" max="4861" width="12.42578125" bestFit="1" customWidth="1"/>
    <col min="4862" max="4877" width="10.85546875" bestFit="1" customWidth="1"/>
    <col min="4878" max="4878" width="10.85546875" customWidth="1"/>
    <col min="5116" max="5116" width="32.85546875" bestFit="1" customWidth="1"/>
    <col min="5117" max="5117" width="12.42578125" bestFit="1" customWidth="1"/>
    <col min="5118" max="5133" width="10.85546875" bestFit="1" customWidth="1"/>
    <col min="5134" max="5134" width="10.85546875" customWidth="1"/>
    <col min="5372" max="5372" width="32.85546875" bestFit="1" customWidth="1"/>
    <col min="5373" max="5373" width="12.42578125" bestFit="1" customWidth="1"/>
    <col min="5374" max="5389" width="10.85546875" bestFit="1" customWidth="1"/>
    <col min="5390" max="5390" width="10.85546875" customWidth="1"/>
    <col min="5628" max="5628" width="32.85546875" bestFit="1" customWidth="1"/>
    <col min="5629" max="5629" width="12.42578125" bestFit="1" customWidth="1"/>
    <col min="5630" max="5645" width="10.85546875" bestFit="1" customWidth="1"/>
    <col min="5646" max="5646" width="10.85546875" customWidth="1"/>
    <col min="5884" max="5884" width="32.85546875" bestFit="1" customWidth="1"/>
    <col min="5885" max="5885" width="12.42578125" bestFit="1" customWidth="1"/>
    <col min="5886" max="5901" width="10.85546875" bestFit="1" customWidth="1"/>
    <col min="5902" max="5902" width="10.85546875" customWidth="1"/>
    <col min="6140" max="6140" width="32.85546875" bestFit="1" customWidth="1"/>
    <col min="6141" max="6141" width="12.42578125" bestFit="1" customWidth="1"/>
    <col min="6142" max="6157" width="10.85546875" bestFit="1" customWidth="1"/>
    <col min="6158" max="6158" width="10.85546875" customWidth="1"/>
    <col min="6396" max="6396" width="32.85546875" bestFit="1" customWidth="1"/>
    <col min="6397" max="6397" width="12.42578125" bestFit="1" customWidth="1"/>
    <col min="6398" max="6413" width="10.85546875" bestFit="1" customWidth="1"/>
    <col min="6414" max="6414" width="10.85546875" customWidth="1"/>
    <col min="6652" max="6652" width="32.85546875" bestFit="1" customWidth="1"/>
    <col min="6653" max="6653" width="12.42578125" bestFit="1" customWidth="1"/>
    <col min="6654" max="6669" width="10.85546875" bestFit="1" customWidth="1"/>
    <col min="6670" max="6670" width="10.85546875" customWidth="1"/>
    <col min="6908" max="6908" width="32.85546875" bestFit="1" customWidth="1"/>
    <col min="6909" max="6909" width="12.42578125" bestFit="1" customWidth="1"/>
    <col min="6910" max="6925" width="10.85546875" bestFit="1" customWidth="1"/>
    <col min="6926" max="6926" width="10.85546875" customWidth="1"/>
    <col min="7164" max="7164" width="32.85546875" bestFit="1" customWidth="1"/>
    <col min="7165" max="7165" width="12.42578125" bestFit="1" customWidth="1"/>
    <col min="7166" max="7181" width="10.85546875" bestFit="1" customWidth="1"/>
    <col min="7182" max="7182" width="10.85546875" customWidth="1"/>
    <col min="7420" max="7420" width="32.85546875" bestFit="1" customWidth="1"/>
    <col min="7421" max="7421" width="12.42578125" bestFit="1" customWidth="1"/>
    <col min="7422" max="7437" width="10.85546875" bestFit="1" customWidth="1"/>
    <col min="7438" max="7438" width="10.85546875" customWidth="1"/>
    <col min="7676" max="7676" width="32.85546875" bestFit="1" customWidth="1"/>
    <col min="7677" max="7677" width="12.42578125" bestFit="1" customWidth="1"/>
    <col min="7678" max="7693" width="10.85546875" bestFit="1" customWidth="1"/>
    <col min="7694" max="7694" width="10.85546875" customWidth="1"/>
    <col min="7932" max="7932" width="32.85546875" bestFit="1" customWidth="1"/>
    <col min="7933" max="7933" width="12.42578125" bestFit="1" customWidth="1"/>
    <col min="7934" max="7949" width="10.85546875" bestFit="1" customWidth="1"/>
    <col min="7950" max="7950" width="10.85546875" customWidth="1"/>
    <col min="8188" max="8188" width="32.85546875" bestFit="1" customWidth="1"/>
    <col min="8189" max="8189" width="12.42578125" bestFit="1" customWidth="1"/>
    <col min="8190" max="8205" width="10.85546875" bestFit="1" customWidth="1"/>
    <col min="8206" max="8206" width="10.85546875" customWidth="1"/>
    <col min="8444" max="8444" width="32.85546875" bestFit="1" customWidth="1"/>
    <col min="8445" max="8445" width="12.42578125" bestFit="1" customWidth="1"/>
    <col min="8446" max="8461" width="10.85546875" bestFit="1" customWidth="1"/>
    <col min="8462" max="8462" width="10.85546875" customWidth="1"/>
    <col min="8700" max="8700" width="32.85546875" bestFit="1" customWidth="1"/>
    <col min="8701" max="8701" width="12.42578125" bestFit="1" customWidth="1"/>
    <col min="8702" max="8717" width="10.85546875" bestFit="1" customWidth="1"/>
    <col min="8718" max="8718" width="10.85546875" customWidth="1"/>
    <col min="8956" max="8956" width="32.85546875" bestFit="1" customWidth="1"/>
    <col min="8957" max="8957" width="12.42578125" bestFit="1" customWidth="1"/>
    <col min="8958" max="8973" width="10.85546875" bestFit="1" customWidth="1"/>
    <col min="8974" max="8974" width="10.85546875" customWidth="1"/>
    <col min="9212" max="9212" width="32.85546875" bestFit="1" customWidth="1"/>
    <col min="9213" max="9213" width="12.42578125" bestFit="1" customWidth="1"/>
    <col min="9214" max="9229" width="10.85546875" bestFit="1" customWidth="1"/>
    <col min="9230" max="9230" width="10.85546875" customWidth="1"/>
    <col min="9468" max="9468" width="32.85546875" bestFit="1" customWidth="1"/>
    <col min="9469" max="9469" width="12.42578125" bestFit="1" customWidth="1"/>
    <col min="9470" max="9485" width="10.85546875" bestFit="1" customWidth="1"/>
    <col min="9486" max="9486" width="10.85546875" customWidth="1"/>
    <col min="9724" max="9724" width="32.85546875" bestFit="1" customWidth="1"/>
    <col min="9725" max="9725" width="12.42578125" bestFit="1" customWidth="1"/>
    <col min="9726" max="9741" width="10.85546875" bestFit="1" customWidth="1"/>
    <col min="9742" max="9742" width="10.85546875" customWidth="1"/>
    <col min="9980" max="9980" width="32.85546875" bestFit="1" customWidth="1"/>
    <col min="9981" max="9981" width="12.42578125" bestFit="1" customWidth="1"/>
    <col min="9982" max="9997" width="10.85546875" bestFit="1" customWidth="1"/>
    <col min="9998" max="9998" width="10.85546875" customWidth="1"/>
    <col min="10236" max="10236" width="32.85546875" bestFit="1" customWidth="1"/>
    <col min="10237" max="10237" width="12.42578125" bestFit="1" customWidth="1"/>
    <col min="10238" max="10253" width="10.85546875" bestFit="1" customWidth="1"/>
    <col min="10254" max="10254" width="10.85546875" customWidth="1"/>
    <col min="10492" max="10492" width="32.85546875" bestFit="1" customWidth="1"/>
    <col min="10493" max="10493" width="12.42578125" bestFit="1" customWidth="1"/>
    <col min="10494" max="10509" width="10.85546875" bestFit="1" customWidth="1"/>
    <col min="10510" max="10510" width="10.85546875" customWidth="1"/>
    <col min="10748" max="10748" width="32.85546875" bestFit="1" customWidth="1"/>
    <col min="10749" max="10749" width="12.42578125" bestFit="1" customWidth="1"/>
    <col min="10750" max="10765" width="10.85546875" bestFit="1" customWidth="1"/>
    <col min="10766" max="10766" width="10.85546875" customWidth="1"/>
    <col min="11004" max="11004" width="32.85546875" bestFit="1" customWidth="1"/>
    <col min="11005" max="11005" width="12.42578125" bestFit="1" customWidth="1"/>
    <col min="11006" max="11021" width="10.85546875" bestFit="1" customWidth="1"/>
    <col min="11022" max="11022" width="10.85546875" customWidth="1"/>
    <col min="11260" max="11260" width="32.85546875" bestFit="1" customWidth="1"/>
    <col min="11261" max="11261" width="12.42578125" bestFit="1" customWidth="1"/>
    <col min="11262" max="11277" width="10.85546875" bestFit="1" customWidth="1"/>
    <col min="11278" max="11278" width="10.85546875" customWidth="1"/>
    <col min="11516" max="11516" width="32.85546875" bestFit="1" customWidth="1"/>
    <col min="11517" max="11517" width="12.42578125" bestFit="1" customWidth="1"/>
    <col min="11518" max="11533" width="10.85546875" bestFit="1" customWidth="1"/>
    <col min="11534" max="11534" width="10.85546875" customWidth="1"/>
    <col min="11772" max="11772" width="32.85546875" bestFit="1" customWidth="1"/>
    <col min="11773" max="11773" width="12.42578125" bestFit="1" customWidth="1"/>
    <col min="11774" max="11789" width="10.85546875" bestFit="1" customWidth="1"/>
    <col min="11790" max="11790" width="10.85546875" customWidth="1"/>
    <col min="12028" max="12028" width="32.85546875" bestFit="1" customWidth="1"/>
    <col min="12029" max="12029" width="12.42578125" bestFit="1" customWidth="1"/>
    <col min="12030" max="12045" width="10.85546875" bestFit="1" customWidth="1"/>
    <col min="12046" max="12046" width="10.85546875" customWidth="1"/>
    <col min="12284" max="12284" width="32.85546875" bestFit="1" customWidth="1"/>
    <col min="12285" max="12285" width="12.42578125" bestFit="1" customWidth="1"/>
    <col min="12286" max="12301" width="10.85546875" bestFit="1" customWidth="1"/>
    <col min="12302" max="12302" width="10.85546875" customWidth="1"/>
    <col min="12540" max="12540" width="32.85546875" bestFit="1" customWidth="1"/>
    <col min="12541" max="12541" width="12.42578125" bestFit="1" customWidth="1"/>
    <col min="12542" max="12557" width="10.85546875" bestFit="1" customWidth="1"/>
    <col min="12558" max="12558" width="10.85546875" customWidth="1"/>
    <col min="12796" max="12796" width="32.85546875" bestFit="1" customWidth="1"/>
    <col min="12797" max="12797" width="12.42578125" bestFit="1" customWidth="1"/>
    <col min="12798" max="12813" width="10.85546875" bestFit="1" customWidth="1"/>
    <col min="12814" max="12814" width="10.85546875" customWidth="1"/>
    <col min="13052" max="13052" width="32.85546875" bestFit="1" customWidth="1"/>
    <col min="13053" max="13053" width="12.42578125" bestFit="1" customWidth="1"/>
    <col min="13054" max="13069" width="10.85546875" bestFit="1" customWidth="1"/>
    <col min="13070" max="13070" width="10.85546875" customWidth="1"/>
    <col min="13308" max="13308" width="32.85546875" bestFit="1" customWidth="1"/>
    <col min="13309" max="13309" width="12.42578125" bestFit="1" customWidth="1"/>
    <col min="13310" max="13325" width="10.85546875" bestFit="1" customWidth="1"/>
    <col min="13326" max="13326" width="10.85546875" customWidth="1"/>
    <col min="13564" max="13564" width="32.85546875" bestFit="1" customWidth="1"/>
    <col min="13565" max="13565" width="12.42578125" bestFit="1" customWidth="1"/>
    <col min="13566" max="13581" width="10.85546875" bestFit="1" customWidth="1"/>
    <col min="13582" max="13582" width="10.85546875" customWidth="1"/>
    <col min="13820" max="13820" width="32.85546875" bestFit="1" customWidth="1"/>
    <col min="13821" max="13821" width="12.42578125" bestFit="1" customWidth="1"/>
    <col min="13822" max="13837" width="10.85546875" bestFit="1" customWidth="1"/>
    <col min="13838" max="13838" width="10.85546875" customWidth="1"/>
    <col min="14076" max="14076" width="32.85546875" bestFit="1" customWidth="1"/>
    <col min="14077" max="14077" width="12.42578125" bestFit="1" customWidth="1"/>
    <col min="14078" max="14093" width="10.85546875" bestFit="1" customWidth="1"/>
    <col min="14094" max="14094" width="10.85546875" customWidth="1"/>
    <col min="14332" max="14332" width="32.85546875" bestFit="1" customWidth="1"/>
    <col min="14333" max="14333" width="12.42578125" bestFit="1" customWidth="1"/>
    <col min="14334" max="14349" width="10.85546875" bestFit="1" customWidth="1"/>
    <col min="14350" max="14350" width="10.85546875" customWidth="1"/>
    <col min="14588" max="14588" width="32.85546875" bestFit="1" customWidth="1"/>
    <col min="14589" max="14589" width="12.42578125" bestFit="1" customWidth="1"/>
    <col min="14590" max="14605" width="10.85546875" bestFit="1" customWidth="1"/>
    <col min="14606" max="14606" width="10.85546875" customWidth="1"/>
    <col min="14844" max="14844" width="32.85546875" bestFit="1" customWidth="1"/>
    <col min="14845" max="14845" width="12.42578125" bestFit="1" customWidth="1"/>
    <col min="14846" max="14861" width="10.85546875" bestFit="1" customWidth="1"/>
    <col min="14862" max="14862" width="10.85546875" customWidth="1"/>
    <col min="15100" max="15100" width="32.85546875" bestFit="1" customWidth="1"/>
    <col min="15101" max="15101" width="12.42578125" bestFit="1" customWidth="1"/>
    <col min="15102" max="15117" width="10.85546875" bestFit="1" customWidth="1"/>
    <col min="15118" max="15118" width="10.85546875" customWidth="1"/>
    <col min="15356" max="15356" width="32.85546875" bestFit="1" customWidth="1"/>
    <col min="15357" max="15357" width="12.42578125" bestFit="1" customWidth="1"/>
    <col min="15358" max="15373" width="10.85546875" bestFit="1" customWidth="1"/>
    <col min="15374" max="15374" width="10.85546875" customWidth="1"/>
    <col min="15612" max="15612" width="32.85546875" bestFit="1" customWidth="1"/>
    <col min="15613" max="15613" width="12.42578125" bestFit="1" customWidth="1"/>
    <col min="15614" max="15629" width="10.85546875" bestFit="1" customWidth="1"/>
    <col min="15630" max="15630" width="10.85546875" customWidth="1"/>
    <col min="15868" max="15868" width="32.85546875" bestFit="1" customWidth="1"/>
    <col min="15869" max="15869" width="12.42578125" bestFit="1" customWidth="1"/>
    <col min="15870" max="15885" width="10.85546875" bestFit="1" customWidth="1"/>
    <col min="15886" max="15886" width="10.85546875" customWidth="1"/>
    <col min="16124" max="16124" width="32.85546875" bestFit="1" customWidth="1"/>
    <col min="16125" max="16125" width="12.42578125" bestFit="1" customWidth="1"/>
    <col min="16126" max="16141" width="10.85546875" bestFit="1" customWidth="1"/>
    <col min="16142" max="16142" width="10.85546875" customWidth="1"/>
  </cols>
  <sheetData>
    <row r="1" spans="1:16" ht="15.75">
      <c r="A1" s="15" t="s">
        <v>113</v>
      </c>
      <c r="N1" s="19"/>
      <c r="O1" s="2"/>
      <c r="P1" s="2"/>
    </row>
    <row r="2" spans="1:16">
      <c r="A2" s="15" t="s">
        <v>33</v>
      </c>
      <c r="N2" s="9"/>
    </row>
    <row r="3" spans="1:16" ht="15.75" thickBot="1">
      <c r="A3" s="25"/>
      <c r="B3" s="25"/>
      <c r="C3" s="29"/>
      <c r="D3" s="46"/>
      <c r="E3" s="26"/>
      <c r="F3" s="25"/>
      <c r="G3" s="25"/>
      <c r="H3" s="25"/>
      <c r="I3" s="25"/>
      <c r="J3" s="25"/>
      <c r="K3" s="25"/>
      <c r="L3" s="25"/>
      <c r="M3" s="25"/>
      <c r="N3" s="9"/>
    </row>
    <row r="4" spans="1:16" ht="16.5" thickBot="1">
      <c r="A4" s="17"/>
      <c r="B4" s="17"/>
      <c r="C4" s="17" t="s">
        <v>70</v>
      </c>
      <c r="D4" s="17" t="s">
        <v>71</v>
      </c>
      <c r="E4" s="18" t="s">
        <v>72</v>
      </c>
      <c r="F4" s="17" t="s">
        <v>73</v>
      </c>
      <c r="G4" s="17" t="s">
        <v>74</v>
      </c>
      <c r="H4" s="17" t="s">
        <v>75</v>
      </c>
      <c r="I4" s="17" t="s">
        <v>76</v>
      </c>
      <c r="J4" s="17" t="s">
        <v>77</v>
      </c>
      <c r="K4" s="17" t="s">
        <v>78</v>
      </c>
      <c r="L4" s="17" t="s">
        <v>79</v>
      </c>
      <c r="M4" s="17" t="s">
        <v>80</v>
      </c>
      <c r="N4" s="17" t="s">
        <v>110</v>
      </c>
    </row>
    <row r="5" spans="1:16">
      <c r="B5" s="9"/>
      <c r="C5" s="73" t="s">
        <v>31</v>
      </c>
      <c r="D5" s="74"/>
      <c r="E5" s="75" t="s">
        <v>32</v>
      </c>
      <c r="F5" s="73"/>
      <c r="G5" s="73"/>
      <c r="H5" s="73"/>
      <c r="I5" s="73"/>
      <c r="J5" s="73"/>
      <c r="K5" s="73"/>
      <c r="L5" s="73"/>
      <c r="M5" s="73"/>
      <c r="N5" s="73"/>
    </row>
    <row r="6" spans="1:16">
      <c r="A6" s="16" t="s">
        <v>34</v>
      </c>
      <c r="B6" s="9"/>
      <c r="C6" s="30"/>
      <c r="D6" s="47"/>
      <c r="E6" s="21"/>
      <c r="F6" s="9"/>
      <c r="G6" s="9"/>
      <c r="H6" s="9"/>
      <c r="I6" s="9"/>
      <c r="J6" s="9"/>
      <c r="K6" s="9"/>
      <c r="L6" s="9"/>
      <c r="M6" s="9"/>
      <c r="N6" s="9"/>
    </row>
    <row r="7" spans="1:16">
      <c r="A7" s="9" t="s">
        <v>35</v>
      </c>
      <c r="B7" s="9" t="s">
        <v>36</v>
      </c>
      <c r="C7" s="30">
        <v>260.89999999999998</v>
      </c>
      <c r="D7" s="30">
        <v>268.7</v>
      </c>
      <c r="E7" s="57">
        <v>273.60667335418901</v>
      </c>
      <c r="F7" s="30">
        <v>269.63005314717105</v>
      </c>
      <c r="G7" s="30">
        <v>265.90611180430847</v>
      </c>
      <c r="H7" s="30">
        <v>264.45217436258707</v>
      </c>
      <c r="I7" s="30">
        <v>263.67190512033898</v>
      </c>
      <c r="J7" s="30">
        <v>263.5674467403291</v>
      </c>
      <c r="K7" s="30">
        <v>264.09891509467894</v>
      </c>
      <c r="L7" s="30">
        <v>265.64993922349453</v>
      </c>
      <c r="M7" s="30">
        <v>267.84626723028907</v>
      </c>
      <c r="N7" s="30">
        <v>269.52037439461321</v>
      </c>
      <c r="O7" s="22"/>
      <c r="P7" s="22"/>
    </row>
    <row r="8" spans="1:16">
      <c r="A8" s="9" t="s">
        <v>37</v>
      </c>
      <c r="B8" s="9" t="s">
        <v>36</v>
      </c>
      <c r="C8" s="30">
        <v>278.10000000000002</v>
      </c>
      <c r="D8" s="30">
        <v>281</v>
      </c>
      <c r="E8" s="57">
        <v>282.56701004529833</v>
      </c>
      <c r="F8" s="30">
        <v>285.38161399107997</v>
      </c>
      <c r="G8" s="30">
        <v>285.04206378998765</v>
      </c>
      <c r="H8" s="30">
        <v>284.11942816067688</v>
      </c>
      <c r="I8" s="30">
        <v>282.60290977558554</v>
      </c>
      <c r="J8" s="30">
        <v>280.57027892845821</v>
      </c>
      <c r="K8" s="30">
        <v>278.71431296910805</v>
      </c>
      <c r="L8" s="30">
        <v>277.24530291827961</v>
      </c>
      <c r="M8" s="30">
        <v>275.96820923985149</v>
      </c>
      <c r="N8" s="30">
        <v>274.23148529501395</v>
      </c>
      <c r="O8" s="22"/>
      <c r="P8" s="22"/>
    </row>
    <row r="9" spans="1:16">
      <c r="A9" s="9" t="s">
        <v>38</v>
      </c>
      <c r="B9" s="9" t="s">
        <v>36</v>
      </c>
      <c r="C9" s="30">
        <v>1569.2</v>
      </c>
      <c r="D9" s="30">
        <v>1567.4</v>
      </c>
      <c r="E9" s="57">
        <v>1598.5153617810765</v>
      </c>
      <c r="F9" s="30">
        <v>1617.3406889802532</v>
      </c>
      <c r="G9" s="30">
        <v>1613.9615715630703</v>
      </c>
      <c r="H9" s="30">
        <v>1602.1450286205934</v>
      </c>
      <c r="I9" s="30">
        <v>1595.2340070407495</v>
      </c>
      <c r="J9" s="30">
        <v>1588.5549997548649</v>
      </c>
      <c r="K9" s="30">
        <v>1582.3403918613308</v>
      </c>
      <c r="L9" s="30">
        <v>1578.488782313877</v>
      </c>
      <c r="M9" s="30">
        <v>1578.7272774267472</v>
      </c>
      <c r="N9" s="30">
        <v>1581.400390388309</v>
      </c>
      <c r="O9" s="22"/>
      <c r="P9" s="22"/>
    </row>
    <row r="10" spans="1:16">
      <c r="A10" s="9"/>
      <c r="B10" s="9"/>
      <c r="C10" s="30"/>
      <c r="D10" s="30"/>
      <c r="E10" s="57"/>
      <c r="F10" s="30"/>
      <c r="G10" s="30"/>
      <c r="H10" s="30"/>
      <c r="I10" s="30"/>
      <c r="J10" s="30"/>
      <c r="K10" s="30"/>
      <c r="L10" s="30"/>
      <c r="M10" s="30"/>
      <c r="N10" s="30"/>
      <c r="P10" s="22"/>
    </row>
    <row r="11" spans="1:16">
      <c r="A11" s="9" t="s">
        <v>39</v>
      </c>
      <c r="B11" s="9" t="s">
        <v>40</v>
      </c>
      <c r="C11" s="30">
        <v>147.93199999999999</v>
      </c>
      <c r="D11" s="30">
        <v>143.06899999999999</v>
      </c>
      <c r="E11" s="57">
        <v>140.44990595341235</v>
      </c>
      <c r="F11" s="30">
        <v>146.09387352869194</v>
      </c>
      <c r="G11" s="30">
        <v>148.32740215209935</v>
      </c>
      <c r="H11" s="30">
        <v>147.35446228488919</v>
      </c>
      <c r="I11" s="30">
        <v>146.59475592559664</v>
      </c>
      <c r="J11" s="30">
        <v>145.79631861966604</v>
      </c>
      <c r="K11" s="30">
        <v>144.84680325908451</v>
      </c>
      <c r="L11" s="30">
        <v>143.81846243187374</v>
      </c>
      <c r="M11" s="30">
        <v>143.32623706650577</v>
      </c>
      <c r="N11" s="30">
        <v>143.82502600503975</v>
      </c>
      <c r="O11" s="22"/>
      <c r="P11" s="22"/>
    </row>
    <row r="12" spans="1:16">
      <c r="A12" s="9" t="s">
        <v>81</v>
      </c>
      <c r="B12" s="9" t="s">
        <v>82</v>
      </c>
      <c r="C12" s="30">
        <v>255</v>
      </c>
      <c r="D12" s="30">
        <v>292</v>
      </c>
      <c r="E12" s="57">
        <v>328.47880434782621</v>
      </c>
      <c r="F12" s="30">
        <v>300.31830407047647</v>
      </c>
      <c r="G12" s="30">
        <v>288.04296151695712</v>
      </c>
      <c r="H12" s="30">
        <v>291.3420662975999</v>
      </c>
      <c r="I12" s="30">
        <v>289.67034137833713</v>
      </c>
      <c r="J12" s="30">
        <v>290.6697967113135</v>
      </c>
      <c r="K12" s="30">
        <v>293.45681114058135</v>
      </c>
      <c r="L12" s="30">
        <v>301.31734318389874</v>
      </c>
      <c r="M12" s="30">
        <v>308.27886133470798</v>
      </c>
      <c r="N12" s="30">
        <v>312.07957164431912</v>
      </c>
      <c r="O12" s="22"/>
      <c r="P12" s="22"/>
    </row>
    <row r="13" spans="1:16">
      <c r="A13" s="9"/>
      <c r="B13" s="9"/>
      <c r="D13" s="28"/>
      <c r="E13" s="58"/>
      <c r="F13" s="28"/>
      <c r="G13" s="28"/>
      <c r="H13" s="28"/>
      <c r="I13" s="28"/>
      <c r="J13" s="28"/>
      <c r="K13" s="28"/>
      <c r="L13" s="28"/>
      <c r="M13" s="28"/>
      <c r="N13" s="28"/>
      <c r="P13" s="22"/>
    </row>
    <row r="14" spans="1:16">
      <c r="A14" s="9" t="s">
        <v>41</v>
      </c>
      <c r="B14" s="9" t="s">
        <v>36</v>
      </c>
      <c r="C14" s="30">
        <v>891</v>
      </c>
      <c r="D14" s="30">
        <v>926.76</v>
      </c>
      <c r="E14" s="57">
        <v>944.93176470588242</v>
      </c>
      <c r="F14" s="30">
        <v>915.28306206065565</v>
      </c>
      <c r="G14" s="30">
        <v>914.57731656586566</v>
      </c>
      <c r="H14" s="30">
        <v>930.118778727218</v>
      </c>
      <c r="I14" s="30">
        <v>939.40867405851566</v>
      </c>
      <c r="J14" s="30">
        <v>946.71751666158434</v>
      </c>
      <c r="K14" s="30">
        <v>954.68559444344146</v>
      </c>
      <c r="L14" s="30">
        <v>963.01438115634755</v>
      </c>
      <c r="M14" s="30">
        <v>969.25123040941583</v>
      </c>
      <c r="N14" s="30">
        <v>969.54762010460172</v>
      </c>
      <c r="O14" s="22"/>
      <c r="P14" s="22"/>
    </row>
    <row r="15" spans="1:16">
      <c r="A15" s="9" t="s">
        <v>42</v>
      </c>
      <c r="B15" s="9" t="s">
        <v>36</v>
      </c>
      <c r="C15" s="30">
        <v>1238.9000000000001</v>
      </c>
      <c r="D15" s="30">
        <v>1304.8800000000001</v>
      </c>
      <c r="E15" s="57">
        <v>1335.8414656995606</v>
      </c>
      <c r="F15" s="30">
        <v>1311.2818795658145</v>
      </c>
      <c r="G15" s="30">
        <v>1302.8611464703899</v>
      </c>
      <c r="H15" s="30">
        <v>1319.5639747980922</v>
      </c>
      <c r="I15" s="30">
        <v>1334.5803426346051</v>
      </c>
      <c r="J15" s="30">
        <v>1345.45558424302</v>
      </c>
      <c r="K15" s="30">
        <v>1356.4012714690002</v>
      </c>
      <c r="L15" s="30">
        <v>1367.9342504332167</v>
      </c>
      <c r="M15" s="30">
        <v>1377.31349792644</v>
      </c>
      <c r="N15" s="30">
        <v>1379.607332269366</v>
      </c>
      <c r="O15" s="22"/>
      <c r="P15" s="22"/>
    </row>
    <row r="16" spans="1:16">
      <c r="A16" s="9"/>
      <c r="B16" s="9"/>
      <c r="C16" s="30"/>
      <c r="D16" s="30"/>
      <c r="E16" s="57"/>
      <c r="F16" s="30"/>
      <c r="G16" s="30"/>
      <c r="H16" s="30"/>
      <c r="I16" s="30"/>
      <c r="J16" s="30"/>
      <c r="K16" s="30"/>
      <c r="L16" s="30"/>
      <c r="M16" s="30"/>
      <c r="N16" s="30"/>
      <c r="P16" s="22"/>
    </row>
    <row r="17" spans="1:16">
      <c r="A17" s="9" t="s">
        <v>43</v>
      </c>
      <c r="B17" s="9" t="s">
        <v>40</v>
      </c>
      <c r="C17" s="30">
        <v>17.274000000000001</v>
      </c>
      <c r="D17" s="30">
        <v>15.666</v>
      </c>
      <c r="E17" s="57">
        <v>17.575353168344137</v>
      </c>
      <c r="F17" s="30">
        <v>19.079283954072647</v>
      </c>
      <c r="G17" s="30">
        <v>18.336135923356043</v>
      </c>
      <c r="H17" s="30">
        <v>17.825588997297043</v>
      </c>
      <c r="I17" s="30">
        <v>18.144684292775036</v>
      </c>
      <c r="J17" s="30">
        <v>18.413234889727345</v>
      </c>
      <c r="K17" s="30">
        <v>18.557755120563289</v>
      </c>
      <c r="L17" s="30">
        <v>18.701718360550686</v>
      </c>
      <c r="M17" s="30">
        <v>18.904568424635396</v>
      </c>
      <c r="N17" s="30">
        <v>19.162641022065131</v>
      </c>
      <c r="O17" s="22"/>
      <c r="P17" s="22"/>
    </row>
    <row r="18" spans="1:16">
      <c r="A18" s="9" t="s">
        <v>83</v>
      </c>
      <c r="B18" s="9" t="s">
        <v>82</v>
      </c>
      <c r="C18" s="30">
        <v>372</v>
      </c>
      <c r="D18" s="30">
        <v>407</v>
      </c>
      <c r="E18" s="57">
        <v>379.69425000000001</v>
      </c>
      <c r="F18" s="30">
        <v>363.47059278462638</v>
      </c>
      <c r="G18" s="30">
        <v>368.00216674267483</v>
      </c>
      <c r="H18" s="30">
        <v>379.51710195610508</v>
      </c>
      <c r="I18" s="30">
        <v>377.06983249687346</v>
      </c>
      <c r="J18" s="30">
        <v>378.10621314816575</v>
      </c>
      <c r="K18" s="30">
        <v>381.98367512806533</v>
      </c>
      <c r="L18" s="30">
        <v>387.11645177710108</v>
      </c>
      <c r="M18" s="30">
        <v>389.53699562815228</v>
      </c>
      <c r="N18" s="30">
        <v>389.31899838992638</v>
      </c>
      <c r="O18" s="22"/>
      <c r="P18" s="22"/>
    </row>
    <row r="19" spans="1:16">
      <c r="A19" s="9"/>
      <c r="B19" s="9"/>
      <c r="D19" s="28"/>
      <c r="E19" s="58"/>
      <c r="F19" s="28"/>
      <c r="G19" s="28"/>
      <c r="H19" s="28"/>
      <c r="I19" s="28"/>
      <c r="J19" s="28"/>
      <c r="K19" s="28"/>
      <c r="L19" s="28"/>
      <c r="M19" s="28"/>
      <c r="N19" s="28"/>
      <c r="P19" s="22"/>
    </row>
    <row r="20" spans="1:16">
      <c r="A20" s="9" t="s">
        <v>44</v>
      </c>
      <c r="B20" s="9" t="s">
        <v>36</v>
      </c>
      <c r="C20" s="30">
        <v>44.043999999999997</v>
      </c>
      <c r="D20" s="30">
        <v>42.503</v>
      </c>
      <c r="E20" s="57">
        <v>42.754341022518531</v>
      </c>
      <c r="F20" s="30">
        <v>41.076761959028204</v>
      </c>
      <c r="G20" s="30">
        <v>41.651488278232861</v>
      </c>
      <c r="H20" s="30">
        <v>42.217019753080876</v>
      </c>
      <c r="I20" s="30">
        <v>42.549260480620006</v>
      </c>
      <c r="J20" s="30">
        <v>42.926312793193304</v>
      </c>
      <c r="K20" s="30">
        <v>43.38001295838248</v>
      </c>
      <c r="L20" s="30">
        <v>43.736050683603501</v>
      </c>
      <c r="M20" s="30">
        <v>43.958786994071446</v>
      </c>
      <c r="N20" s="30">
        <v>44.056552584027017</v>
      </c>
      <c r="O20" s="22"/>
      <c r="P20" s="22"/>
    </row>
    <row r="21" spans="1:16">
      <c r="A21" s="9" t="s">
        <v>45</v>
      </c>
      <c r="B21" s="9" t="s">
        <v>36</v>
      </c>
      <c r="C21" s="30">
        <v>412.48500000000001</v>
      </c>
      <c r="D21" s="30">
        <v>437.14400000000001</v>
      </c>
      <c r="E21" s="57">
        <v>401.18004354668847</v>
      </c>
      <c r="F21" s="30">
        <v>396.19104202759274</v>
      </c>
      <c r="G21" s="30">
        <v>389.9055316316668</v>
      </c>
      <c r="H21" s="30">
        <v>398.40251676358957</v>
      </c>
      <c r="I21" s="30">
        <v>405.32894262239574</v>
      </c>
      <c r="J21" s="30">
        <v>410.82971306656304</v>
      </c>
      <c r="K21" s="30">
        <v>417.03697221464427</v>
      </c>
      <c r="L21" s="30">
        <v>423.20517049128603</v>
      </c>
      <c r="M21" s="30">
        <v>427.94389796901737</v>
      </c>
      <c r="N21" s="30">
        <v>431.05356299420191</v>
      </c>
      <c r="O21" s="22"/>
      <c r="P21" s="22"/>
    </row>
    <row r="22" spans="1:16">
      <c r="A22" s="9"/>
      <c r="B22" s="9"/>
      <c r="C22" s="30"/>
      <c r="D22" s="30"/>
      <c r="E22" s="57"/>
      <c r="F22" s="30"/>
      <c r="G22" s="30"/>
      <c r="H22" s="30"/>
      <c r="I22" s="30"/>
      <c r="J22" s="30"/>
      <c r="K22" s="30"/>
      <c r="L22" s="30"/>
      <c r="M22" s="30"/>
      <c r="N22" s="30"/>
      <c r="P22" s="22"/>
    </row>
    <row r="23" spans="1:16">
      <c r="A23" s="9" t="s">
        <v>46</v>
      </c>
      <c r="B23" s="9" t="s">
        <v>40</v>
      </c>
      <c r="C23" s="30">
        <v>81.376999999999995</v>
      </c>
      <c r="D23" s="30">
        <v>84.768000000000001</v>
      </c>
      <c r="E23" s="57">
        <v>87.874133885706385</v>
      </c>
      <c r="F23" s="30">
        <v>85.526707587883763</v>
      </c>
      <c r="G23" s="30">
        <v>85.115811416005727</v>
      </c>
      <c r="H23" s="30">
        <v>86.082503581349059</v>
      </c>
      <c r="I23" s="30">
        <v>88.172091167260547</v>
      </c>
      <c r="J23" s="30">
        <v>89.976745134044421</v>
      </c>
      <c r="K23" s="30">
        <v>91.733602492102136</v>
      </c>
      <c r="L23" s="30">
        <v>93.577736591374489</v>
      </c>
      <c r="M23" s="30">
        <v>95.311120745635193</v>
      </c>
      <c r="N23" s="30">
        <v>96.783500648220269</v>
      </c>
      <c r="O23" s="22"/>
      <c r="P23" s="22"/>
    </row>
    <row r="24" spans="1:16">
      <c r="A24" s="9"/>
      <c r="B24" s="9"/>
      <c r="C24" s="30"/>
      <c r="D24" s="30"/>
      <c r="E24" s="57"/>
      <c r="F24" s="30"/>
      <c r="G24" s="30"/>
      <c r="H24" s="30"/>
      <c r="I24" s="30"/>
      <c r="J24" s="30"/>
      <c r="K24" s="30"/>
      <c r="L24" s="30"/>
      <c r="M24" s="30"/>
      <c r="N24" s="30"/>
      <c r="P24" s="22"/>
    </row>
    <row r="25" spans="1:16">
      <c r="A25" s="24" t="s">
        <v>84</v>
      </c>
      <c r="B25" s="9" t="s">
        <v>40</v>
      </c>
      <c r="C25" s="30">
        <v>180.42770270270273</v>
      </c>
      <c r="D25" s="30">
        <v>174.7406756756757</v>
      </c>
      <c r="E25" s="57">
        <v>168.04483279726927</v>
      </c>
      <c r="F25" s="30">
        <v>161.87110837149069</v>
      </c>
      <c r="G25" s="30">
        <v>162.65367750182284</v>
      </c>
      <c r="H25" s="30">
        <v>164.47847369681079</v>
      </c>
      <c r="I25" s="30">
        <v>165.59083012178084</v>
      </c>
      <c r="J25" s="30">
        <v>166.07917465963629</v>
      </c>
      <c r="K25" s="30">
        <v>166.64835356666754</v>
      </c>
      <c r="L25" s="30">
        <v>167.0552887936511</v>
      </c>
      <c r="M25" s="30">
        <v>167.28600257721865</v>
      </c>
      <c r="N25" s="30">
        <v>167.35156030837749</v>
      </c>
      <c r="O25" s="22"/>
      <c r="P25" s="22"/>
    </row>
    <row r="26" spans="1:16">
      <c r="A26" s="24"/>
      <c r="B26" s="9"/>
      <c r="C26" s="30"/>
      <c r="D26" s="30"/>
      <c r="E26" s="57"/>
      <c r="F26" s="30"/>
      <c r="G26" s="30"/>
      <c r="H26" s="30"/>
      <c r="I26" s="30"/>
      <c r="J26" s="30"/>
      <c r="K26" s="30"/>
      <c r="L26" s="30"/>
      <c r="M26" s="30"/>
      <c r="N26" s="30"/>
      <c r="O26" s="22"/>
      <c r="P26" s="22"/>
    </row>
    <row r="27" spans="1:16">
      <c r="A27" s="16" t="s">
        <v>48</v>
      </c>
      <c r="B27" s="9"/>
      <c r="C27" s="30"/>
      <c r="D27" s="30"/>
      <c r="E27" s="57"/>
      <c r="F27" s="30"/>
      <c r="G27" s="30"/>
      <c r="H27" s="30"/>
      <c r="I27" s="30"/>
      <c r="J27" s="30"/>
      <c r="K27" s="30"/>
      <c r="L27" s="30"/>
      <c r="M27" s="30"/>
      <c r="N27" s="30"/>
      <c r="P27" s="22"/>
    </row>
    <row r="28" spans="1:16">
      <c r="A28" s="9" t="s">
        <v>49</v>
      </c>
      <c r="B28" s="9" t="s">
        <v>50</v>
      </c>
      <c r="C28" s="30">
        <v>1852</v>
      </c>
      <c r="D28" s="30">
        <v>1966</v>
      </c>
      <c r="E28" s="57">
        <v>1975.8299999999997</v>
      </c>
      <c r="F28" s="30">
        <v>2012.3463550161075</v>
      </c>
      <c r="G28" s="30">
        <v>2024.0063181496078</v>
      </c>
      <c r="H28" s="30">
        <v>2030.8782035649967</v>
      </c>
      <c r="I28" s="30">
        <v>2032.9393491787362</v>
      </c>
      <c r="J28" s="30">
        <v>2030.6708267802881</v>
      </c>
      <c r="K28" s="30">
        <v>2029.6482561689129</v>
      </c>
      <c r="L28" s="30">
        <v>2031.6124761396507</v>
      </c>
      <c r="M28" s="30">
        <v>2035.0160166733892</v>
      </c>
      <c r="N28" s="30">
        <v>2034.5149985677401</v>
      </c>
      <c r="O28" s="22"/>
      <c r="P28" s="22"/>
    </row>
    <row r="29" spans="1:16">
      <c r="A29" s="9" t="s">
        <v>37</v>
      </c>
      <c r="B29" s="9" t="s">
        <v>36</v>
      </c>
      <c r="C29" s="30">
        <v>278.10000000000002</v>
      </c>
      <c r="D29" s="30">
        <v>281</v>
      </c>
      <c r="E29" s="57">
        <v>282.56701004529833</v>
      </c>
      <c r="F29" s="30">
        <v>285.38161399107997</v>
      </c>
      <c r="G29" s="30">
        <v>285.04206378998765</v>
      </c>
      <c r="H29" s="30">
        <v>284.11942816067688</v>
      </c>
      <c r="I29" s="30">
        <v>282.60290977558554</v>
      </c>
      <c r="J29" s="30">
        <v>280.57027892845821</v>
      </c>
      <c r="K29" s="30">
        <v>278.71431296910805</v>
      </c>
      <c r="L29" s="30">
        <v>277.24530291827961</v>
      </c>
      <c r="M29" s="30">
        <v>275.96820923985149</v>
      </c>
      <c r="N29" s="30">
        <v>274.23148529501395</v>
      </c>
      <c r="O29" s="22"/>
      <c r="P29" s="22"/>
    </row>
    <row r="30" spans="1:16">
      <c r="A30" s="9" t="s">
        <v>51</v>
      </c>
      <c r="B30" s="9" t="s">
        <v>52</v>
      </c>
      <c r="C30" s="30">
        <v>6659.4750089895715</v>
      </c>
      <c r="D30" s="30">
        <v>6996.4412811387901</v>
      </c>
      <c r="E30" s="57">
        <v>6992.4298653379756</v>
      </c>
      <c r="F30" s="30">
        <v>7051.422573701635</v>
      </c>
      <c r="G30" s="30">
        <v>7100.728542440138</v>
      </c>
      <c r="H30" s="30">
        <v>7147.9737120140999</v>
      </c>
      <c r="I30" s="30">
        <v>7193.6249729101855</v>
      </c>
      <c r="J30" s="30">
        <v>7237.6548026959144</v>
      </c>
      <c r="K30" s="30">
        <v>7282.1816524143624</v>
      </c>
      <c r="L30" s="30">
        <v>7327.8517426803282</v>
      </c>
      <c r="M30" s="30">
        <v>7374.0958144374572</v>
      </c>
      <c r="N30" s="30">
        <v>7418.9694023610773</v>
      </c>
      <c r="O30" s="22"/>
      <c r="P30" s="22"/>
    </row>
    <row r="31" spans="1:16">
      <c r="A31" s="9" t="s">
        <v>53</v>
      </c>
      <c r="B31" s="9" t="s">
        <v>54</v>
      </c>
      <c r="C31" s="28">
        <v>25.02</v>
      </c>
      <c r="D31" s="28">
        <v>27.23</v>
      </c>
      <c r="E31" s="58">
        <v>26.052168749386922</v>
      </c>
      <c r="F31" s="28">
        <v>25.337202434299634</v>
      </c>
      <c r="G31" s="28">
        <v>24.796993373023017</v>
      </c>
      <c r="H31" s="28">
        <v>24.539134365539198</v>
      </c>
      <c r="I31" s="28">
        <v>24.390325052124901</v>
      </c>
      <c r="J31" s="28">
        <v>24.237831585668232</v>
      </c>
      <c r="K31" s="28">
        <v>24.226929667332712</v>
      </c>
      <c r="L31" s="28">
        <v>24.300700861216644</v>
      </c>
      <c r="M31" s="28">
        <v>24.376183658939155</v>
      </c>
      <c r="N31" s="28">
        <v>24.478327256631644</v>
      </c>
      <c r="O31" s="22"/>
      <c r="P31" s="22"/>
    </row>
    <row r="32" spans="1:16">
      <c r="A32" s="16"/>
      <c r="B32" s="9"/>
      <c r="C32" s="30"/>
      <c r="D32" s="30"/>
      <c r="E32" s="57"/>
      <c r="F32" s="30"/>
      <c r="G32" s="30"/>
      <c r="H32" s="30"/>
      <c r="I32" s="30"/>
      <c r="J32" s="30"/>
      <c r="K32" s="30"/>
      <c r="L32" s="30"/>
      <c r="M32" s="30"/>
      <c r="N32" s="30"/>
      <c r="P32" s="22"/>
    </row>
    <row r="33" spans="1:16">
      <c r="A33" s="16" t="s">
        <v>85</v>
      </c>
      <c r="B33" s="9"/>
      <c r="C33" s="30"/>
      <c r="D33" s="30"/>
      <c r="E33" s="57"/>
      <c r="F33" s="30"/>
      <c r="G33" s="30"/>
      <c r="H33" s="30"/>
      <c r="I33" s="30"/>
      <c r="J33" s="30"/>
      <c r="K33" s="30"/>
      <c r="L33" s="30"/>
      <c r="M33" s="30"/>
      <c r="N33" s="30"/>
      <c r="P33" s="22"/>
    </row>
    <row r="34" spans="1:16">
      <c r="A34" s="24" t="s">
        <v>56</v>
      </c>
      <c r="B34" s="9" t="s">
        <v>40</v>
      </c>
      <c r="C34" s="30">
        <v>57.629607330328106</v>
      </c>
      <c r="D34" s="30">
        <v>61.838975893058688</v>
      </c>
      <c r="E34" s="57">
        <v>63.65786551074175</v>
      </c>
      <c r="F34" s="30">
        <v>64.575551338224756</v>
      </c>
      <c r="G34" s="30">
        <v>65.315878681777946</v>
      </c>
      <c r="H34" s="30">
        <v>65.825099353540153</v>
      </c>
      <c r="I34" s="30">
        <v>66.183879944957511</v>
      </c>
      <c r="J34" s="30">
        <v>66.529613122407028</v>
      </c>
      <c r="K34" s="30">
        <v>66.785752494110938</v>
      </c>
      <c r="L34" s="30">
        <v>66.989548328007274</v>
      </c>
      <c r="M34" s="30">
        <v>67.185381575801628</v>
      </c>
      <c r="N34" s="30">
        <v>67.432684410182986</v>
      </c>
      <c r="O34" s="22"/>
      <c r="P34" s="22"/>
    </row>
    <row r="35" spans="1:16">
      <c r="A35" s="24" t="s">
        <v>57</v>
      </c>
      <c r="B35" s="9" t="s">
        <v>40</v>
      </c>
      <c r="C35" s="30">
        <v>22.655494630201407</v>
      </c>
      <c r="D35" s="30">
        <v>27.118187484969656</v>
      </c>
      <c r="E35" s="57">
        <v>28.453567082267636</v>
      </c>
      <c r="F35" s="30">
        <v>29.496938173963564</v>
      </c>
      <c r="G35" s="30">
        <v>29.459225450203014</v>
      </c>
      <c r="H35" s="30">
        <v>29.416474252826269</v>
      </c>
      <c r="I35" s="30">
        <v>29.441077919887416</v>
      </c>
      <c r="J35" s="30">
        <v>29.354516957545176</v>
      </c>
      <c r="K35" s="30">
        <v>29.413850223706849</v>
      </c>
      <c r="L35" s="30">
        <v>29.601157206370619</v>
      </c>
      <c r="M35" s="30">
        <v>29.81628578608689</v>
      </c>
      <c r="N35" s="30">
        <v>29.985907488975901</v>
      </c>
      <c r="O35" s="22"/>
      <c r="P35" s="22"/>
    </row>
    <row r="36" spans="1:16">
      <c r="A36" s="24" t="s">
        <v>58</v>
      </c>
      <c r="B36" s="9" t="s">
        <v>40</v>
      </c>
      <c r="C36" s="30">
        <v>15.922906703976217</v>
      </c>
      <c r="D36" s="30">
        <v>22.871795132208053</v>
      </c>
      <c r="E36" s="57">
        <v>22.723670887868387</v>
      </c>
      <c r="F36" s="30">
        <v>25.37611121173282</v>
      </c>
      <c r="G36" s="30">
        <v>25.5887997814445</v>
      </c>
      <c r="H36" s="30">
        <v>25.556916047605565</v>
      </c>
      <c r="I36" s="30">
        <v>25.578390213861866</v>
      </c>
      <c r="J36" s="30">
        <v>25.449597410702825</v>
      </c>
      <c r="K36" s="30">
        <v>25.470706665356339</v>
      </c>
      <c r="L36" s="30">
        <v>25.636213499798263</v>
      </c>
      <c r="M36" s="30">
        <v>25.840431440159506</v>
      </c>
      <c r="N36" s="30">
        <v>26.008615069617356</v>
      </c>
      <c r="O36" s="22"/>
      <c r="P36" s="22"/>
    </row>
    <row r="37" spans="1:16">
      <c r="A37" s="24" t="s">
        <v>59</v>
      </c>
      <c r="B37" s="9" t="s">
        <v>40</v>
      </c>
      <c r="C37" s="30">
        <v>36.671722146458272</v>
      </c>
      <c r="D37" s="30">
        <v>32.654565461865467</v>
      </c>
      <c r="E37" s="57">
        <v>35.92935488302043</v>
      </c>
      <c r="F37" s="30">
        <v>33.751981109257706</v>
      </c>
      <c r="G37" s="30">
        <v>33.200909068266235</v>
      </c>
      <c r="H37" s="30">
        <v>33.00238725886436</v>
      </c>
      <c r="I37" s="30">
        <v>32.529237404364601</v>
      </c>
      <c r="J37" s="30">
        <v>31.905993447066376</v>
      </c>
      <c r="K37" s="30">
        <v>31.384760756378679</v>
      </c>
      <c r="L37" s="30">
        <v>31.052698508687573</v>
      </c>
      <c r="M37" s="30">
        <v>30.813602432332214</v>
      </c>
      <c r="N37" s="30">
        <v>30.33712271006376</v>
      </c>
      <c r="O37" s="22"/>
      <c r="P37" s="22"/>
    </row>
    <row r="38" spans="1:16">
      <c r="A38" s="9"/>
      <c r="B38" s="9"/>
      <c r="C38" s="30"/>
      <c r="D38" s="30"/>
      <c r="E38" s="57"/>
      <c r="F38" s="30"/>
      <c r="G38" s="30"/>
      <c r="H38" s="30"/>
      <c r="I38" s="30"/>
      <c r="J38" s="30"/>
      <c r="K38" s="30"/>
      <c r="L38" s="30"/>
      <c r="M38" s="30"/>
      <c r="N38" s="30"/>
      <c r="P38" s="22"/>
    </row>
    <row r="39" spans="1:16">
      <c r="A39" s="16" t="s">
        <v>60</v>
      </c>
      <c r="B39" s="9"/>
      <c r="C39" s="30"/>
      <c r="D39" s="30"/>
      <c r="E39" s="57"/>
      <c r="F39" s="30"/>
      <c r="G39" s="30"/>
      <c r="H39" s="30"/>
      <c r="I39" s="30"/>
      <c r="J39" s="30"/>
      <c r="K39" s="30"/>
      <c r="L39" s="30"/>
      <c r="M39" s="30"/>
      <c r="N39" s="30"/>
      <c r="P39" s="22"/>
    </row>
    <row r="40" spans="1:16">
      <c r="A40" s="16" t="s">
        <v>61</v>
      </c>
      <c r="B40" s="9"/>
      <c r="C40" s="30"/>
      <c r="D40" s="30"/>
      <c r="E40" s="57"/>
      <c r="F40" s="30"/>
      <c r="G40" s="30"/>
      <c r="H40" s="30"/>
      <c r="I40" s="30"/>
      <c r="J40" s="30"/>
      <c r="K40" s="30"/>
      <c r="L40" s="30"/>
      <c r="M40" s="30"/>
      <c r="N40" s="30"/>
      <c r="P40" s="22"/>
    </row>
    <row r="41" spans="1:16">
      <c r="A41" s="9" t="s">
        <v>62</v>
      </c>
      <c r="B41" s="9" t="s">
        <v>63</v>
      </c>
      <c r="C41" s="30">
        <v>10.894600000000001</v>
      </c>
      <c r="D41" s="30">
        <v>11.5671</v>
      </c>
      <c r="E41" s="57">
        <v>9.0332084766433809</v>
      </c>
      <c r="F41" s="30">
        <v>8.9094143369513148</v>
      </c>
      <c r="G41" s="30">
        <v>8.6246865190061008</v>
      </c>
      <c r="H41" s="30">
        <v>8.4507819224214522</v>
      </c>
      <c r="I41" s="30">
        <v>8.3187969381798386</v>
      </c>
      <c r="J41" s="30">
        <v>8.2304360305953317</v>
      </c>
      <c r="K41" s="30">
        <v>8.1704656657240999</v>
      </c>
      <c r="L41" s="30">
        <v>8.1081187690410363</v>
      </c>
      <c r="M41" s="30">
        <v>8.0396469315859758</v>
      </c>
      <c r="N41" s="30">
        <v>7.9511025327862752</v>
      </c>
      <c r="O41" s="22"/>
      <c r="P41" s="22"/>
    </row>
    <row r="42" spans="1:16">
      <c r="A42" s="9" t="s">
        <v>64</v>
      </c>
      <c r="B42" s="9" t="s">
        <v>63</v>
      </c>
      <c r="C42" s="30">
        <v>24.324900000000003</v>
      </c>
      <c r="D42" s="30">
        <v>24.048599999999997</v>
      </c>
      <c r="E42" s="57">
        <v>25.813036076953587</v>
      </c>
      <c r="F42" s="30">
        <v>25.670120228674687</v>
      </c>
      <c r="G42" s="30">
        <v>24.853111163747723</v>
      </c>
      <c r="H42" s="30">
        <v>24.250930118480127</v>
      </c>
      <c r="I42" s="30">
        <v>23.906243473286072</v>
      </c>
      <c r="J42" s="30">
        <v>23.685336631063127</v>
      </c>
      <c r="K42" s="30">
        <v>23.50334695144905</v>
      </c>
      <c r="L42" s="30">
        <v>23.321435702747937</v>
      </c>
      <c r="M42" s="30">
        <v>23.116916250635757</v>
      </c>
      <c r="N42" s="30">
        <v>22.845398882700373</v>
      </c>
      <c r="O42" s="22"/>
      <c r="P42" s="22"/>
    </row>
    <row r="43" spans="1:16">
      <c r="A43" s="9" t="s">
        <v>65</v>
      </c>
      <c r="B43" s="9" t="s">
        <v>63</v>
      </c>
      <c r="C43" s="39">
        <v>0.4</v>
      </c>
      <c r="D43" s="39">
        <v>0.57740000000000002</v>
      </c>
      <c r="E43" s="62">
        <v>0.59857975396551677</v>
      </c>
      <c r="F43" s="39">
        <v>0.60366342165964115</v>
      </c>
      <c r="G43" s="39">
        <v>0.58550245479813501</v>
      </c>
      <c r="H43" s="39">
        <v>0.58159865037963854</v>
      </c>
      <c r="I43" s="39">
        <v>0.57409775348684489</v>
      </c>
      <c r="J43" s="39">
        <v>0.57037256443659412</v>
      </c>
      <c r="K43" s="39">
        <v>0.56971530059455289</v>
      </c>
      <c r="L43" s="39">
        <v>0.56944342023552708</v>
      </c>
      <c r="M43" s="39">
        <v>0.56918653639508887</v>
      </c>
      <c r="N43" s="39">
        <v>0.56677920755652555</v>
      </c>
      <c r="O43" s="22"/>
      <c r="P43" s="22"/>
    </row>
    <row r="44" spans="1:16">
      <c r="A44" s="9" t="s">
        <v>66</v>
      </c>
      <c r="B44" s="9" t="s">
        <v>63</v>
      </c>
      <c r="C44" s="39">
        <v>2.3306</v>
      </c>
      <c r="D44" s="39">
        <v>2.0950000000000002</v>
      </c>
      <c r="E44" s="62">
        <v>2.0513202393910301</v>
      </c>
      <c r="F44" s="39">
        <v>2.0380874215106441</v>
      </c>
      <c r="G44" s="39">
        <v>1.974040773777517</v>
      </c>
      <c r="H44" s="39">
        <v>1.9289435201833554</v>
      </c>
      <c r="I44" s="39">
        <v>1.9012282021608597</v>
      </c>
      <c r="J44" s="39">
        <v>1.8831551587181459</v>
      </c>
      <c r="K44" s="39">
        <v>1.868843660080288</v>
      </c>
      <c r="L44" s="39">
        <v>1.8544121389333064</v>
      </c>
      <c r="M44" s="39">
        <v>1.8383190243170284</v>
      </c>
      <c r="N44" s="39">
        <v>1.8171494197838867</v>
      </c>
      <c r="O44" s="22"/>
      <c r="P44" s="22"/>
    </row>
    <row r="45" spans="1:16">
      <c r="A45" s="9"/>
      <c r="B45" s="9"/>
      <c r="C45" s="30"/>
      <c r="D45" s="30"/>
      <c r="E45" s="57"/>
      <c r="F45" s="30"/>
      <c r="G45" s="30"/>
      <c r="H45" s="30"/>
      <c r="I45" s="30"/>
      <c r="J45" s="30"/>
      <c r="K45" s="30"/>
      <c r="L45" s="30"/>
      <c r="M45" s="30"/>
      <c r="N45" s="30"/>
      <c r="P45" s="22"/>
    </row>
    <row r="46" spans="1:16">
      <c r="A46" s="16" t="s">
        <v>67</v>
      </c>
      <c r="B46" s="9"/>
      <c r="C46" s="30"/>
      <c r="D46" s="30"/>
      <c r="E46" s="57"/>
      <c r="F46" s="30"/>
      <c r="G46" s="30"/>
      <c r="H46" s="30"/>
      <c r="I46" s="30"/>
      <c r="J46" s="30"/>
      <c r="K46" s="30"/>
      <c r="L46" s="30"/>
      <c r="M46" s="30"/>
      <c r="N46" s="30"/>
      <c r="P46" s="22"/>
    </row>
    <row r="47" spans="1:16">
      <c r="A47" s="20" t="s">
        <v>62</v>
      </c>
      <c r="B47" s="20" t="s">
        <v>68</v>
      </c>
      <c r="C47" s="28">
        <v>8.1822892786940411</v>
      </c>
      <c r="D47" s="28">
        <v>7.7688975657665509</v>
      </c>
      <c r="E47" s="58">
        <v>7.3027637118205577</v>
      </c>
      <c r="F47" s="28">
        <v>8.0192047469542977</v>
      </c>
      <c r="G47" s="28">
        <v>8.0812517085221298</v>
      </c>
      <c r="H47" s="28">
        <v>8.1353500371553853</v>
      </c>
      <c r="I47" s="28">
        <v>8.2119034878630348</v>
      </c>
      <c r="J47" s="28">
        <v>8.2932848864290136</v>
      </c>
      <c r="K47" s="28">
        <v>8.3771718805301116</v>
      </c>
      <c r="L47" s="28">
        <v>8.4569733999235819</v>
      </c>
      <c r="M47" s="28">
        <v>8.5342089416920786</v>
      </c>
      <c r="N47" s="28">
        <v>8.5965081722602132</v>
      </c>
      <c r="O47" s="22"/>
      <c r="P47" s="22"/>
    </row>
    <row r="48" spans="1:16">
      <c r="A48" s="20" t="s">
        <v>64</v>
      </c>
      <c r="B48" s="20" t="s">
        <v>68</v>
      </c>
      <c r="C48" s="28">
        <v>5.7237415037039092</v>
      </c>
      <c r="D48" s="28">
        <v>5.7332990840898015</v>
      </c>
      <c r="E48" s="58">
        <v>5.7619655795102496</v>
      </c>
      <c r="F48" s="28">
        <v>5.810619556762652</v>
      </c>
      <c r="G48" s="28">
        <v>5.8338610091503966</v>
      </c>
      <c r="H48" s="28">
        <v>5.8579952984179329</v>
      </c>
      <c r="I48" s="28">
        <v>5.8975188988496949</v>
      </c>
      <c r="J48" s="28">
        <v>5.941193445473024</v>
      </c>
      <c r="K48" s="28">
        <v>5.9841654530922428</v>
      </c>
      <c r="L48" s="28">
        <v>6.0248021130450535</v>
      </c>
      <c r="M48" s="28">
        <v>6.0631233025710269</v>
      </c>
      <c r="N48" s="28">
        <v>6.0902573799307351</v>
      </c>
      <c r="O48" s="22"/>
      <c r="P48" s="22"/>
    </row>
    <row r="49" spans="1:16">
      <c r="A49" s="20" t="s">
        <v>65</v>
      </c>
      <c r="B49" s="20" t="s">
        <v>68</v>
      </c>
      <c r="C49" s="28">
        <v>4</v>
      </c>
      <c r="D49" s="28">
        <v>3.8999999999999995</v>
      </c>
      <c r="E49" s="58">
        <v>3.3929999999999993</v>
      </c>
      <c r="F49" s="28">
        <v>3.7235588206291386</v>
      </c>
      <c r="G49" s="28">
        <v>3.7599696615335878</v>
      </c>
      <c r="H49" s="28">
        <v>3.7882575224974904</v>
      </c>
      <c r="I49" s="28">
        <v>3.8275673408838609</v>
      </c>
      <c r="J49" s="28">
        <v>3.8704129581631621</v>
      </c>
      <c r="K49" s="28">
        <v>3.9146721377035556</v>
      </c>
      <c r="L49" s="28">
        <v>3.957518207251395</v>
      </c>
      <c r="M49" s="28">
        <v>3.9994655561350259</v>
      </c>
      <c r="N49" s="28">
        <v>4.0329935064981601</v>
      </c>
      <c r="O49" s="22"/>
      <c r="P49" s="22"/>
    </row>
    <row r="50" spans="1:16">
      <c r="A50" s="9" t="s">
        <v>66</v>
      </c>
      <c r="B50" s="20" t="s">
        <v>68</v>
      </c>
      <c r="C50" s="28">
        <v>5.7770619936118877</v>
      </c>
      <c r="D50" s="28">
        <v>6.0173307507771927</v>
      </c>
      <c r="E50" s="58">
        <v>5.9750985064753745</v>
      </c>
      <c r="F50" s="28">
        <v>6.0811397185349501</v>
      </c>
      <c r="G50" s="28">
        <v>6.0738906840056188</v>
      </c>
      <c r="H50" s="28">
        <v>6.0679812399766178</v>
      </c>
      <c r="I50" s="28">
        <v>6.0800306258362804</v>
      </c>
      <c r="J50" s="28">
        <v>6.0963269397494244</v>
      </c>
      <c r="K50" s="28">
        <v>6.1111490035287428</v>
      </c>
      <c r="L50" s="28">
        <v>6.1226387846588795</v>
      </c>
      <c r="M50" s="28">
        <v>6.1314048574943962</v>
      </c>
      <c r="N50" s="28">
        <v>6.1250107709389843</v>
      </c>
      <c r="O50" s="22"/>
      <c r="P50" s="22"/>
    </row>
    <row r="51" spans="1:16">
      <c r="A51" s="9"/>
      <c r="B51" s="9"/>
      <c r="C51" s="30"/>
      <c r="D51" s="30"/>
      <c r="E51" s="57"/>
      <c r="F51" s="30"/>
      <c r="G51" s="30"/>
      <c r="H51" s="30"/>
      <c r="I51" s="30"/>
      <c r="J51" s="30"/>
      <c r="K51" s="30"/>
      <c r="L51" s="30"/>
      <c r="M51" s="30"/>
      <c r="N51" s="30"/>
      <c r="P51" s="22"/>
    </row>
    <row r="52" spans="1:16">
      <c r="A52" s="16" t="s">
        <v>69</v>
      </c>
      <c r="B52" s="9"/>
      <c r="C52" s="30"/>
      <c r="D52" s="30"/>
      <c r="E52" s="57"/>
      <c r="F52" s="30"/>
      <c r="G52" s="30"/>
      <c r="H52" s="30"/>
      <c r="I52" s="30"/>
      <c r="J52" s="30"/>
      <c r="K52" s="30"/>
      <c r="L52" s="30"/>
      <c r="M52" s="30"/>
      <c r="N52" s="30"/>
      <c r="P52" s="22"/>
    </row>
    <row r="53" spans="1:16">
      <c r="A53" s="9" t="s">
        <v>62</v>
      </c>
      <c r="B53" s="9" t="s">
        <v>40</v>
      </c>
      <c r="C53" s="30">
        <v>89.142768775660102</v>
      </c>
      <c r="D53" s="30">
        <v>89.863615032978274</v>
      </c>
      <c r="E53" s="57">
        <v>65.967387064541143</v>
      </c>
      <c r="F53" s="30">
        <v>71.446417743462661</v>
      </c>
      <c r="G53" s="30">
        <v>69.69826266718583</v>
      </c>
      <c r="H53" s="30">
        <v>68.750069026563423</v>
      </c>
      <c r="I53" s="30">
        <v>68.313157591463352</v>
      </c>
      <c r="J53" s="30">
        <v>68.257350741257071</v>
      </c>
      <c r="K53" s="30">
        <v>68.445395225740668</v>
      </c>
      <c r="L53" s="30">
        <v>68.570144753201177</v>
      </c>
      <c r="M53" s="30">
        <v>68.612026731588315</v>
      </c>
      <c r="N53" s="30">
        <v>68.351717901576095</v>
      </c>
      <c r="O53" s="22"/>
      <c r="P53" s="22"/>
    </row>
    <row r="54" spans="1:16">
      <c r="A54" s="9" t="s">
        <v>64</v>
      </c>
      <c r="B54" s="9" t="s">
        <v>40</v>
      </c>
      <c r="C54" s="30">
        <v>139.22943970344724</v>
      </c>
      <c r="D54" s="30">
        <v>137.87781635364198</v>
      </c>
      <c r="E54" s="57">
        <v>148.73382537806285</v>
      </c>
      <c r="F54" s="30">
        <v>149.15930262518569</v>
      </c>
      <c r="G54" s="30">
        <v>144.98959617426829</v>
      </c>
      <c r="H54" s="30">
        <v>142.06183461631844</v>
      </c>
      <c r="I54" s="30">
        <v>140.98752268420677</v>
      </c>
      <c r="J54" s="30">
        <v>140.71916674629438</v>
      </c>
      <c r="K54" s="30">
        <v>140.64791685890228</v>
      </c>
      <c r="L54" s="30">
        <v>140.50703510116011</v>
      </c>
      <c r="M54" s="30">
        <v>140.16071360281251</v>
      </c>
      <c r="N54" s="30">
        <v>139.13435914282732</v>
      </c>
      <c r="O54" s="22"/>
      <c r="P54" s="22"/>
    </row>
    <row r="55" spans="1:16">
      <c r="A55" s="9" t="s">
        <v>65</v>
      </c>
      <c r="B55" s="9" t="s">
        <v>40</v>
      </c>
      <c r="C55" s="30">
        <v>1.6</v>
      </c>
      <c r="D55" s="30">
        <v>2.2518599999999998</v>
      </c>
      <c r="E55" s="57">
        <v>2.0309811052049982</v>
      </c>
      <c r="F55" s="30">
        <v>2.2477762584119239</v>
      </c>
      <c r="G55" s="30">
        <v>2.2014714667944286</v>
      </c>
      <c r="H55" s="30">
        <v>2.2032454623750537</v>
      </c>
      <c r="I55" s="30">
        <v>2.1973978117210411</v>
      </c>
      <c r="J55" s="30">
        <v>2.2075773643761472</v>
      </c>
      <c r="K55" s="30">
        <v>2.2302486136609021</v>
      </c>
      <c r="L55" s="30">
        <v>2.2535827035816061</v>
      </c>
      <c r="M55" s="30">
        <v>2.2764419473279531</v>
      </c>
      <c r="N55" s="30">
        <v>2.2858168636936407</v>
      </c>
      <c r="O55" s="22"/>
      <c r="P55" s="22"/>
    </row>
    <row r="56" spans="1:16">
      <c r="A56" s="9" t="s">
        <v>66</v>
      </c>
      <c r="B56" s="9" t="s">
        <v>40</v>
      </c>
      <c r="C56" s="30">
        <v>13.464020682311865</v>
      </c>
      <c r="D56" s="30">
        <v>12.606307922878219</v>
      </c>
      <c r="E56" s="57">
        <v>12.256840498688051</v>
      </c>
      <c r="F56" s="30">
        <v>12.393894368794861</v>
      </c>
      <c r="G56" s="30">
        <v>11.990107865694503</v>
      </c>
      <c r="H56" s="30">
        <v>11.704793093447059</v>
      </c>
      <c r="I56" s="30">
        <v>11.559525695841678</v>
      </c>
      <c r="J56" s="30">
        <v>11.480329525821535</v>
      </c>
      <c r="K56" s="30">
        <v>11.420782071050661</v>
      </c>
      <c r="L56" s="30">
        <v>11.353895684575292</v>
      </c>
      <c r="M56" s="30">
        <v>11.271478195321787</v>
      </c>
      <c r="N56" s="30">
        <v>11.130059768581832</v>
      </c>
      <c r="O56" s="22"/>
      <c r="P56" s="22"/>
    </row>
    <row r="57" spans="1:16">
      <c r="A57" s="9"/>
      <c r="B57" s="9"/>
      <c r="C57" s="30"/>
      <c r="D57" s="47"/>
      <c r="E57" s="21"/>
      <c r="F57" s="9"/>
      <c r="G57" s="9"/>
      <c r="H57" s="9"/>
      <c r="I57" s="9"/>
      <c r="J57" s="9"/>
      <c r="K57" s="9"/>
      <c r="L57" s="9"/>
      <c r="M57" s="9"/>
      <c r="N57" s="9"/>
      <c r="P57" s="22"/>
    </row>
    <row r="58" spans="1:16">
      <c r="A58" s="9"/>
      <c r="B58" s="9"/>
      <c r="C58" s="30"/>
      <c r="D58" s="47"/>
      <c r="E58" s="21"/>
      <c r="F58" s="9"/>
      <c r="G58" s="9"/>
      <c r="H58" s="9"/>
      <c r="I58" s="9"/>
      <c r="J58" s="9"/>
      <c r="K58" s="9"/>
      <c r="L58" s="9"/>
      <c r="M58" s="9"/>
      <c r="N58" s="9"/>
    </row>
    <row r="59" spans="1:16">
      <c r="A59" s="9"/>
      <c r="B59" s="9"/>
      <c r="C59" s="30"/>
      <c r="D59" s="47"/>
      <c r="E59" s="21"/>
      <c r="F59" s="9"/>
      <c r="G59" s="9"/>
      <c r="H59" s="9"/>
      <c r="I59" s="9"/>
      <c r="J59" s="9"/>
      <c r="K59" s="9"/>
      <c r="L59" s="9"/>
      <c r="M59" s="9"/>
      <c r="N59" s="9"/>
    </row>
    <row r="60" spans="1:16">
      <c r="A60" s="9"/>
      <c r="B60" s="9"/>
      <c r="C60" s="30"/>
      <c r="D60" s="47"/>
      <c r="E60" s="21"/>
      <c r="F60" s="9"/>
      <c r="G60" s="9"/>
      <c r="H60" s="9"/>
      <c r="I60" s="9"/>
      <c r="J60" s="9"/>
      <c r="K60" s="9"/>
      <c r="L60" s="9"/>
      <c r="M60" s="9"/>
      <c r="N60" s="9"/>
    </row>
    <row r="61" spans="1:16">
      <c r="A61" s="9"/>
      <c r="B61" s="9"/>
      <c r="C61" s="30"/>
      <c r="D61" s="47"/>
      <c r="E61" s="21"/>
      <c r="F61" s="9"/>
      <c r="G61" s="9"/>
      <c r="H61" s="9"/>
      <c r="I61" s="9"/>
      <c r="J61" s="9"/>
      <c r="K61" s="9"/>
      <c r="L61" s="9"/>
      <c r="M61" s="9"/>
      <c r="N61" s="9"/>
    </row>
    <row r="62" spans="1:16">
      <c r="A62" s="9"/>
      <c r="B62" s="9"/>
      <c r="C62" s="30"/>
      <c r="D62" s="47"/>
      <c r="E62" s="21"/>
      <c r="F62" s="9"/>
      <c r="G62" s="9"/>
      <c r="H62" s="9"/>
      <c r="I62" s="9"/>
      <c r="J62" s="9"/>
      <c r="K62" s="9"/>
      <c r="L62" s="9"/>
      <c r="M62" s="9"/>
      <c r="N62" s="9"/>
    </row>
    <row r="63" spans="1:16">
      <c r="A63" s="9"/>
      <c r="B63" s="9"/>
      <c r="C63" s="30"/>
      <c r="D63" s="47"/>
      <c r="E63" s="21"/>
      <c r="F63" s="9"/>
      <c r="G63" s="9"/>
      <c r="H63" s="9"/>
      <c r="I63" s="9"/>
      <c r="J63" s="9"/>
      <c r="K63" s="9"/>
      <c r="L63" s="9"/>
      <c r="M63" s="9"/>
      <c r="N63" s="9"/>
    </row>
    <row r="64" spans="1:16">
      <c r="A64" s="9"/>
      <c r="B64" s="9"/>
      <c r="C64" s="30"/>
      <c r="D64" s="47"/>
      <c r="E64" s="21"/>
      <c r="F64" s="9"/>
      <c r="G64" s="9"/>
      <c r="H64" s="9"/>
      <c r="I64" s="9"/>
      <c r="J64" s="9"/>
      <c r="K64" s="9"/>
      <c r="L64" s="9"/>
      <c r="M64" s="9"/>
      <c r="N64" s="9"/>
    </row>
    <row r="65" spans="1:14">
      <c r="A65" s="9"/>
      <c r="B65" s="9"/>
      <c r="C65" s="30"/>
      <c r="D65" s="47"/>
      <c r="E65" s="21"/>
      <c r="F65" s="9"/>
      <c r="G65" s="9"/>
      <c r="H65" s="9"/>
      <c r="I65" s="9"/>
      <c r="J65" s="9"/>
      <c r="K65" s="9"/>
      <c r="L65" s="9"/>
      <c r="M65" s="9"/>
      <c r="N65" s="9"/>
    </row>
    <row r="66" spans="1:14">
      <c r="A66" s="9"/>
      <c r="B66" s="9"/>
      <c r="C66" s="30"/>
      <c r="D66" s="47"/>
      <c r="E66" s="21"/>
      <c r="F66" s="9"/>
      <c r="G66" s="9"/>
      <c r="H66" s="9"/>
      <c r="I66" s="9"/>
      <c r="J66" s="9"/>
      <c r="K66" s="9"/>
      <c r="L66" s="9"/>
      <c r="M66" s="9"/>
      <c r="N66" s="9"/>
    </row>
    <row r="67" spans="1:14">
      <c r="A67" s="9"/>
      <c r="B67" s="9"/>
      <c r="C67" s="30"/>
      <c r="D67" s="47"/>
      <c r="E67" s="21"/>
      <c r="F67" s="9"/>
      <c r="G67" s="9"/>
      <c r="H67" s="9"/>
      <c r="I67" s="9"/>
      <c r="J67" s="9"/>
      <c r="K67" s="9"/>
      <c r="L67" s="9"/>
      <c r="M67" s="9"/>
      <c r="N67" s="9"/>
    </row>
    <row r="68" spans="1:14">
      <c r="A68" s="9"/>
      <c r="B68" s="9"/>
      <c r="C68" s="30"/>
      <c r="D68" s="47"/>
      <c r="E68" s="21"/>
      <c r="F68" s="9"/>
      <c r="G68" s="9"/>
      <c r="H68" s="9"/>
      <c r="I68" s="9"/>
      <c r="J68" s="9"/>
      <c r="K68" s="9"/>
      <c r="L68" s="9"/>
      <c r="M68" s="9"/>
      <c r="N68" s="9"/>
    </row>
    <row r="69" spans="1:14">
      <c r="A69" s="9"/>
      <c r="B69" s="9"/>
      <c r="C69" s="30"/>
      <c r="D69" s="47"/>
      <c r="E69" s="21"/>
      <c r="F69" s="9"/>
      <c r="G69" s="9"/>
      <c r="H69" s="9"/>
      <c r="I69" s="9"/>
      <c r="J69" s="9"/>
      <c r="K69" s="9"/>
      <c r="L69" s="9"/>
      <c r="M69" s="9"/>
      <c r="N69" s="9"/>
    </row>
    <row r="70" spans="1:14">
      <c r="A70" s="9"/>
      <c r="B70" s="9"/>
      <c r="C70" s="30"/>
      <c r="D70" s="47"/>
      <c r="E70" s="21"/>
      <c r="F70" s="9"/>
      <c r="G70" s="9"/>
      <c r="H70" s="9"/>
      <c r="I70" s="9"/>
      <c r="J70" s="9"/>
      <c r="K70" s="9"/>
      <c r="L70" s="9"/>
      <c r="M70" s="9"/>
      <c r="N70" s="9"/>
    </row>
    <row r="71" spans="1:14">
      <c r="A71" s="9"/>
      <c r="B71" s="9"/>
      <c r="C71" s="30"/>
      <c r="D71" s="47"/>
      <c r="E71" s="21"/>
      <c r="F71" s="9"/>
      <c r="G71" s="9"/>
      <c r="H71" s="9"/>
      <c r="I71" s="9"/>
      <c r="J71" s="9"/>
      <c r="K71" s="9"/>
      <c r="L71" s="9"/>
      <c r="M71" s="9"/>
      <c r="N71" s="9"/>
    </row>
    <row r="72" spans="1:14">
      <c r="A72" s="9"/>
      <c r="B72" s="9"/>
      <c r="C72" s="30"/>
      <c r="D72" s="47"/>
      <c r="E72" s="21"/>
      <c r="F72" s="9"/>
      <c r="G72" s="9"/>
      <c r="H72" s="9"/>
      <c r="I72" s="9"/>
      <c r="J72" s="9"/>
      <c r="K72" s="9"/>
      <c r="L72" s="9"/>
      <c r="M72" s="9"/>
      <c r="N72" s="9"/>
    </row>
    <row r="73" spans="1:14">
      <c r="A73" s="9"/>
      <c r="B73" s="9"/>
      <c r="C73" s="30"/>
      <c r="D73" s="47"/>
      <c r="E73" s="21"/>
      <c r="F73" s="9"/>
      <c r="G73" s="9"/>
      <c r="H73" s="9"/>
      <c r="I73" s="9"/>
      <c r="J73" s="9"/>
      <c r="K73" s="9"/>
      <c r="L73" s="9"/>
      <c r="M73" s="9"/>
      <c r="N73" s="9"/>
    </row>
    <row r="74" spans="1:14">
      <c r="A74" s="9"/>
      <c r="B74" s="9"/>
      <c r="C74" s="30"/>
      <c r="D74" s="47"/>
      <c r="E74" s="21"/>
      <c r="F74" s="9"/>
      <c r="G74" s="9"/>
      <c r="H74" s="9"/>
      <c r="I74" s="9"/>
      <c r="J74" s="9"/>
      <c r="K74" s="9"/>
      <c r="L74" s="9"/>
      <c r="M74" s="9"/>
      <c r="N74" s="9"/>
    </row>
    <row r="75" spans="1:14">
      <c r="A75" s="9"/>
      <c r="B75" s="9"/>
      <c r="C75" s="30"/>
      <c r="D75" s="47"/>
      <c r="E75" s="21"/>
      <c r="F75" s="9"/>
      <c r="G75" s="9"/>
      <c r="H75" s="9"/>
      <c r="I75" s="9"/>
      <c r="J75" s="9"/>
      <c r="K75" s="9"/>
      <c r="L75" s="9"/>
      <c r="M75" s="9"/>
      <c r="N75" s="9"/>
    </row>
    <row r="76" spans="1:14">
      <c r="A76" s="9"/>
      <c r="B76" s="9"/>
      <c r="C76" s="30"/>
      <c r="D76" s="47"/>
      <c r="E76" s="21"/>
      <c r="F76" s="9"/>
      <c r="G76" s="9"/>
      <c r="H76" s="9"/>
      <c r="I76" s="9"/>
      <c r="J76" s="9"/>
      <c r="K76" s="9"/>
      <c r="L76" s="9"/>
      <c r="M76" s="9"/>
      <c r="N76" s="9"/>
    </row>
    <row r="77" spans="1:14">
      <c r="A77" s="9"/>
      <c r="B77" s="9"/>
      <c r="C77" s="30"/>
      <c r="D77" s="47"/>
      <c r="E77" s="21"/>
      <c r="F77" s="9"/>
      <c r="G77" s="9"/>
      <c r="H77" s="9"/>
      <c r="I77" s="9"/>
      <c r="J77" s="9"/>
      <c r="K77" s="9"/>
      <c r="L77" s="9"/>
      <c r="M77" s="9"/>
      <c r="N77" s="9"/>
    </row>
    <row r="78" spans="1:14">
      <c r="A78" s="9"/>
      <c r="B78" s="9"/>
      <c r="C78" s="30"/>
      <c r="D78" s="47"/>
      <c r="E78" s="21"/>
      <c r="F78" s="9"/>
      <c r="G78" s="9"/>
      <c r="H78" s="9"/>
      <c r="I78" s="9"/>
      <c r="J78" s="9"/>
      <c r="K78" s="9"/>
      <c r="L78" s="9"/>
      <c r="M78" s="9"/>
      <c r="N78" s="9"/>
    </row>
    <row r="79" spans="1:14">
      <c r="A79" s="9"/>
      <c r="B79" s="9"/>
      <c r="C79" s="30"/>
      <c r="D79" s="47"/>
      <c r="E79" s="21"/>
      <c r="F79" s="9"/>
      <c r="G79" s="9"/>
      <c r="H79" s="9"/>
      <c r="I79" s="9"/>
      <c r="J79" s="9"/>
      <c r="K79" s="9"/>
      <c r="L79" s="9"/>
      <c r="M79" s="9"/>
      <c r="N79" s="9"/>
    </row>
    <row r="80" spans="1:14">
      <c r="A80" s="9"/>
      <c r="B80" s="9"/>
      <c r="C80" s="30"/>
      <c r="D80" s="47"/>
      <c r="E80" s="21"/>
      <c r="F80" s="9"/>
      <c r="G80" s="9"/>
      <c r="H80" s="9"/>
      <c r="I80" s="9"/>
      <c r="J80" s="9"/>
      <c r="K80" s="9"/>
      <c r="L80" s="9"/>
      <c r="M80" s="9"/>
      <c r="N80" s="9"/>
    </row>
    <row r="81" spans="1:14">
      <c r="A81" s="9"/>
      <c r="B81" s="9"/>
      <c r="C81" s="30"/>
      <c r="D81" s="47"/>
      <c r="E81" s="21"/>
      <c r="F81" s="9"/>
      <c r="G81" s="9"/>
      <c r="H81" s="9"/>
      <c r="I81" s="9"/>
      <c r="J81" s="9"/>
      <c r="K81" s="9"/>
      <c r="L81" s="9"/>
      <c r="M81" s="9"/>
      <c r="N81" s="9"/>
    </row>
    <row r="82" spans="1:14">
      <c r="A82" s="9"/>
      <c r="B82" s="9"/>
      <c r="C82" s="30"/>
      <c r="D82" s="47"/>
      <c r="E82" s="21"/>
      <c r="F82" s="9"/>
      <c r="G82" s="9"/>
      <c r="H82" s="9"/>
      <c r="I82" s="9"/>
      <c r="J82" s="9"/>
      <c r="K82" s="9"/>
      <c r="L82" s="9"/>
      <c r="M82" s="9"/>
      <c r="N82" s="9"/>
    </row>
    <row r="83" spans="1:14">
      <c r="A83" s="9"/>
      <c r="B83" s="9"/>
      <c r="C83" s="30"/>
      <c r="D83" s="47"/>
      <c r="E83" s="21"/>
      <c r="F83" s="9"/>
      <c r="G83" s="9"/>
      <c r="H83" s="9"/>
      <c r="I83" s="9"/>
      <c r="J83" s="9"/>
      <c r="K83" s="9"/>
      <c r="L83" s="9"/>
      <c r="M83" s="9"/>
      <c r="N83" s="9"/>
    </row>
    <row r="84" spans="1:14">
      <c r="A84" s="9"/>
      <c r="B84" s="9"/>
      <c r="C84" s="30"/>
      <c r="D84" s="47"/>
      <c r="E84" s="21"/>
      <c r="F84" s="9"/>
      <c r="G84" s="9"/>
      <c r="H84" s="9"/>
      <c r="I84" s="9"/>
      <c r="J84" s="9"/>
      <c r="K84" s="9"/>
      <c r="L84" s="9"/>
      <c r="M84" s="9"/>
      <c r="N84" s="9"/>
    </row>
    <row r="85" spans="1:14">
      <c r="A85" s="9"/>
      <c r="B85" s="9"/>
      <c r="C85" s="30"/>
      <c r="D85" s="47"/>
      <c r="E85" s="21"/>
      <c r="F85" s="9"/>
      <c r="G85" s="9"/>
      <c r="H85" s="9"/>
      <c r="I85" s="9"/>
      <c r="J85" s="9"/>
      <c r="K85" s="9"/>
      <c r="L85" s="9"/>
      <c r="M85" s="9"/>
      <c r="N85" s="9"/>
    </row>
    <row r="86" spans="1:14">
      <c r="A86" s="9"/>
      <c r="B86" s="9"/>
      <c r="C86" s="30"/>
      <c r="D86" s="47"/>
      <c r="E86" s="21"/>
      <c r="F86" s="9"/>
      <c r="G86" s="9"/>
      <c r="H86" s="9"/>
      <c r="I86" s="9"/>
      <c r="J86" s="9"/>
      <c r="K86" s="9"/>
      <c r="L86" s="9"/>
      <c r="M86" s="9"/>
      <c r="N86" s="9"/>
    </row>
    <row r="87" spans="1:14">
      <c r="A87" s="9"/>
      <c r="B87" s="9"/>
      <c r="C87" s="30"/>
      <c r="D87" s="47"/>
      <c r="E87" s="21"/>
      <c r="F87" s="9"/>
      <c r="G87" s="9"/>
      <c r="H87" s="9"/>
      <c r="I87" s="9"/>
      <c r="J87" s="9"/>
      <c r="K87" s="9"/>
      <c r="L87" s="9"/>
      <c r="M87" s="9"/>
      <c r="N87" s="9"/>
    </row>
    <row r="88" spans="1:14">
      <c r="A88" s="9"/>
      <c r="B88" s="9"/>
      <c r="C88" s="30"/>
      <c r="D88" s="47"/>
      <c r="E88" s="21"/>
      <c r="F88" s="9"/>
      <c r="G88" s="9"/>
      <c r="H88" s="9"/>
      <c r="I88" s="9"/>
      <c r="J88" s="9"/>
      <c r="K88" s="9"/>
      <c r="L88" s="9"/>
      <c r="M88" s="9"/>
      <c r="N88" s="9"/>
    </row>
    <row r="89" spans="1:14">
      <c r="A89" s="9"/>
      <c r="B89" s="9"/>
      <c r="C89" s="30"/>
      <c r="D89" s="47"/>
      <c r="E89" s="21"/>
      <c r="F89" s="9"/>
      <c r="G89" s="9"/>
      <c r="H89" s="9"/>
      <c r="I89" s="9"/>
      <c r="J89" s="9"/>
      <c r="K89" s="9"/>
      <c r="L89" s="9"/>
      <c r="M89" s="9"/>
      <c r="N89" s="9"/>
    </row>
    <row r="90" spans="1:14">
      <c r="A90" s="9"/>
      <c r="B90" s="9"/>
      <c r="C90" s="30"/>
      <c r="D90" s="47"/>
      <c r="E90" s="21"/>
      <c r="F90" s="9"/>
      <c r="G90" s="9"/>
      <c r="H90" s="9"/>
      <c r="I90" s="9"/>
      <c r="J90" s="9"/>
      <c r="K90" s="9"/>
      <c r="L90" s="9"/>
      <c r="M90" s="9"/>
      <c r="N90" s="9"/>
    </row>
    <row r="91" spans="1:14">
      <c r="A91" s="9"/>
      <c r="B91" s="9"/>
      <c r="C91" s="30"/>
      <c r="D91" s="47"/>
      <c r="E91" s="21"/>
      <c r="F91" s="9"/>
      <c r="G91" s="9"/>
      <c r="H91" s="9"/>
      <c r="I91" s="9"/>
      <c r="J91" s="9"/>
      <c r="K91" s="9"/>
      <c r="L91" s="9"/>
      <c r="M91" s="9"/>
      <c r="N91" s="9"/>
    </row>
    <row r="92" spans="1:14">
      <c r="A92" s="9"/>
      <c r="B92" s="9"/>
      <c r="C92" s="30"/>
      <c r="D92" s="47"/>
      <c r="E92" s="21"/>
      <c r="F92" s="9"/>
      <c r="G92" s="9"/>
      <c r="H92" s="9"/>
      <c r="I92" s="9"/>
      <c r="J92" s="9"/>
      <c r="K92" s="9"/>
      <c r="L92" s="9"/>
      <c r="M92" s="9"/>
      <c r="N92" s="9"/>
    </row>
    <row r="93" spans="1:14">
      <c r="A93" s="9"/>
      <c r="B93" s="9"/>
      <c r="C93" s="30"/>
      <c r="D93" s="47"/>
      <c r="E93" s="21"/>
      <c r="F93" s="9"/>
      <c r="G93" s="9"/>
      <c r="H93" s="9"/>
      <c r="I93" s="9"/>
      <c r="J93" s="9"/>
      <c r="K93" s="9"/>
      <c r="L93" s="9"/>
      <c r="M93" s="9"/>
      <c r="N93" s="9"/>
    </row>
    <row r="94" spans="1:14">
      <c r="A94" s="9"/>
      <c r="B94" s="9"/>
      <c r="C94" s="30"/>
      <c r="D94" s="47"/>
      <c r="E94" s="21"/>
      <c r="F94" s="9"/>
      <c r="G94" s="9"/>
      <c r="H94" s="9"/>
      <c r="I94" s="9"/>
      <c r="J94" s="9"/>
      <c r="K94" s="9"/>
      <c r="L94" s="9"/>
      <c r="M94" s="9"/>
      <c r="N94" s="9"/>
    </row>
    <row r="95" spans="1:14">
      <c r="A95" s="9"/>
      <c r="B95" s="9"/>
      <c r="C95" s="30"/>
      <c r="D95" s="47"/>
      <c r="E95" s="21"/>
      <c r="F95" s="9"/>
      <c r="G95" s="9"/>
      <c r="H95" s="9"/>
      <c r="I95" s="9"/>
      <c r="J95" s="9"/>
      <c r="K95" s="9"/>
      <c r="L95" s="9"/>
      <c r="M95" s="9"/>
      <c r="N95" s="9"/>
    </row>
    <row r="96" spans="1:14">
      <c r="A96" s="9"/>
      <c r="B96" s="9"/>
      <c r="C96" s="30"/>
      <c r="D96" s="47"/>
      <c r="E96" s="21"/>
      <c r="F96" s="9"/>
      <c r="G96" s="9"/>
      <c r="H96" s="9"/>
      <c r="I96" s="9"/>
      <c r="J96" s="9"/>
      <c r="K96" s="9"/>
      <c r="L96" s="9"/>
      <c r="M96" s="9"/>
      <c r="N96" s="9"/>
    </row>
    <row r="97" spans="1:14">
      <c r="A97" s="9"/>
      <c r="B97" s="9"/>
      <c r="C97" s="30"/>
      <c r="D97" s="47"/>
      <c r="E97" s="21"/>
      <c r="F97" s="9"/>
      <c r="G97" s="9"/>
      <c r="H97" s="9"/>
      <c r="I97" s="9"/>
      <c r="J97" s="9"/>
      <c r="K97" s="9"/>
      <c r="L97" s="9"/>
      <c r="M97" s="9"/>
      <c r="N97" s="9"/>
    </row>
    <row r="98" spans="1:14">
      <c r="A98" s="9"/>
      <c r="B98" s="9"/>
      <c r="C98" s="30"/>
      <c r="D98" s="47"/>
      <c r="E98" s="21"/>
      <c r="F98" s="9"/>
      <c r="G98" s="9"/>
      <c r="H98" s="9"/>
      <c r="I98" s="9"/>
      <c r="J98" s="9"/>
      <c r="K98" s="9"/>
      <c r="L98" s="9"/>
      <c r="M98" s="9"/>
      <c r="N98" s="9"/>
    </row>
    <row r="99" spans="1:14">
      <c r="A99" s="9"/>
      <c r="B99" s="9"/>
      <c r="C99" s="30"/>
      <c r="D99" s="47"/>
      <c r="E99" s="21"/>
      <c r="F99" s="9"/>
      <c r="G99" s="9"/>
      <c r="H99" s="9"/>
      <c r="I99" s="9"/>
      <c r="J99" s="9"/>
      <c r="K99" s="9"/>
      <c r="L99" s="9"/>
      <c r="M99" s="9"/>
      <c r="N99" s="9"/>
    </row>
    <row r="100" spans="1:14">
      <c r="A100" s="9"/>
      <c r="B100" s="9"/>
      <c r="C100" s="30"/>
      <c r="D100" s="47"/>
      <c r="E100" s="21"/>
      <c r="F100" s="9"/>
      <c r="G100" s="9"/>
      <c r="H100" s="9"/>
      <c r="I100" s="9"/>
      <c r="J100" s="9"/>
      <c r="K100" s="9"/>
      <c r="L100" s="9"/>
      <c r="M100" s="9"/>
      <c r="N100" s="9"/>
    </row>
    <row r="101" spans="1:14">
      <c r="A101" s="9"/>
      <c r="B101" s="9"/>
      <c r="C101" s="30"/>
      <c r="D101" s="47"/>
      <c r="E101" s="21"/>
      <c r="F101" s="9"/>
      <c r="G101" s="9"/>
      <c r="H101" s="9"/>
      <c r="I101" s="9"/>
      <c r="J101" s="9"/>
      <c r="K101" s="9"/>
      <c r="L101" s="9"/>
      <c r="M101" s="9"/>
      <c r="N101" s="9"/>
    </row>
    <row r="102" spans="1:14">
      <c r="A102" s="9"/>
      <c r="B102" s="9"/>
      <c r="C102" s="30"/>
      <c r="D102" s="47"/>
      <c r="E102" s="21"/>
      <c r="F102" s="9"/>
      <c r="G102" s="9"/>
      <c r="H102" s="9"/>
      <c r="I102" s="9"/>
      <c r="J102" s="9"/>
      <c r="K102" s="9"/>
      <c r="L102" s="9"/>
      <c r="M102" s="9"/>
      <c r="N102" s="9"/>
    </row>
    <row r="103" spans="1:14">
      <c r="A103" s="9"/>
      <c r="B103" s="9"/>
      <c r="C103" s="30"/>
      <c r="D103" s="47"/>
      <c r="E103" s="21"/>
      <c r="F103" s="9"/>
      <c r="G103" s="9"/>
      <c r="H103" s="9"/>
      <c r="I103" s="9"/>
      <c r="J103" s="9"/>
      <c r="K103" s="9"/>
      <c r="L103" s="9"/>
      <c r="M103" s="9"/>
      <c r="N103" s="9"/>
    </row>
    <row r="104" spans="1:14">
      <c r="A104" s="9"/>
      <c r="B104" s="9"/>
      <c r="C104" s="30"/>
      <c r="D104" s="47"/>
      <c r="E104" s="21"/>
      <c r="F104" s="9"/>
      <c r="G104" s="9"/>
      <c r="H104" s="9"/>
      <c r="I104" s="9"/>
      <c r="J104" s="9"/>
      <c r="K104" s="9"/>
      <c r="L104" s="9"/>
      <c r="M104" s="9"/>
      <c r="N104" s="9"/>
    </row>
    <row r="105" spans="1:14">
      <c r="A105" s="9"/>
      <c r="B105" s="9"/>
      <c r="C105" s="30"/>
      <c r="D105" s="47"/>
      <c r="E105" s="21"/>
      <c r="F105" s="9"/>
      <c r="G105" s="9"/>
      <c r="H105" s="9"/>
      <c r="I105" s="9"/>
      <c r="J105" s="9"/>
      <c r="K105" s="9"/>
      <c r="L105" s="9"/>
      <c r="M105" s="9"/>
      <c r="N105" s="9"/>
    </row>
    <row r="106" spans="1:14">
      <c r="A106" s="9"/>
      <c r="B106" s="9"/>
      <c r="C106" s="30"/>
      <c r="D106" s="47"/>
      <c r="E106" s="21"/>
      <c r="F106" s="9"/>
      <c r="G106" s="9"/>
      <c r="H106" s="9"/>
      <c r="I106" s="9"/>
      <c r="J106" s="9"/>
      <c r="K106" s="9"/>
      <c r="L106" s="9"/>
      <c r="M106" s="9"/>
      <c r="N106" s="9"/>
    </row>
    <row r="107" spans="1:14">
      <c r="A107" s="9"/>
      <c r="B107" s="9"/>
      <c r="C107" s="30"/>
      <c r="D107" s="47"/>
      <c r="E107" s="21"/>
      <c r="F107" s="9"/>
      <c r="G107" s="9"/>
      <c r="H107" s="9"/>
      <c r="I107" s="9"/>
      <c r="J107" s="9"/>
      <c r="K107" s="9"/>
      <c r="L107" s="9"/>
      <c r="M107" s="9"/>
      <c r="N107" s="9"/>
    </row>
    <row r="108" spans="1:14">
      <c r="A108" s="9"/>
      <c r="B108" s="9"/>
      <c r="C108" s="30"/>
      <c r="D108" s="47"/>
      <c r="E108" s="21"/>
      <c r="F108" s="9"/>
      <c r="G108" s="9"/>
      <c r="H108" s="9"/>
      <c r="I108" s="9"/>
      <c r="J108" s="9"/>
      <c r="K108" s="9"/>
      <c r="L108" s="9"/>
      <c r="M108" s="9"/>
      <c r="N108" s="9"/>
    </row>
    <row r="109" spans="1:14">
      <c r="A109" s="9"/>
      <c r="B109" s="9"/>
      <c r="C109" s="30"/>
      <c r="D109" s="47"/>
      <c r="E109" s="21"/>
      <c r="F109" s="9"/>
      <c r="G109" s="9"/>
      <c r="H109" s="9"/>
      <c r="I109" s="9"/>
      <c r="J109" s="9"/>
      <c r="K109" s="9"/>
      <c r="L109" s="9"/>
      <c r="M109" s="9"/>
      <c r="N109" s="9"/>
    </row>
    <row r="110" spans="1:14">
      <c r="A110" s="9"/>
      <c r="B110" s="9"/>
      <c r="C110" s="30"/>
      <c r="D110" s="47"/>
      <c r="E110" s="21"/>
      <c r="F110" s="9"/>
      <c r="G110" s="9"/>
      <c r="H110" s="9"/>
      <c r="I110" s="9"/>
      <c r="J110" s="9"/>
      <c r="K110" s="9"/>
      <c r="L110" s="9"/>
      <c r="M110" s="9"/>
      <c r="N110" s="9"/>
    </row>
    <row r="111" spans="1:14">
      <c r="A111" s="9"/>
      <c r="B111" s="9"/>
      <c r="C111" s="30"/>
      <c r="D111" s="47"/>
      <c r="E111" s="21"/>
      <c r="F111" s="9"/>
      <c r="G111" s="9"/>
      <c r="H111" s="9"/>
      <c r="I111" s="9"/>
      <c r="J111" s="9"/>
      <c r="K111" s="9"/>
      <c r="L111" s="9"/>
      <c r="M111" s="9"/>
      <c r="N111" s="9"/>
    </row>
    <row r="112" spans="1:14">
      <c r="A112" s="9"/>
      <c r="B112" s="9"/>
      <c r="C112" s="30"/>
      <c r="D112" s="47"/>
      <c r="E112" s="21"/>
      <c r="F112" s="9"/>
      <c r="G112" s="9"/>
      <c r="H112" s="9"/>
      <c r="I112" s="9"/>
      <c r="J112" s="9"/>
      <c r="K112" s="9"/>
      <c r="L112" s="9"/>
      <c r="M112" s="9"/>
      <c r="N112" s="9"/>
    </row>
    <row r="113" spans="1:14">
      <c r="A113" s="9"/>
      <c r="B113" s="9"/>
      <c r="C113" s="30"/>
      <c r="D113" s="47"/>
      <c r="E113" s="21"/>
      <c r="F113" s="9"/>
      <c r="G113" s="9"/>
      <c r="H113" s="9"/>
      <c r="I113" s="9"/>
      <c r="J113" s="9"/>
      <c r="K113" s="9"/>
      <c r="L113" s="9"/>
      <c r="M113" s="9"/>
      <c r="N113" s="9"/>
    </row>
    <row r="114" spans="1:14">
      <c r="A114" s="9"/>
      <c r="B114" s="9"/>
      <c r="C114" s="30"/>
      <c r="D114" s="47"/>
      <c r="E114" s="21"/>
      <c r="F114" s="9"/>
      <c r="G114" s="9"/>
      <c r="H114" s="9"/>
      <c r="I114" s="9"/>
      <c r="J114" s="9"/>
      <c r="K114" s="9"/>
      <c r="L114" s="9"/>
      <c r="M114" s="9"/>
      <c r="N114" s="9"/>
    </row>
    <row r="115" spans="1:14">
      <c r="A115" s="9"/>
      <c r="B115" s="9"/>
      <c r="C115" s="30"/>
      <c r="D115" s="47"/>
      <c r="E115" s="21"/>
      <c r="F115" s="9"/>
      <c r="G115" s="9"/>
      <c r="H115" s="9"/>
      <c r="I115" s="9"/>
      <c r="J115" s="9"/>
      <c r="K115" s="9"/>
      <c r="L115" s="9"/>
      <c r="M115" s="9"/>
      <c r="N115" s="9"/>
    </row>
    <row r="116" spans="1:14">
      <c r="A116" s="9"/>
      <c r="B116" s="9"/>
      <c r="C116" s="30"/>
      <c r="D116" s="47"/>
      <c r="E116" s="21"/>
      <c r="F116" s="9"/>
      <c r="G116" s="9"/>
      <c r="H116" s="9"/>
      <c r="I116" s="9"/>
      <c r="J116" s="9"/>
      <c r="K116" s="9"/>
      <c r="L116" s="9"/>
      <c r="M116" s="9"/>
      <c r="N116" s="9"/>
    </row>
    <row r="117" spans="1:14">
      <c r="A117" s="9"/>
      <c r="B117" s="9"/>
      <c r="C117" s="30"/>
      <c r="D117" s="47"/>
      <c r="E117" s="21"/>
      <c r="F117" s="9"/>
      <c r="G117" s="9"/>
      <c r="H117" s="9"/>
      <c r="I117" s="9"/>
      <c r="J117" s="9"/>
      <c r="K117" s="9"/>
      <c r="L117" s="9"/>
      <c r="M117" s="9"/>
      <c r="N117" s="9"/>
    </row>
    <row r="118" spans="1:14">
      <c r="A118" s="9"/>
      <c r="B118" s="9"/>
      <c r="C118" s="30"/>
      <c r="D118" s="47"/>
      <c r="E118" s="21"/>
      <c r="F118" s="9"/>
      <c r="G118" s="9"/>
      <c r="H118" s="9"/>
      <c r="I118" s="9"/>
      <c r="J118" s="9"/>
      <c r="K118" s="9"/>
      <c r="L118" s="9"/>
      <c r="M118" s="9"/>
      <c r="N118" s="9"/>
    </row>
    <row r="119" spans="1:14">
      <c r="A119" s="9"/>
      <c r="B119" s="9"/>
      <c r="C119" s="30"/>
      <c r="D119" s="47"/>
      <c r="E119" s="21"/>
      <c r="F119" s="9"/>
      <c r="G119" s="9"/>
      <c r="H119" s="9"/>
      <c r="I119" s="9"/>
      <c r="J119" s="9"/>
      <c r="K119" s="9"/>
      <c r="L119" s="9"/>
      <c r="M119" s="9"/>
      <c r="N119" s="9"/>
    </row>
    <row r="120" spans="1:14">
      <c r="A120" s="9"/>
      <c r="B120" s="9"/>
      <c r="C120" s="30"/>
      <c r="D120" s="47"/>
      <c r="E120" s="21"/>
      <c r="F120" s="9"/>
      <c r="G120" s="9"/>
      <c r="H120" s="9"/>
      <c r="I120" s="9"/>
      <c r="J120" s="9"/>
      <c r="K120" s="9"/>
      <c r="L120" s="9"/>
      <c r="M120" s="9"/>
      <c r="N120" s="9"/>
    </row>
    <row r="121" spans="1:14">
      <c r="A121" s="9"/>
      <c r="B121" s="9"/>
      <c r="C121" s="30"/>
      <c r="D121" s="47"/>
      <c r="E121" s="21"/>
      <c r="F121" s="9"/>
      <c r="G121" s="9"/>
      <c r="H121" s="9"/>
      <c r="I121" s="9"/>
      <c r="J121" s="9"/>
      <c r="K121" s="9"/>
      <c r="L121" s="9"/>
      <c r="M121" s="9"/>
      <c r="N121" s="9"/>
    </row>
    <row r="122" spans="1:14">
      <c r="A122" s="9"/>
      <c r="B122" s="9"/>
      <c r="C122" s="30"/>
      <c r="D122" s="47"/>
      <c r="E122" s="21"/>
      <c r="F122" s="9"/>
      <c r="G122" s="9"/>
      <c r="H122" s="9"/>
      <c r="I122" s="9"/>
      <c r="J122" s="9"/>
      <c r="K122" s="9"/>
      <c r="L122" s="9"/>
      <c r="M122" s="9"/>
      <c r="N122" s="9"/>
    </row>
    <row r="123" spans="1:14">
      <c r="A123" s="9"/>
      <c r="B123" s="9"/>
      <c r="C123" s="30"/>
      <c r="D123" s="47"/>
      <c r="E123" s="21"/>
      <c r="F123" s="9"/>
      <c r="G123" s="9"/>
      <c r="H123" s="9"/>
      <c r="I123" s="9"/>
      <c r="J123" s="9"/>
      <c r="K123" s="9"/>
      <c r="L123" s="9"/>
      <c r="M123" s="9"/>
      <c r="N123" s="9"/>
    </row>
    <row r="124" spans="1:14">
      <c r="A124" s="9"/>
      <c r="B124" s="9"/>
      <c r="C124" s="30"/>
      <c r="D124" s="47"/>
      <c r="E124" s="21"/>
      <c r="F124" s="9"/>
      <c r="G124" s="9"/>
      <c r="H124" s="9"/>
      <c r="I124" s="9"/>
      <c r="J124" s="9"/>
      <c r="K124" s="9"/>
      <c r="L124" s="9"/>
      <c r="M124" s="9"/>
      <c r="N124" s="9"/>
    </row>
    <row r="125" spans="1:14">
      <c r="A125" s="9"/>
      <c r="B125" s="9"/>
      <c r="C125" s="30"/>
      <c r="D125" s="47"/>
      <c r="E125" s="21"/>
      <c r="F125" s="9"/>
      <c r="G125" s="9"/>
      <c r="H125" s="9"/>
      <c r="I125" s="9"/>
      <c r="J125" s="9"/>
      <c r="K125" s="9"/>
      <c r="L125" s="9"/>
      <c r="M125" s="9"/>
      <c r="N125" s="9"/>
    </row>
    <row r="126" spans="1:14">
      <c r="A126" s="9"/>
      <c r="B126" s="9"/>
      <c r="C126" s="30"/>
      <c r="D126" s="47"/>
      <c r="E126" s="21"/>
      <c r="F126" s="9"/>
      <c r="G126" s="9"/>
      <c r="H126" s="9"/>
      <c r="I126" s="9"/>
      <c r="J126" s="9"/>
      <c r="K126" s="9"/>
      <c r="L126" s="9"/>
      <c r="M126" s="9"/>
      <c r="N126" s="9"/>
    </row>
    <row r="127" spans="1:14">
      <c r="A127" s="9"/>
      <c r="B127" s="9"/>
      <c r="C127" s="30"/>
      <c r="D127" s="47"/>
      <c r="E127" s="21"/>
      <c r="F127" s="9"/>
      <c r="G127" s="9"/>
      <c r="H127" s="9"/>
      <c r="I127" s="9"/>
      <c r="J127" s="9"/>
      <c r="K127" s="9"/>
      <c r="L127" s="9"/>
      <c r="M127" s="9"/>
      <c r="N127" s="9"/>
    </row>
    <row r="128" spans="1:14">
      <c r="A128" s="9"/>
      <c r="B128" s="9"/>
      <c r="C128" s="30"/>
      <c r="D128" s="47"/>
      <c r="E128" s="21"/>
      <c r="F128" s="9"/>
      <c r="G128" s="9"/>
      <c r="H128" s="9"/>
      <c r="I128" s="9"/>
      <c r="J128" s="9"/>
      <c r="K128" s="9"/>
      <c r="L128" s="9"/>
      <c r="M128" s="9"/>
      <c r="N128" s="9"/>
    </row>
    <row r="129" spans="1:14">
      <c r="A129" s="9"/>
      <c r="B129" s="9"/>
      <c r="C129" s="30"/>
      <c r="D129" s="47"/>
      <c r="E129" s="21"/>
      <c r="F129" s="9"/>
      <c r="G129" s="9"/>
      <c r="H129" s="9"/>
      <c r="I129" s="9"/>
      <c r="J129" s="9"/>
      <c r="K129" s="9"/>
      <c r="L129" s="9"/>
      <c r="M129" s="9"/>
      <c r="N129" s="9"/>
    </row>
    <row r="130" spans="1:14">
      <c r="A130" s="9"/>
      <c r="B130" s="9"/>
      <c r="C130" s="30"/>
      <c r="D130" s="47"/>
      <c r="E130" s="21"/>
      <c r="F130" s="9"/>
      <c r="G130" s="9"/>
      <c r="H130" s="9"/>
      <c r="I130" s="9"/>
      <c r="J130" s="9"/>
      <c r="K130" s="9"/>
      <c r="L130" s="9"/>
      <c r="M130" s="9"/>
      <c r="N130" s="9"/>
    </row>
    <row r="131" spans="1:14">
      <c r="A131" s="9"/>
      <c r="B131" s="9"/>
      <c r="C131" s="30"/>
      <c r="D131" s="47"/>
      <c r="E131" s="21"/>
      <c r="F131" s="9"/>
      <c r="G131" s="9"/>
      <c r="H131" s="9"/>
      <c r="I131" s="9"/>
      <c r="J131" s="9"/>
      <c r="K131" s="9"/>
      <c r="L131" s="9"/>
      <c r="M131" s="9"/>
      <c r="N131" s="9"/>
    </row>
    <row r="132" spans="1:14">
      <c r="A132" s="9"/>
      <c r="B132" s="9"/>
      <c r="C132" s="30"/>
      <c r="D132" s="47"/>
      <c r="E132" s="21"/>
      <c r="F132" s="9"/>
      <c r="G132" s="9"/>
      <c r="H132" s="9"/>
      <c r="I132" s="9"/>
      <c r="J132" s="9"/>
      <c r="K132" s="9"/>
      <c r="L132" s="9"/>
      <c r="M132" s="9"/>
      <c r="N132" s="9"/>
    </row>
    <row r="133" spans="1:14">
      <c r="A133" s="9"/>
      <c r="B133" s="9"/>
      <c r="C133" s="30"/>
      <c r="D133" s="47"/>
      <c r="E133" s="21"/>
      <c r="F133" s="9"/>
      <c r="G133" s="9"/>
      <c r="H133" s="9"/>
      <c r="I133" s="9"/>
      <c r="J133" s="9"/>
      <c r="K133" s="9"/>
      <c r="L133" s="9"/>
      <c r="M133" s="9"/>
      <c r="N133" s="9"/>
    </row>
    <row r="134" spans="1:14">
      <c r="A134" s="9"/>
      <c r="B134" s="9"/>
      <c r="C134" s="30"/>
      <c r="D134" s="47"/>
      <c r="E134" s="21"/>
      <c r="F134" s="9"/>
      <c r="G134" s="9"/>
      <c r="H134" s="9"/>
      <c r="I134" s="9"/>
      <c r="J134" s="9"/>
      <c r="K134" s="9"/>
      <c r="L134" s="9"/>
      <c r="M134" s="9"/>
      <c r="N134" s="9"/>
    </row>
    <row r="135" spans="1:14">
      <c r="A135" s="9"/>
      <c r="B135" s="9"/>
      <c r="C135" s="30"/>
      <c r="D135" s="47"/>
      <c r="E135" s="21"/>
      <c r="F135" s="9"/>
      <c r="G135" s="9"/>
      <c r="H135" s="9"/>
      <c r="I135" s="9"/>
      <c r="J135" s="9"/>
      <c r="K135" s="9"/>
      <c r="L135" s="9"/>
      <c r="M135" s="9"/>
      <c r="N135" s="9"/>
    </row>
    <row r="136" spans="1:14">
      <c r="A136" s="9"/>
      <c r="B136" s="9"/>
      <c r="C136" s="30"/>
      <c r="D136" s="47"/>
      <c r="E136" s="21"/>
      <c r="F136" s="9"/>
      <c r="G136" s="9"/>
      <c r="H136" s="9"/>
      <c r="I136" s="9"/>
      <c r="J136" s="9"/>
      <c r="K136" s="9"/>
      <c r="L136" s="9"/>
      <c r="M136" s="9"/>
      <c r="N136" s="9"/>
    </row>
    <row r="137" spans="1:14">
      <c r="A137" s="9"/>
      <c r="B137" s="9"/>
      <c r="C137" s="30"/>
      <c r="D137" s="47"/>
      <c r="E137" s="21"/>
      <c r="F137" s="9"/>
      <c r="G137" s="9"/>
      <c r="H137" s="9"/>
      <c r="I137" s="9"/>
      <c r="J137" s="9"/>
      <c r="K137" s="9"/>
      <c r="L137" s="9"/>
      <c r="M137" s="9"/>
      <c r="N137" s="9"/>
    </row>
    <row r="138" spans="1:14">
      <c r="A138" s="9"/>
      <c r="B138" s="9"/>
      <c r="C138" s="30"/>
      <c r="D138" s="47"/>
      <c r="E138" s="21"/>
      <c r="F138" s="9"/>
      <c r="G138" s="9"/>
      <c r="H138" s="9"/>
      <c r="I138" s="9"/>
      <c r="J138" s="9"/>
      <c r="K138" s="9"/>
      <c r="L138" s="9"/>
      <c r="M138" s="9"/>
      <c r="N138" s="9"/>
    </row>
    <row r="139" spans="1:14">
      <c r="A139" s="9"/>
      <c r="B139" s="9"/>
      <c r="C139" s="30"/>
      <c r="D139" s="47"/>
      <c r="E139" s="21"/>
      <c r="F139" s="9"/>
      <c r="G139" s="9"/>
      <c r="H139" s="9"/>
      <c r="I139" s="9"/>
      <c r="J139" s="9"/>
      <c r="K139" s="9"/>
      <c r="L139" s="9"/>
      <c r="M139" s="9"/>
      <c r="N139" s="9"/>
    </row>
    <row r="140" spans="1:14">
      <c r="A140" s="9"/>
      <c r="B140" s="9"/>
      <c r="C140" s="30"/>
      <c r="D140" s="47"/>
      <c r="E140" s="21"/>
      <c r="F140" s="9"/>
      <c r="G140" s="9"/>
      <c r="H140" s="9"/>
      <c r="I140" s="9"/>
      <c r="J140" s="9"/>
      <c r="K140" s="9"/>
      <c r="L140" s="9"/>
      <c r="M140" s="9"/>
      <c r="N140" s="9"/>
    </row>
    <row r="141" spans="1:14">
      <c r="A141" s="9"/>
      <c r="B141" s="9"/>
      <c r="C141" s="30"/>
      <c r="D141" s="47"/>
      <c r="E141" s="21"/>
      <c r="F141" s="9"/>
      <c r="G141" s="9"/>
      <c r="H141" s="9"/>
      <c r="I141" s="9"/>
      <c r="J141" s="9"/>
      <c r="K141" s="9"/>
      <c r="L141" s="9"/>
      <c r="M141" s="9"/>
      <c r="N141" s="9"/>
    </row>
    <row r="142" spans="1:14">
      <c r="A142" s="9"/>
      <c r="B142" s="9"/>
      <c r="C142" s="30"/>
      <c r="D142" s="47"/>
      <c r="E142" s="21"/>
      <c r="F142" s="9"/>
      <c r="G142" s="9"/>
      <c r="H142" s="9"/>
      <c r="I142" s="9"/>
      <c r="J142" s="9"/>
      <c r="K142" s="9"/>
      <c r="L142" s="9"/>
      <c r="M142" s="9"/>
      <c r="N142" s="9"/>
    </row>
    <row r="143" spans="1:14">
      <c r="A143" s="9"/>
      <c r="B143" s="9"/>
      <c r="C143" s="30"/>
      <c r="D143" s="47"/>
      <c r="E143" s="21"/>
      <c r="F143" s="9"/>
      <c r="G143" s="9"/>
      <c r="H143" s="9"/>
      <c r="I143" s="9"/>
      <c r="J143" s="9"/>
      <c r="K143" s="9"/>
      <c r="L143" s="9"/>
      <c r="M143" s="9"/>
      <c r="N143" s="9"/>
    </row>
    <row r="144" spans="1:14">
      <c r="A144" s="9"/>
      <c r="B144" s="9"/>
      <c r="C144" s="30"/>
      <c r="D144" s="47"/>
      <c r="E144" s="21"/>
      <c r="F144" s="9"/>
      <c r="G144" s="9"/>
      <c r="H144" s="9"/>
      <c r="I144" s="9"/>
      <c r="J144" s="9"/>
      <c r="K144" s="9"/>
      <c r="L144" s="9"/>
      <c r="M144" s="9"/>
      <c r="N144" s="9"/>
    </row>
    <row r="145" spans="1:14">
      <c r="A145" s="9"/>
      <c r="B145" s="9"/>
      <c r="C145" s="30"/>
      <c r="D145" s="47"/>
      <c r="E145" s="21"/>
      <c r="F145" s="9"/>
      <c r="G145" s="9"/>
      <c r="H145" s="9"/>
      <c r="I145" s="9"/>
      <c r="J145" s="9"/>
      <c r="K145" s="9"/>
      <c r="L145" s="9"/>
      <c r="M145" s="9"/>
      <c r="N145" s="9"/>
    </row>
    <row r="146" spans="1:14">
      <c r="A146" s="9"/>
      <c r="B146" s="9"/>
      <c r="C146" s="30"/>
      <c r="D146" s="47"/>
      <c r="E146" s="21"/>
      <c r="F146" s="9"/>
      <c r="G146" s="9"/>
      <c r="H146" s="9"/>
      <c r="I146" s="9"/>
      <c r="J146" s="9"/>
      <c r="K146" s="9"/>
      <c r="L146" s="9"/>
      <c r="M146" s="9"/>
      <c r="N146" s="9"/>
    </row>
    <row r="147" spans="1:14">
      <c r="A147" s="9"/>
      <c r="B147" s="9"/>
      <c r="C147" s="30"/>
      <c r="D147" s="47"/>
      <c r="E147" s="21"/>
      <c r="F147" s="9"/>
      <c r="G147" s="9"/>
      <c r="H147" s="9"/>
      <c r="I147" s="9"/>
      <c r="J147" s="9"/>
      <c r="K147" s="9"/>
      <c r="L147" s="9"/>
      <c r="M147" s="9"/>
      <c r="N147" s="9"/>
    </row>
    <row r="148" spans="1:14">
      <c r="A148" s="9"/>
      <c r="B148" s="9"/>
      <c r="C148" s="30"/>
      <c r="D148" s="47"/>
      <c r="E148" s="21"/>
      <c r="F148" s="9"/>
      <c r="G148" s="9"/>
      <c r="H148" s="9"/>
      <c r="I148" s="9"/>
      <c r="J148" s="9"/>
      <c r="K148" s="9"/>
      <c r="L148" s="9"/>
      <c r="M148" s="9"/>
      <c r="N148" s="9"/>
    </row>
    <row r="149" spans="1:14">
      <c r="A149" s="9"/>
      <c r="B149" s="9"/>
      <c r="C149" s="30"/>
      <c r="D149" s="47"/>
      <c r="E149" s="21"/>
      <c r="F149" s="9"/>
      <c r="G149" s="9"/>
      <c r="H149" s="9"/>
      <c r="I149" s="9"/>
      <c r="J149" s="9"/>
      <c r="K149" s="9"/>
      <c r="L149" s="9"/>
      <c r="M149" s="9"/>
      <c r="N149" s="9"/>
    </row>
    <row r="150" spans="1:14">
      <c r="A150" s="9"/>
      <c r="B150" s="9"/>
      <c r="C150" s="30"/>
      <c r="D150" s="47"/>
      <c r="E150" s="21"/>
      <c r="F150" s="9"/>
      <c r="G150" s="9"/>
      <c r="H150" s="9"/>
      <c r="I150" s="9"/>
      <c r="J150" s="9"/>
      <c r="K150" s="9"/>
      <c r="L150" s="9"/>
      <c r="M150" s="9"/>
      <c r="N150" s="9"/>
    </row>
    <row r="151" spans="1:14">
      <c r="A151" s="9"/>
      <c r="B151" s="9"/>
      <c r="C151" s="30"/>
      <c r="D151" s="47"/>
      <c r="E151" s="21"/>
      <c r="F151" s="9"/>
      <c r="G151" s="9"/>
      <c r="H151" s="9"/>
      <c r="I151" s="9"/>
      <c r="J151" s="9"/>
      <c r="K151" s="9"/>
      <c r="L151" s="9"/>
      <c r="M151" s="9"/>
      <c r="N151" s="9"/>
    </row>
    <row r="152" spans="1:14">
      <c r="A152" s="9"/>
      <c r="B152" s="9"/>
      <c r="C152" s="30"/>
      <c r="D152" s="47"/>
      <c r="E152" s="21"/>
      <c r="F152" s="9"/>
      <c r="G152" s="9"/>
      <c r="H152" s="9"/>
      <c r="I152" s="9"/>
      <c r="J152" s="9"/>
      <c r="K152" s="9"/>
      <c r="L152" s="9"/>
      <c r="M152" s="9"/>
      <c r="N152" s="9"/>
    </row>
    <row r="153" spans="1:14">
      <c r="A153" s="9"/>
      <c r="B153" s="9"/>
      <c r="C153" s="30"/>
      <c r="D153" s="47"/>
      <c r="E153" s="21"/>
      <c r="F153" s="9"/>
      <c r="G153" s="9"/>
      <c r="H153" s="9"/>
      <c r="I153" s="9"/>
      <c r="J153" s="9"/>
      <c r="K153" s="9"/>
      <c r="L153" s="9"/>
      <c r="M153" s="9"/>
      <c r="N153" s="9"/>
    </row>
    <row r="154" spans="1:14">
      <c r="A154" s="9"/>
      <c r="B154" s="9"/>
      <c r="C154" s="30"/>
      <c r="D154" s="47"/>
      <c r="E154" s="21"/>
      <c r="F154" s="9"/>
      <c r="G154" s="9"/>
      <c r="H154" s="9"/>
      <c r="I154" s="9"/>
      <c r="J154" s="9"/>
      <c r="K154" s="9"/>
      <c r="L154" s="9"/>
      <c r="M154" s="9"/>
      <c r="N154" s="9"/>
    </row>
    <row r="155" spans="1:14">
      <c r="A155" s="9"/>
      <c r="B155" s="9"/>
      <c r="C155" s="30"/>
      <c r="D155" s="47"/>
      <c r="E155" s="21"/>
      <c r="F155" s="9"/>
      <c r="G155" s="9"/>
      <c r="H155" s="9"/>
      <c r="I155" s="9"/>
      <c r="J155" s="9"/>
      <c r="K155" s="9"/>
      <c r="L155" s="9"/>
      <c r="M155" s="9"/>
      <c r="N155" s="9"/>
    </row>
    <row r="156" spans="1:14">
      <c r="A156" s="9"/>
      <c r="B156" s="9"/>
      <c r="C156" s="30"/>
      <c r="D156" s="47"/>
      <c r="E156" s="21"/>
      <c r="F156" s="9"/>
      <c r="G156" s="9"/>
      <c r="H156" s="9"/>
      <c r="I156" s="9"/>
      <c r="J156" s="9"/>
      <c r="K156" s="9"/>
      <c r="L156" s="9"/>
      <c r="M156" s="9"/>
      <c r="N156" s="9"/>
    </row>
    <row r="157" spans="1:14">
      <c r="A157" s="9"/>
      <c r="B157" s="9"/>
      <c r="C157" s="30"/>
      <c r="D157" s="47"/>
      <c r="E157" s="21"/>
      <c r="F157" s="9"/>
      <c r="G157" s="9"/>
      <c r="H157" s="9"/>
      <c r="I157" s="9"/>
      <c r="J157" s="9"/>
      <c r="K157" s="9"/>
      <c r="L157" s="9"/>
      <c r="M157" s="9"/>
      <c r="N157" s="9"/>
    </row>
    <row r="158" spans="1:14">
      <c r="A158" s="9"/>
      <c r="B158" s="9"/>
      <c r="C158" s="30"/>
      <c r="D158" s="47"/>
      <c r="E158" s="21"/>
      <c r="F158" s="9"/>
      <c r="G158" s="9"/>
      <c r="H158" s="9"/>
      <c r="I158" s="9"/>
      <c r="J158" s="9"/>
      <c r="K158" s="9"/>
      <c r="L158" s="9"/>
      <c r="M158" s="9"/>
      <c r="N158" s="9"/>
    </row>
    <row r="159" spans="1:14">
      <c r="A159" s="9"/>
      <c r="B159" s="9"/>
      <c r="C159" s="30"/>
      <c r="D159" s="47"/>
      <c r="E159" s="21"/>
      <c r="F159" s="9"/>
      <c r="G159" s="9"/>
      <c r="H159" s="9"/>
      <c r="I159" s="9"/>
      <c r="J159" s="9"/>
      <c r="K159" s="9"/>
      <c r="L159" s="9"/>
      <c r="M159" s="9"/>
      <c r="N159" s="9"/>
    </row>
    <row r="160" spans="1:14">
      <c r="A160" s="9"/>
      <c r="B160" s="9"/>
      <c r="C160" s="30"/>
      <c r="D160" s="47"/>
      <c r="E160" s="21"/>
      <c r="F160" s="9"/>
      <c r="G160" s="9"/>
      <c r="H160" s="9"/>
      <c r="I160" s="9"/>
      <c r="J160" s="9"/>
      <c r="K160" s="9"/>
      <c r="L160" s="9"/>
      <c r="M160" s="9"/>
      <c r="N160" s="9"/>
    </row>
    <row r="161" spans="1:14">
      <c r="A161" s="9"/>
      <c r="B161" s="9"/>
      <c r="C161" s="30"/>
      <c r="D161" s="47"/>
      <c r="E161" s="21"/>
      <c r="F161" s="9"/>
      <c r="G161" s="9"/>
      <c r="H161" s="9"/>
      <c r="I161" s="9"/>
      <c r="J161" s="9"/>
      <c r="K161" s="9"/>
      <c r="L161" s="9"/>
      <c r="M161" s="9"/>
      <c r="N161" s="9"/>
    </row>
    <row r="162" spans="1:14">
      <c r="A162" s="9"/>
      <c r="B162" s="9"/>
      <c r="C162" s="30"/>
      <c r="D162" s="47"/>
      <c r="E162" s="21"/>
      <c r="F162" s="9"/>
      <c r="G162" s="9"/>
      <c r="H162" s="9"/>
      <c r="I162" s="9"/>
      <c r="J162" s="9"/>
      <c r="K162" s="9"/>
      <c r="L162" s="9"/>
      <c r="M162" s="9"/>
      <c r="N162" s="9"/>
    </row>
    <row r="163" spans="1:14">
      <c r="A163" s="9"/>
      <c r="B163" s="9"/>
      <c r="C163" s="30"/>
      <c r="D163" s="47"/>
      <c r="E163" s="21"/>
      <c r="F163" s="9"/>
      <c r="G163" s="9"/>
      <c r="H163" s="9"/>
      <c r="I163" s="9"/>
      <c r="J163" s="9"/>
      <c r="K163" s="9"/>
      <c r="L163" s="9"/>
      <c r="M163" s="9"/>
      <c r="N163" s="9"/>
    </row>
    <row r="164" spans="1:14">
      <c r="A164" s="9"/>
      <c r="B164" s="9"/>
      <c r="C164" s="30"/>
      <c r="D164" s="47"/>
      <c r="E164" s="21"/>
      <c r="F164" s="9"/>
      <c r="G164" s="9"/>
      <c r="H164" s="9"/>
      <c r="I164" s="9"/>
      <c r="J164" s="9"/>
      <c r="K164" s="9"/>
      <c r="L164" s="9"/>
      <c r="M164" s="9"/>
      <c r="N164" s="9"/>
    </row>
    <row r="165" spans="1:14">
      <c r="A165" s="9"/>
      <c r="B165" s="9"/>
      <c r="C165" s="30"/>
      <c r="D165" s="47"/>
      <c r="E165" s="21"/>
      <c r="F165" s="9"/>
      <c r="G165" s="9"/>
      <c r="H165" s="9"/>
      <c r="I165" s="9"/>
      <c r="J165" s="9"/>
      <c r="K165" s="9"/>
      <c r="L165" s="9"/>
      <c r="M165" s="9"/>
      <c r="N165" s="9"/>
    </row>
    <row r="166" spans="1:14">
      <c r="A166" s="9"/>
      <c r="B166" s="9"/>
      <c r="C166" s="30"/>
      <c r="D166" s="47"/>
      <c r="E166" s="21"/>
      <c r="F166" s="9"/>
      <c r="G166" s="9"/>
      <c r="H166" s="9"/>
      <c r="I166" s="9"/>
      <c r="J166" s="9"/>
      <c r="K166" s="9"/>
      <c r="L166" s="9"/>
      <c r="M166" s="9"/>
      <c r="N166" s="9"/>
    </row>
    <row r="167" spans="1:14">
      <c r="A167" s="9"/>
      <c r="B167" s="9"/>
      <c r="C167" s="30"/>
      <c r="D167" s="47"/>
      <c r="E167" s="21"/>
      <c r="F167" s="9"/>
      <c r="G167" s="9"/>
      <c r="H167" s="9"/>
      <c r="I167" s="9"/>
      <c r="J167" s="9"/>
      <c r="K167" s="9"/>
      <c r="L167" s="9"/>
      <c r="M167" s="9"/>
      <c r="N167" s="9"/>
    </row>
    <row r="168" spans="1:14">
      <c r="A168" s="9"/>
      <c r="B168" s="9"/>
      <c r="C168" s="30"/>
      <c r="D168" s="47"/>
      <c r="E168" s="21"/>
      <c r="F168" s="9"/>
      <c r="G168" s="9"/>
      <c r="H168" s="9"/>
      <c r="I168" s="9"/>
      <c r="J168" s="9"/>
      <c r="K168" s="9"/>
      <c r="L168" s="9"/>
      <c r="M168" s="9"/>
      <c r="N168" s="9"/>
    </row>
    <row r="169" spans="1:14">
      <c r="A169" s="9"/>
      <c r="B169" s="9"/>
      <c r="C169" s="30"/>
      <c r="D169" s="47"/>
      <c r="E169" s="21"/>
      <c r="F169" s="9"/>
      <c r="G169" s="9"/>
      <c r="H169" s="9"/>
      <c r="I169" s="9"/>
      <c r="J169" s="9"/>
      <c r="K169" s="9"/>
      <c r="L169" s="9"/>
      <c r="M169" s="9"/>
      <c r="N169" s="9"/>
    </row>
    <row r="170" spans="1:14">
      <c r="A170" s="9"/>
      <c r="B170" s="9"/>
      <c r="C170" s="30"/>
      <c r="D170" s="47"/>
      <c r="E170" s="21"/>
      <c r="F170" s="9"/>
      <c r="G170" s="9"/>
      <c r="H170" s="9"/>
      <c r="I170" s="9"/>
      <c r="J170" s="9"/>
      <c r="K170" s="9"/>
      <c r="L170" s="9"/>
      <c r="M170" s="9"/>
      <c r="N170" s="9"/>
    </row>
    <row r="171" spans="1:14">
      <c r="A171" s="9"/>
      <c r="B171" s="9"/>
      <c r="C171" s="30"/>
      <c r="D171" s="47"/>
      <c r="E171" s="21"/>
      <c r="F171" s="9"/>
      <c r="G171" s="9"/>
      <c r="H171" s="9"/>
      <c r="I171" s="9"/>
      <c r="J171" s="9"/>
      <c r="K171" s="9"/>
      <c r="L171" s="9"/>
      <c r="M171" s="9"/>
      <c r="N171" s="9"/>
    </row>
    <row r="172" spans="1:14">
      <c r="A172" s="9"/>
      <c r="B172" s="9"/>
      <c r="C172" s="30"/>
      <c r="D172" s="47"/>
      <c r="E172" s="21"/>
      <c r="F172" s="9"/>
      <c r="G172" s="9"/>
      <c r="H172" s="9"/>
      <c r="I172" s="9"/>
      <c r="J172" s="9"/>
      <c r="K172" s="9"/>
      <c r="L172" s="9"/>
      <c r="M172" s="9"/>
      <c r="N172" s="9"/>
    </row>
    <row r="173" spans="1:14">
      <c r="A173" s="9"/>
      <c r="B173" s="9"/>
      <c r="C173" s="30"/>
      <c r="D173" s="47"/>
      <c r="E173" s="21"/>
      <c r="F173" s="9"/>
      <c r="G173" s="9"/>
      <c r="H173" s="9"/>
      <c r="I173" s="9"/>
      <c r="J173" s="9"/>
      <c r="K173" s="9"/>
      <c r="L173" s="9"/>
      <c r="M173" s="9"/>
      <c r="N173" s="9"/>
    </row>
    <row r="174" spans="1:14">
      <c r="A174" s="9"/>
      <c r="B174" s="9"/>
      <c r="C174" s="30"/>
      <c r="D174" s="47"/>
      <c r="E174" s="21"/>
      <c r="F174" s="9"/>
      <c r="G174" s="9"/>
      <c r="H174" s="9"/>
      <c r="I174" s="9"/>
      <c r="J174" s="9"/>
      <c r="K174" s="9"/>
      <c r="L174" s="9"/>
      <c r="M174" s="9"/>
      <c r="N174" s="9"/>
    </row>
    <row r="175" spans="1:14">
      <c r="A175" s="9"/>
      <c r="B175" s="9"/>
      <c r="C175" s="30"/>
      <c r="D175" s="47"/>
      <c r="E175" s="21"/>
      <c r="F175" s="9"/>
      <c r="G175" s="9"/>
      <c r="H175" s="9"/>
      <c r="I175" s="9"/>
      <c r="J175" s="9"/>
      <c r="K175" s="9"/>
      <c r="L175" s="9"/>
      <c r="M175" s="9"/>
      <c r="N175" s="9"/>
    </row>
    <row r="176" spans="1:14">
      <c r="A176" s="9"/>
      <c r="B176" s="9"/>
      <c r="C176" s="30"/>
      <c r="D176" s="47"/>
      <c r="E176" s="21"/>
      <c r="F176" s="9"/>
      <c r="G176" s="9"/>
      <c r="H176" s="9"/>
      <c r="I176" s="9"/>
      <c r="J176" s="9"/>
      <c r="K176" s="9"/>
      <c r="L176" s="9"/>
      <c r="M176" s="9"/>
      <c r="N176" s="9"/>
    </row>
    <row r="177" spans="1:14">
      <c r="A177" s="9"/>
      <c r="B177" s="9"/>
      <c r="C177" s="30"/>
      <c r="D177" s="47"/>
      <c r="E177" s="21"/>
      <c r="F177" s="9"/>
      <c r="G177" s="9"/>
      <c r="H177" s="9"/>
      <c r="I177" s="9"/>
      <c r="J177" s="9"/>
      <c r="K177" s="9"/>
      <c r="L177" s="9"/>
      <c r="M177" s="9"/>
      <c r="N177" s="9"/>
    </row>
    <row r="178" spans="1:14">
      <c r="A178" s="9"/>
      <c r="B178" s="9"/>
      <c r="C178" s="30"/>
      <c r="D178" s="47"/>
      <c r="E178" s="21"/>
      <c r="F178" s="9"/>
      <c r="G178" s="9"/>
      <c r="H178" s="9"/>
      <c r="I178" s="9"/>
      <c r="J178" s="9"/>
      <c r="K178" s="9"/>
      <c r="L178" s="9"/>
      <c r="M178" s="9"/>
      <c r="N178" s="9"/>
    </row>
    <row r="179" spans="1:14">
      <c r="A179" s="9"/>
      <c r="B179" s="9"/>
      <c r="C179" s="30"/>
      <c r="D179" s="47"/>
      <c r="E179" s="21"/>
      <c r="F179" s="9"/>
      <c r="G179" s="9"/>
      <c r="H179" s="9"/>
      <c r="I179" s="9"/>
      <c r="J179" s="9"/>
      <c r="K179" s="9"/>
      <c r="L179" s="9"/>
      <c r="M179" s="9"/>
      <c r="N179" s="9"/>
    </row>
    <row r="180" spans="1:14">
      <c r="A180" s="9"/>
      <c r="B180" s="9"/>
      <c r="C180" s="30"/>
      <c r="D180" s="47"/>
      <c r="E180" s="21"/>
      <c r="F180" s="9"/>
      <c r="G180" s="9"/>
      <c r="H180" s="9"/>
      <c r="I180" s="9"/>
      <c r="J180" s="9"/>
      <c r="K180" s="9"/>
      <c r="L180" s="9"/>
      <c r="M180" s="9"/>
      <c r="N180" s="9"/>
    </row>
    <row r="181" spans="1:14">
      <c r="A181" s="9"/>
      <c r="B181" s="9"/>
      <c r="C181" s="30"/>
      <c r="D181" s="47"/>
      <c r="E181" s="21"/>
      <c r="F181" s="9"/>
      <c r="G181" s="9"/>
      <c r="H181" s="9"/>
      <c r="I181" s="9"/>
      <c r="J181" s="9"/>
      <c r="K181" s="9"/>
      <c r="L181" s="9"/>
      <c r="M181" s="9"/>
      <c r="N181" s="9"/>
    </row>
    <row r="182" spans="1:14">
      <c r="A182" s="9"/>
      <c r="B182" s="9"/>
      <c r="C182" s="30"/>
      <c r="D182" s="47"/>
      <c r="E182" s="21"/>
      <c r="F182" s="9"/>
      <c r="G182" s="9"/>
      <c r="H182" s="9"/>
      <c r="I182" s="9"/>
      <c r="J182" s="9"/>
      <c r="K182" s="9"/>
      <c r="L182" s="9"/>
      <c r="M182" s="9"/>
      <c r="N182" s="9"/>
    </row>
    <row r="183" spans="1:14">
      <c r="A183" s="9"/>
      <c r="B183" s="9"/>
      <c r="C183" s="30"/>
      <c r="D183" s="47"/>
      <c r="E183" s="21"/>
      <c r="F183" s="9"/>
      <c r="G183" s="9"/>
      <c r="H183" s="9"/>
      <c r="I183" s="9"/>
      <c r="J183" s="9"/>
      <c r="K183" s="9"/>
      <c r="L183" s="9"/>
      <c r="M183" s="9"/>
      <c r="N183" s="9"/>
    </row>
    <row r="184" spans="1:14">
      <c r="A184" s="9"/>
      <c r="B184" s="9"/>
      <c r="C184" s="30"/>
      <c r="D184" s="47"/>
      <c r="E184" s="21"/>
      <c r="F184" s="9"/>
      <c r="G184" s="9"/>
      <c r="H184" s="9"/>
      <c r="I184" s="9"/>
      <c r="J184" s="9"/>
      <c r="K184" s="9"/>
      <c r="L184" s="9"/>
      <c r="M184" s="9"/>
      <c r="N184" s="9"/>
    </row>
    <row r="185" spans="1:14">
      <c r="A185" s="9"/>
      <c r="B185" s="9"/>
      <c r="C185" s="30"/>
      <c r="D185" s="47"/>
      <c r="E185" s="21"/>
      <c r="F185" s="9"/>
      <c r="G185" s="9"/>
      <c r="H185" s="9"/>
      <c r="I185" s="9"/>
      <c r="J185" s="9"/>
      <c r="K185" s="9"/>
      <c r="L185" s="9"/>
      <c r="M185" s="9"/>
      <c r="N185" s="9"/>
    </row>
    <row r="186" spans="1:14">
      <c r="A186" s="9"/>
      <c r="B186" s="9"/>
      <c r="C186" s="30"/>
      <c r="D186" s="47"/>
      <c r="E186" s="21"/>
      <c r="F186" s="9"/>
      <c r="G186" s="9"/>
      <c r="H186" s="9"/>
      <c r="I186" s="9"/>
      <c r="J186" s="9"/>
      <c r="K186" s="9"/>
      <c r="L186" s="9"/>
      <c r="M186" s="9"/>
      <c r="N186" s="9"/>
    </row>
    <row r="187" spans="1:14">
      <c r="A187" s="9"/>
      <c r="B187" s="9"/>
      <c r="C187" s="30"/>
      <c r="D187" s="47"/>
      <c r="E187" s="21"/>
      <c r="F187" s="9"/>
      <c r="G187" s="9"/>
      <c r="H187" s="9"/>
      <c r="I187" s="9"/>
      <c r="J187" s="9"/>
      <c r="K187" s="9"/>
      <c r="L187" s="9"/>
      <c r="M187" s="9"/>
      <c r="N187" s="9"/>
    </row>
    <row r="188" spans="1:14">
      <c r="A188" s="9"/>
      <c r="B188" s="9"/>
      <c r="C188" s="30"/>
      <c r="D188" s="47"/>
      <c r="E188" s="21"/>
      <c r="F188" s="9"/>
      <c r="G188" s="9"/>
      <c r="H188" s="9"/>
      <c r="I188" s="9"/>
      <c r="J188" s="9"/>
      <c r="K188" s="9"/>
      <c r="L188" s="9"/>
      <c r="M188" s="9"/>
      <c r="N188" s="9"/>
    </row>
    <row r="189" spans="1:14">
      <c r="A189" s="9"/>
      <c r="B189" s="9"/>
      <c r="C189" s="30"/>
      <c r="D189" s="47"/>
      <c r="E189" s="21"/>
      <c r="F189" s="9"/>
      <c r="G189" s="9"/>
      <c r="H189" s="9"/>
      <c r="I189" s="9"/>
      <c r="J189" s="9"/>
      <c r="K189" s="9"/>
      <c r="L189" s="9"/>
      <c r="M189" s="9"/>
      <c r="N189" s="9"/>
    </row>
    <row r="190" spans="1:14">
      <c r="A190" s="9"/>
      <c r="B190" s="9"/>
      <c r="C190" s="30"/>
      <c r="D190" s="47"/>
      <c r="E190" s="21"/>
      <c r="F190" s="9"/>
      <c r="G190" s="9"/>
      <c r="H190" s="9"/>
      <c r="I190" s="9"/>
      <c r="J190" s="9"/>
      <c r="K190" s="9"/>
      <c r="L190" s="9"/>
      <c r="M190" s="9"/>
      <c r="N190" s="9"/>
    </row>
    <row r="191" spans="1:14">
      <c r="A191" s="9"/>
      <c r="B191" s="9"/>
      <c r="C191" s="30"/>
      <c r="D191" s="47"/>
      <c r="E191" s="21"/>
      <c r="F191" s="9"/>
      <c r="G191" s="9"/>
      <c r="H191" s="9"/>
      <c r="I191" s="9"/>
      <c r="J191" s="9"/>
      <c r="K191" s="9"/>
      <c r="L191" s="9"/>
      <c r="M191" s="9"/>
      <c r="N191" s="9"/>
    </row>
    <row r="192" spans="1:14">
      <c r="A192" s="9"/>
      <c r="B192" s="9"/>
      <c r="C192" s="30"/>
      <c r="D192" s="47"/>
      <c r="E192" s="21"/>
      <c r="F192" s="9"/>
      <c r="G192" s="9"/>
      <c r="H192" s="9"/>
      <c r="I192" s="9"/>
      <c r="J192" s="9"/>
      <c r="K192" s="9"/>
      <c r="L192" s="9"/>
      <c r="M192" s="9"/>
      <c r="N192" s="9"/>
    </row>
    <row r="193" spans="1:14">
      <c r="A193" s="9"/>
      <c r="B193" s="9"/>
      <c r="C193" s="30"/>
      <c r="D193" s="47"/>
      <c r="E193" s="21"/>
      <c r="F193" s="9"/>
      <c r="G193" s="9"/>
      <c r="H193" s="9"/>
      <c r="I193" s="9"/>
      <c r="J193" s="9"/>
      <c r="K193" s="9"/>
      <c r="L193" s="9"/>
      <c r="M193" s="9"/>
      <c r="N193" s="9"/>
    </row>
    <row r="194" spans="1:14">
      <c r="A194" s="9"/>
      <c r="B194" s="9"/>
      <c r="C194" s="30"/>
      <c r="D194" s="47"/>
      <c r="E194" s="21"/>
      <c r="F194" s="9"/>
      <c r="G194" s="9"/>
      <c r="H194" s="9"/>
      <c r="I194" s="9"/>
      <c r="J194" s="9"/>
      <c r="K194" s="9"/>
      <c r="L194" s="9"/>
      <c r="M194" s="9"/>
      <c r="N194" s="9"/>
    </row>
    <row r="195" spans="1:14">
      <c r="A195" s="9"/>
      <c r="B195" s="9"/>
      <c r="C195" s="30"/>
      <c r="D195" s="47"/>
      <c r="E195" s="21"/>
      <c r="F195" s="9"/>
      <c r="G195" s="9"/>
      <c r="H195" s="9"/>
      <c r="I195" s="9"/>
      <c r="J195" s="9"/>
      <c r="K195" s="9"/>
      <c r="L195" s="9"/>
      <c r="M195" s="9"/>
      <c r="N195" s="9"/>
    </row>
    <row r="196" spans="1:14">
      <c r="A196" s="9"/>
      <c r="B196" s="9"/>
      <c r="C196" s="30"/>
      <c r="D196" s="47"/>
      <c r="E196" s="21"/>
      <c r="F196" s="9"/>
      <c r="G196" s="9"/>
      <c r="H196" s="9"/>
      <c r="I196" s="9"/>
      <c r="J196" s="9"/>
      <c r="K196" s="9"/>
      <c r="L196" s="9"/>
      <c r="M196" s="9"/>
      <c r="N196" s="9"/>
    </row>
    <row r="197" spans="1:14">
      <c r="A197" s="9"/>
      <c r="B197" s="9"/>
      <c r="C197" s="30"/>
      <c r="D197" s="47"/>
      <c r="E197" s="21"/>
      <c r="F197" s="9"/>
      <c r="G197" s="9"/>
      <c r="H197" s="9"/>
      <c r="I197" s="9"/>
      <c r="J197" s="9"/>
      <c r="K197" s="9"/>
      <c r="L197" s="9"/>
      <c r="M197" s="9"/>
      <c r="N197" s="9"/>
    </row>
    <row r="198" spans="1:14">
      <c r="A198" s="9"/>
      <c r="B198" s="9"/>
      <c r="C198" s="30"/>
      <c r="D198" s="47"/>
      <c r="E198" s="21"/>
      <c r="F198" s="9"/>
      <c r="G198" s="9"/>
      <c r="H198" s="9"/>
      <c r="I198" s="9"/>
      <c r="J198" s="9"/>
      <c r="K198" s="9"/>
      <c r="L198" s="9"/>
      <c r="M198" s="9"/>
      <c r="N198" s="9"/>
    </row>
    <row r="199" spans="1:14">
      <c r="A199" s="9"/>
      <c r="B199" s="9"/>
      <c r="C199" s="30"/>
      <c r="D199" s="47"/>
      <c r="E199" s="21"/>
      <c r="F199" s="9"/>
      <c r="G199" s="9"/>
      <c r="H199" s="9"/>
      <c r="I199" s="9"/>
      <c r="J199" s="9"/>
      <c r="K199" s="9"/>
      <c r="L199" s="9"/>
      <c r="M199" s="9"/>
      <c r="N199" s="9"/>
    </row>
    <row r="200" spans="1:14">
      <c r="A200" s="9"/>
      <c r="B200" s="9"/>
      <c r="C200" s="30"/>
      <c r="D200" s="47"/>
      <c r="E200" s="21"/>
      <c r="F200" s="9"/>
      <c r="G200" s="9"/>
      <c r="H200" s="9"/>
      <c r="I200" s="9"/>
      <c r="J200" s="9"/>
      <c r="K200" s="9"/>
      <c r="L200" s="9"/>
      <c r="M200" s="9"/>
      <c r="N200" s="9"/>
    </row>
    <row r="201" spans="1:14">
      <c r="A201" s="9"/>
      <c r="B201" s="9"/>
      <c r="C201" s="30"/>
      <c r="D201" s="47"/>
      <c r="E201" s="21"/>
      <c r="F201" s="9"/>
      <c r="G201" s="9"/>
      <c r="H201" s="9"/>
      <c r="I201" s="9"/>
      <c r="J201" s="9"/>
      <c r="K201" s="9"/>
      <c r="L201" s="9"/>
      <c r="M201" s="9"/>
      <c r="N201" s="9"/>
    </row>
    <row r="202" spans="1:14">
      <c r="A202" s="9"/>
      <c r="B202" s="9"/>
      <c r="C202" s="30"/>
      <c r="D202" s="47"/>
      <c r="E202" s="21"/>
      <c r="F202" s="9"/>
      <c r="G202" s="9"/>
      <c r="H202" s="9"/>
      <c r="I202" s="9"/>
      <c r="J202" s="9"/>
      <c r="K202" s="9"/>
      <c r="L202" s="9"/>
      <c r="M202" s="9"/>
      <c r="N202" s="9"/>
    </row>
    <row r="203" spans="1:14">
      <c r="A203" s="9"/>
      <c r="B203" s="9"/>
      <c r="C203" s="30"/>
      <c r="D203" s="47"/>
      <c r="E203" s="21"/>
      <c r="F203" s="9"/>
      <c r="G203" s="9"/>
      <c r="H203" s="9"/>
      <c r="I203" s="9"/>
      <c r="J203" s="9"/>
      <c r="K203" s="9"/>
      <c r="L203" s="9"/>
      <c r="M203" s="9"/>
      <c r="N203" s="9"/>
    </row>
    <row r="204" spans="1:14">
      <c r="A204" s="9"/>
      <c r="B204" s="9"/>
      <c r="C204" s="30"/>
      <c r="D204" s="47"/>
      <c r="E204" s="21"/>
      <c r="F204" s="9"/>
      <c r="G204" s="9"/>
      <c r="H204" s="9"/>
      <c r="I204" s="9"/>
      <c r="J204" s="9"/>
      <c r="K204" s="9"/>
      <c r="L204" s="9"/>
      <c r="M204" s="9"/>
      <c r="N204" s="9"/>
    </row>
    <row r="205" spans="1:14">
      <c r="A205" s="9"/>
      <c r="B205" s="9"/>
      <c r="C205" s="30"/>
      <c r="D205" s="47"/>
      <c r="E205" s="21"/>
      <c r="F205" s="9"/>
      <c r="G205" s="9"/>
      <c r="H205" s="9"/>
      <c r="I205" s="9"/>
      <c r="J205" s="9"/>
      <c r="K205" s="9"/>
      <c r="L205" s="9"/>
      <c r="M205" s="9"/>
      <c r="N205" s="9"/>
    </row>
    <row r="206" spans="1:14">
      <c r="A206" s="9"/>
      <c r="B206" s="9"/>
      <c r="C206" s="30"/>
      <c r="D206" s="47"/>
      <c r="E206" s="21"/>
      <c r="F206" s="9"/>
      <c r="G206" s="9"/>
      <c r="H206" s="9"/>
      <c r="I206" s="9"/>
      <c r="J206" s="9"/>
      <c r="K206" s="9"/>
      <c r="L206" s="9"/>
      <c r="M206" s="9"/>
      <c r="N206" s="9"/>
    </row>
    <row r="207" spans="1:14">
      <c r="A207" s="9"/>
      <c r="B207" s="9"/>
      <c r="C207" s="30"/>
      <c r="D207" s="47"/>
      <c r="E207" s="21"/>
      <c r="F207" s="9"/>
      <c r="G207" s="9"/>
      <c r="H207" s="9"/>
      <c r="I207" s="9"/>
      <c r="J207" s="9"/>
      <c r="K207" s="9"/>
      <c r="L207" s="9"/>
      <c r="M207" s="9"/>
      <c r="N207" s="9"/>
    </row>
  </sheetData>
  <mergeCells count="2">
    <mergeCell ref="C5:D5"/>
    <mergeCell ref="E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13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22" sqref="Q22"/>
    </sheetView>
  </sheetViews>
  <sheetFormatPr defaultRowHeight="15"/>
  <cols>
    <col min="1" max="1" width="21" style="20" bestFit="1" customWidth="1"/>
    <col min="2" max="2" width="12.42578125" style="20" bestFit="1" customWidth="1"/>
    <col min="3" max="3" width="10.85546875" style="28" bestFit="1" customWidth="1"/>
    <col min="4" max="4" width="10.85546875" style="45" bestFit="1" customWidth="1"/>
    <col min="5" max="5" width="10.85546875" style="23" bestFit="1" customWidth="1"/>
    <col min="6" max="13" width="10.85546875" style="20" bestFit="1" customWidth="1"/>
    <col min="14" max="14" width="10.85546875" style="20" customWidth="1"/>
    <col min="15" max="15" width="15.7109375" customWidth="1"/>
    <col min="252" max="252" width="21" bestFit="1" customWidth="1"/>
    <col min="253" max="253" width="12.42578125" bestFit="1" customWidth="1"/>
    <col min="254" max="269" width="10.85546875" bestFit="1" customWidth="1"/>
    <col min="270" max="270" width="10.85546875" customWidth="1"/>
    <col min="508" max="508" width="21" bestFit="1" customWidth="1"/>
    <col min="509" max="509" width="12.42578125" bestFit="1" customWidth="1"/>
    <col min="510" max="525" width="10.85546875" bestFit="1" customWidth="1"/>
    <col min="526" max="526" width="10.85546875" customWidth="1"/>
    <col min="764" max="764" width="21" bestFit="1" customWidth="1"/>
    <col min="765" max="765" width="12.42578125" bestFit="1" customWidth="1"/>
    <col min="766" max="781" width="10.85546875" bestFit="1" customWidth="1"/>
    <col min="782" max="782" width="10.85546875" customWidth="1"/>
    <col min="1020" max="1020" width="21" bestFit="1" customWidth="1"/>
    <col min="1021" max="1021" width="12.42578125" bestFit="1" customWidth="1"/>
    <col min="1022" max="1037" width="10.85546875" bestFit="1" customWidth="1"/>
    <col min="1038" max="1038" width="10.85546875" customWidth="1"/>
    <col min="1276" max="1276" width="21" bestFit="1" customWidth="1"/>
    <col min="1277" max="1277" width="12.42578125" bestFit="1" customWidth="1"/>
    <col min="1278" max="1293" width="10.85546875" bestFit="1" customWidth="1"/>
    <col min="1294" max="1294" width="10.85546875" customWidth="1"/>
    <col min="1532" max="1532" width="21" bestFit="1" customWidth="1"/>
    <col min="1533" max="1533" width="12.42578125" bestFit="1" customWidth="1"/>
    <col min="1534" max="1549" width="10.85546875" bestFit="1" customWidth="1"/>
    <col min="1550" max="1550" width="10.85546875" customWidth="1"/>
    <col min="1788" max="1788" width="21" bestFit="1" customWidth="1"/>
    <col min="1789" max="1789" width="12.42578125" bestFit="1" customWidth="1"/>
    <col min="1790" max="1805" width="10.85546875" bestFit="1" customWidth="1"/>
    <col min="1806" max="1806" width="10.85546875" customWidth="1"/>
    <col min="2044" max="2044" width="21" bestFit="1" customWidth="1"/>
    <col min="2045" max="2045" width="12.42578125" bestFit="1" customWidth="1"/>
    <col min="2046" max="2061" width="10.85546875" bestFit="1" customWidth="1"/>
    <col min="2062" max="2062" width="10.85546875" customWidth="1"/>
    <col min="2300" max="2300" width="21" bestFit="1" customWidth="1"/>
    <col min="2301" max="2301" width="12.42578125" bestFit="1" customWidth="1"/>
    <col min="2302" max="2317" width="10.85546875" bestFit="1" customWidth="1"/>
    <col min="2318" max="2318" width="10.85546875" customWidth="1"/>
    <col min="2556" max="2556" width="21" bestFit="1" customWidth="1"/>
    <col min="2557" max="2557" width="12.42578125" bestFit="1" customWidth="1"/>
    <col min="2558" max="2573" width="10.85546875" bestFit="1" customWidth="1"/>
    <col min="2574" max="2574" width="10.85546875" customWidth="1"/>
    <col min="2812" max="2812" width="21" bestFit="1" customWidth="1"/>
    <col min="2813" max="2813" width="12.42578125" bestFit="1" customWidth="1"/>
    <col min="2814" max="2829" width="10.85546875" bestFit="1" customWidth="1"/>
    <col min="2830" max="2830" width="10.85546875" customWidth="1"/>
    <col min="3068" max="3068" width="21" bestFit="1" customWidth="1"/>
    <col min="3069" max="3069" width="12.42578125" bestFit="1" customWidth="1"/>
    <col min="3070" max="3085" width="10.85546875" bestFit="1" customWidth="1"/>
    <col min="3086" max="3086" width="10.85546875" customWidth="1"/>
    <col min="3324" max="3324" width="21" bestFit="1" customWidth="1"/>
    <col min="3325" max="3325" width="12.42578125" bestFit="1" customWidth="1"/>
    <col min="3326" max="3341" width="10.85546875" bestFit="1" customWidth="1"/>
    <col min="3342" max="3342" width="10.85546875" customWidth="1"/>
    <col min="3580" max="3580" width="21" bestFit="1" customWidth="1"/>
    <col min="3581" max="3581" width="12.42578125" bestFit="1" customWidth="1"/>
    <col min="3582" max="3597" width="10.85546875" bestFit="1" customWidth="1"/>
    <col min="3598" max="3598" width="10.85546875" customWidth="1"/>
    <col min="3836" max="3836" width="21" bestFit="1" customWidth="1"/>
    <col min="3837" max="3837" width="12.42578125" bestFit="1" customWidth="1"/>
    <col min="3838" max="3853" width="10.85546875" bestFit="1" customWidth="1"/>
    <col min="3854" max="3854" width="10.85546875" customWidth="1"/>
    <col min="4092" max="4092" width="21" bestFit="1" customWidth="1"/>
    <col min="4093" max="4093" width="12.42578125" bestFit="1" customWidth="1"/>
    <col min="4094" max="4109" width="10.85546875" bestFit="1" customWidth="1"/>
    <col min="4110" max="4110" width="10.85546875" customWidth="1"/>
    <col min="4348" max="4348" width="21" bestFit="1" customWidth="1"/>
    <col min="4349" max="4349" width="12.42578125" bestFit="1" customWidth="1"/>
    <col min="4350" max="4365" width="10.85546875" bestFit="1" customWidth="1"/>
    <col min="4366" max="4366" width="10.85546875" customWidth="1"/>
    <col min="4604" max="4604" width="21" bestFit="1" customWidth="1"/>
    <col min="4605" max="4605" width="12.42578125" bestFit="1" customWidth="1"/>
    <col min="4606" max="4621" width="10.85546875" bestFit="1" customWidth="1"/>
    <col min="4622" max="4622" width="10.85546875" customWidth="1"/>
    <col min="4860" max="4860" width="21" bestFit="1" customWidth="1"/>
    <col min="4861" max="4861" width="12.42578125" bestFit="1" customWidth="1"/>
    <col min="4862" max="4877" width="10.85546875" bestFit="1" customWidth="1"/>
    <col min="4878" max="4878" width="10.85546875" customWidth="1"/>
    <col min="5116" max="5116" width="21" bestFit="1" customWidth="1"/>
    <col min="5117" max="5117" width="12.42578125" bestFit="1" customWidth="1"/>
    <col min="5118" max="5133" width="10.85546875" bestFit="1" customWidth="1"/>
    <col min="5134" max="5134" width="10.85546875" customWidth="1"/>
    <col min="5372" max="5372" width="21" bestFit="1" customWidth="1"/>
    <col min="5373" max="5373" width="12.42578125" bestFit="1" customWidth="1"/>
    <col min="5374" max="5389" width="10.85546875" bestFit="1" customWidth="1"/>
    <col min="5390" max="5390" width="10.85546875" customWidth="1"/>
    <col min="5628" max="5628" width="21" bestFit="1" customWidth="1"/>
    <col min="5629" max="5629" width="12.42578125" bestFit="1" customWidth="1"/>
    <col min="5630" max="5645" width="10.85546875" bestFit="1" customWidth="1"/>
    <col min="5646" max="5646" width="10.85546875" customWidth="1"/>
    <col min="5884" max="5884" width="21" bestFit="1" customWidth="1"/>
    <col min="5885" max="5885" width="12.42578125" bestFit="1" customWidth="1"/>
    <col min="5886" max="5901" width="10.85546875" bestFit="1" customWidth="1"/>
    <col min="5902" max="5902" width="10.85546875" customWidth="1"/>
    <col min="6140" max="6140" width="21" bestFit="1" customWidth="1"/>
    <col min="6141" max="6141" width="12.42578125" bestFit="1" customWidth="1"/>
    <col min="6142" max="6157" width="10.85546875" bestFit="1" customWidth="1"/>
    <col min="6158" max="6158" width="10.85546875" customWidth="1"/>
    <col min="6396" max="6396" width="21" bestFit="1" customWidth="1"/>
    <col min="6397" max="6397" width="12.42578125" bestFit="1" customWidth="1"/>
    <col min="6398" max="6413" width="10.85546875" bestFit="1" customWidth="1"/>
    <col min="6414" max="6414" width="10.85546875" customWidth="1"/>
    <col min="6652" max="6652" width="21" bestFit="1" customWidth="1"/>
    <col min="6653" max="6653" width="12.42578125" bestFit="1" customWidth="1"/>
    <col min="6654" max="6669" width="10.85546875" bestFit="1" customWidth="1"/>
    <col min="6670" max="6670" width="10.85546875" customWidth="1"/>
    <col min="6908" max="6908" width="21" bestFit="1" customWidth="1"/>
    <col min="6909" max="6909" width="12.42578125" bestFit="1" customWidth="1"/>
    <col min="6910" max="6925" width="10.85546875" bestFit="1" customWidth="1"/>
    <col min="6926" max="6926" width="10.85546875" customWidth="1"/>
    <col min="7164" max="7164" width="21" bestFit="1" customWidth="1"/>
    <col min="7165" max="7165" width="12.42578125" bestFit="1" customWidth="1"/>
    <col min="7166" max="7181" width="10.85546875" bestFit="1" customWidth="1"/>
    <col min="7182" max="7182" width="10.85546875" customWidth="1"/>
    <col min="7420" max="7420" width="21" bestFit="1" customWidth="1"/>
    <col min="7421" max="7421" width="12.42578125" bestFit="1" customWidth="1"/>
    <col min="7422" max="7437" width="10.85546875" bestFit="1" customWidth="1"/>
    <col min="7438" max="7438" width="10.85546875" customWidth="1"/>
    <col min="7676" max="7676" width="21" bestFit="1" customWidth="1"/>
    <col min="7677" max="7677" width="12.42578125" bestFit="1" customWidth="1"/>
    <col min="7678" max="7693" width="10.85546875" bestFit="1" customWidth="1"/>
    <col min="7694" max="7694" width="10.85546875" customWidth="1"/>
    <col min="7932" max="7932" width="21" bestFit="1" customWidth="1"/>
    <col min="7933" max="7933" width="12.42578125" bestFit="1" customWidth="1"/>
    <col min="7934" max="7949" width="10.85546875" bestFit="1" customWidth="1"/>
    <col min="7950" max="7950" width="10.85546875" customWidth="1"/>
    <col min="8188" max="8188" width="21" bestFit="1" customWidth="1"/>
    <col min="8189" max="8189" width="12.42578125" bestFit="1" customWidth="1"/>
    <col min="8190" max="8205" width="10.85546875" bestFit="1" customWidth="1"/>
    <col min="8206" max="8206" width="10.85546875" customWidth="1"/>
    <col min="8444" max="8444" width="21" bestFit="1" customWidth="1"/>
    <col min="8445" max="8445" width="12.42578125" bestFit="1" customWidth="1"/>
    <col min="8446" max="8461" width="10.85546875" bestFit="1" customWidth="1"/>
    <col min="8462" max="8462" width="10.85546875" customWidth="1"/>
    <col min="8700" max="8700" width="21" bestFit="1" customWidth="1"/>
    <col min="8701" max="8701" width="12.42578125" bestFit="1" customWidth="1"/>
    <col min="8702" max="8717" width="10.85546875" bestFit="1" customWidth="1"/>
    <col min="8718" max="8718" width="10.85546875" customWidth="1"/>
    <col min="8956" max="8956" width="21" bestFit="1" customWidth="1"/>
    <col min="8957" max="8957" width="12.42578125" bestFit="1" customWidth="1"/>
    <col min="8958" max="8973" width="10.85546875" bestFit="1" customWidth="1"/>
    <col min="8974" max="8974" width="10.85546875" customWidth="1"/>
    <col min="9212" max="9212" width="21" bestFit="1" customWidth="1"/>
    <col min="9213" max="9213" width="12.42578125" bestFit="1" customWidth="1"/>
    <col min="9214" max="9229" width="10.85546875" bestFit="1" customWidth="1"/>
    <col min="9230" max="9230" width="10.85546875" customWidth="1"/>
    <col min="9468" max="9468" width="21" bestFit="1" customWidth="1"/>
    <col min="9469" max="9469" width="12.42578125" bestFit="1" customWidth="1"/>
    <col min="9470" max="9485" width="10.85546875" bestFit="1" customWidth="1"/>
    <col min="9486" max="9486" width="10.85546875" customWidth="1"/>
    <col min="9724" max="9724" width="21" bestFit="1" customWidth="1"/>
    <col min="9725" max="9725" width="12.42578125" bestFit="1" customWidth="1"/>
    <col min="9726" max="9741" width="10.85546875" bestFit="1" customWidth="1"/>
    <col min="9742" max="9742" width="10.85546875" customWidth="1"/>
    <col min="9980" max="9980" width="21" bestFit="1" customWidth="1"/>
    <col min="9981" max="9981" width="12.42578125" bestFit="1" customWidth="1"/>
    <col min="9982" max="9997" width="10.85546875" bestFit="1" customWidth="1"/>
    <col min="9998" max="9998" width="10.85546875" customWidth="1"/>
    <col min="10236" max="10236" width="21" bestFit="1" customWidth="1"/>
    <col min="10237" max="10237" width="12.42578125" bestFit="1" customWidth="1"/>
    <col min="10238" max="10253" width="10.85546875" bestFit="1" customWidth="1"/>
    <col min="10254" max="10254" width="10.85546875" customWidth="1"/>
    <col min="10492" max="10492" width="21" bestFit="1" customWidth="1"/>
    <col min="10493" max="10493" width="12.42578125" bestFit="1" customWidth="1"/>
    <col min="10494" max="10509" width="10.85546875" bestFit="1" customWidth="1"/>
    <col min="10510" max="10510" width="10.85546875" customWidth="1"/>
    <col min="10748" max="10748" width="21" bestFit="1" customWidth="1"/>
    <col min="10749" max="10749" width="12.42578125" bestFit="1" customWidth="1"/>
    <col min="10750" max="10765" width="10.85546875" bestFit="1" customWidth="1"/>
    <col min="10766" max="10766" width="10.85546875" customWidth="1"/>
    <col min="11004" max="11004" width="21" bestFit="1" customWidth="1"/>
    <col min="11005" max="11005" width="12.42578125" bestFit="1" customWidth="1"/>
    <col min="11006" max="11021" width="10.85546875" bestFit="1" customWidth="1"/>
    <col min="11022" max="11022" width="10.85546875" customWidth="1"/>
    <col min="11260" max="11260" width="21" bestFit="1" customWidth="1"/>
    <col min="11261" max="11261" width="12.42578125" bestFit="1" customWidth="1"/>
    <col min="11262" max="11277" width="10.85546875" bestFit="1" customWidth="1"/>
    <col min="11278" max="11278" width="10.85546875" customWidth="1"/>
    <col min="11516" max="11516" width="21" bestFit="1" customWidth="1"/>
    <col min="11517" max="11517" width="12.42578125" bestFit="1" customWidth="1"/>
    <col min="11518" max="11533" width="10.85546875" bestFit="1" customWidth="1"/>
    <col min="11534" max="11534" width="10.85546875" customWidth="1"/>
    <col min="11772" max="11772" width="21" bestFit="1" customWidth="1"/>
    <col min="11773" max="11773" width="12.42578125" bestFit="1" customWidth="1"/>
    <col min="11774" max="11789" width="10.85546875" bestFit="1" customWidth="1"/>
    <col min="11790" max="11790" width="10.85546875" customWidth="1"/>
    <col min="12028" max="12028" width="21" bestFit="1" customWidth="1"/>
    <col min="12029" max="12029" width="12.42578125" bestFit="1" customWidth="1"/>
    <col min="12030" max="12045" width="10.85546875" bestFit="1" customWidth="1"/>
    <col min="12046" max="12046" width="10.85546875" customWidth="1"/>
    <col min="12284" max="12284" width="21" bestFit="1" customWidth="1"/>
    <col min="12285" max="12285" width="12.42578125" bestFit="1" customWidth="1"/>
    <col min="12286" max="12301" width="10.85546875" bestFit="1" customWidth="1"/>
    <col min="12302" max="12302" width="10.85546875" customWidth="1"/>
    <col min="12540" max="12540" width="21" bestFit="1" customWidth="1"/>
    <col min="12541" max="12541" width="12.42578125" bestFit="1" customWidth="1"/>
    <col min="12542" max="12557" width="10.85546875" bestFit="1" customWidth="1"/>
    <col min="12558" max="12558" width="10.85546875" customWidth="1"/>
    <col min="12796" max="12796" width="21" bestFit="1" customWidth="1"/>
    <col min="12797" max="12797" width="12.42578125" bestFit="1" customWidth="1"/>
    <col min="12798" max="12813" width="10.85546875" bestFit="1" customWidth="1"/>
    <col min="12814" max="12814" width="10.85546875" customWidth="1"/>
    <col min="13052" max="13052" width="21" bestFit="1" customWidth="1"/>
    <col min="13053" max="13053" width="12.42578125" bestFit="1" customWidth="1"/>
    <col min="13054" max="13069" width="10.85546875" bestFit="1" customWidth="1"/>
    <col min="13070" max="13070" width="10.85546875" customWidth="1"/>
    <col min="13308" max="13308" width="21" bestFit="1" customWidth="1"/>
    <col min="13309" max="13309" width="12.42578125" bestFit="1" customWidth="1"/>
    <col min="13310" max="13325" width="10.85546875" bestFit="1" customWidth="1"/>
    <col min="13326" max="13326" width="10.85546875" customWidth="1"/>
    <col min="13564" max="13564" width="21" bestFit="1" customWidth="1"/>
    <col min="13565" max="13565" width="12.42578125" bestFit="1" customWidth="1"/>
    <col min="13566" max="13581" width="10.85546875" bestFit="1" customWidth="1"/>
    <col min="13582" max="13582" width="10.85546875" customWidth="1"/>
    <col min="13820" max="13820" width="21" bestFit="1" customWidth="1"/>
    <col min="13821" max="13821" width="12.42578125" bestFit="1" customWidth="1"/>
    <col min="13822" max="13837" width="10.85546875" bestFit="1" customWidth="1"/>
    <col min="13838" max="13838" width="10.85546875" customWidth="1"/>
    <col min="14076" max="14076" width="21" bestFit="1" customWidth="1"/>
    <col min="14077" max="14077" width="12.42578125" bestFit="1" customWidth="1"/>
    <col min="14078" max="14093" width="10.85546875" bestFit="1" customWidth="1"/>
    <col min="14094" max="14094" width="10.85546875" customWidth="1"/>
    <col min="14332" max="14332" width="21" bestFit="1" customWidth="1"/>
    <col min="14333" max="14333" width="12.42578125" bestFit="1" customWidth="1"/>
    <col min="14334" max="14349" width="10.85546875" bestFit="1" customWidth="1"/>
    <col min="14350" max="14350" width="10.85546875" customWidth="1"/>
    <col min="14588" max="14588" width="21" bestFit="1" customWidth="1"/>
    <col min="14589" max="14589" width="12.42578125" bestFit="1" customWidth="1"/>
    <col min="14590" max="14605" width="10.85546875" bestFit="1" customWidth="1"/>
    <col min="14606" max="14606" width="10.85546875" customWidth="1"/>
    <col min="14844" max="14844" width="21" bestFit="1" customWidth="1"/>
    <col min="14845" max="14845" width="12.42578125" bestFit="1" customWidth="1"/>
    <col min="14846" max="14861" width="10.85546875" bestFit="1" customWidth="1"/>
    <col min="14862" max="14862" width="10.85546875" customWidth="1"/>
    <col min="15100" max="15100" width="21" bestFit="1" customWidth="1"/>
    <col min="15101" max="15101" width="12.42578125" bestFit="1" customWidth="1"/>
    <col min="15102" max="15117" width="10.85546875" bestFit="1" customWidth="1"/>
    <col min="15118" max="15118" width="10.85546875" customWidth="1"/>
    <col min="15356" max="15356" width="21" bestFit="1" customWidth="1"/>
    <col min="15357" max="15357" width="12.42578125" bestFit="1" customWidth="1"/>
    <col min="15358" max="15373" width="10.85546875" bestFit="1" customWidth="1"/>
    <col min="15374" max="15374" width="10.85546875" customWidth="1"/>
    <col min="15612" max="15612" width="21" bestFit="1" customWidth="1"/>
    <col min="15613" max="15613" width="12.42578125" bestFit="1" customWidth="1"/>
    <col min="15614" max="15629" width="10.85546875" bestFit="1" customWidth="1"/>
    <col min="15630" max="15630" width="10.85546875" customWidth="1"/>
    <col min="15868" max="15868" width="21" bestFit="1" customWidth="1"/>
    <col min="15869" max="15869" width="12.42578125" bestFit="1" customWidth="1"/>
    <col min="15870" max="15885" width="10.85546875" bestFit="1" customWidth="1"/>
    <col min="15886" max="15886" width="10.85546875" customWidth="1"/>
    <col min="16124" max="16124" width="21" bestFit="1" customWidth="1"/>
    <col min="16125" max="16125" width="12.42578125" bestFit="1" customWidth="1"/>
    <col min="16126" max="16141" width="10.85546875" bestFit="1" customWidth="1"/>
    <col min="16142" max="16142" width="10.85546875" customWidth="1"/>
  </cols>
  <sheetData>
    <row r="1" spans="1:16" ht="15.75">
      <c r="A1" s="15" t="s">
        <v>113</v>
      </c>
      <c r="N1" s="19"/>
      <c r="O1" s="2"/>
      <c r="P1" s="2"/>
    </row>
    <row r="2" spans="1:16" ht="15.75">
      <c r="A2" s="15" t="s">
        <v>33</v>
      </c>
      <c r="N2" s="19"/>
      <c r="O2" s="2"/>
      <c r="P2" s="2"/>
    </row>
    <row r="3" spans="1:16" ht="16.5" thickBot="1">
      <c r="A3" s="25"/>
      <c r="B3" s="25"/>
      <c r="C3" s="29"/>
      <c r="D3" s="46"/>
      <c r="E3" s="26"/>
      <c r="F3" s="25"/>
      <c r="G3" s="25"/>
      <c r="H3" s="25"/>
      <c r="I3" s="25"/>
      <c r="J3" s="25"/>
      <c r="K3" s="25"/>
      <c r="L3" s="25"/>
      <c r="M3" s="25"/>
      <c r="N3" s="19"/>
      <c r="O3" s="2"/>
      <c r="P3" s="2"/>
    </row>
    <row r="4" spans="1:16" ht="16.5" thickBot="1">
      <c r="A4" s="17"/>
      <c r="B4" s="17"/>
      <c r="C4" s="17" t="s">
        <v>70</v>
      </c>
      <c r="D4" s="17" t="s">
        <v>71</v>
      </c>
      <c r="E4" s="18" t="s">
        <v>72</v>
      </c>
      <c r="F4" s="17" t="s">
        <v>73</v>
      </c>
      <c r="G4" s="17" t="s">
        <v>74</v>
      </c>
      <c r="H4" s="17" t="s">
        <v>75</v>
      </c>
      <c r="I4" s="17" t="s">
        <v>76</v>
      </c>
      <c r="J4" s="17" t="s">
        <v>77</v>
      </c>
      <c r="K4" s="17" t="s">
        <v>78</v>
      </c>
      <c r="L4" s="17" t="s">
        <v>79</v>
      </c>
      <c r="M4" s="17" t="s">
        <v>80</v>
      </c>
      <c r="N4" s="17" t="s">
        <v>110</v>
      </c>
      <c r="O4" s="2" t="s">
        <v>114</v>
      </c>
      <c r="P4" s="2"/>
    </row>
    <row r="5" spans="1:16" ht="15.75">
      <c r="B5" s="9"/>
      <c r="C5" s="73" t="s">
        <v>31</v>
      </c>
      <c r="D5" s="74"/>
      <c r="E5" s="75" t="s">
        <v>32</v>
      </c>
      <c r="F5" s="73"/>
      <c r="G5" s="73"/>
      <c r="H5" s="73"/>
      <c r="I5" s="73"/>
      <c r="J5" s="73"/>
      <c r="K5" s="73"/>
      <c r="L5" s="73"/>
      <c r="M5" s="73"/>
      <c r="N5" s="73"/>
      <c r="O5" s="2"/>
      <c r="P5" s="2"/>
    </row>
    <row r="6" spans="1:16">
      <c r="A6" s="31" t="s">
        <v>86</v>
      </c>
    </row>
    <row r="7" spans="1:16">
      <c r="A7" s="9" t="s">
        <v>35</v>
      </c>
      <c r="B7" s="9" t="s">
        <v>36</v>
      </c>
      <c r="C7" s="30">
        <v>1660</v>
      </c>
      <c r="D7" s="30">
        <v>1642</v>
      </c>
      <c r="E7" s="54">
        <v>1639.01197950153</v>
      </c>
      <c r="F7" s="59">
        <v>1598.3472388716382</v>
      </c>
      <c r="G7" s="59">
        <v>1564.4296963572172</v>
      </c>
      <c r="H7" s="59">
        <v>1547.1781880487101</v>
      </c>
      <c r="I7" s="59">
        <v>1534.3615022381684</v>
      </c>
      <c r="J7" s="59">
        <v>1526.0679221325979</v>
      </c>
      <c r="K7" s="59">
        <v>1522.4494658154385</v>
      </c>
      <c r="L7" s="59">
        <v>1526.4450405907519</v>
      </c>
      <c r="M7" s="59">
        <v>1535.3480009296536</v>
      </c>
      <c r="N7" s="59">
        <v>1542.6608806995241</v>
      </c>
      <c r="O7" s="22">
        <f>(N7/E7)-1</f>
        <v>-5.8786085768152252E-2</v>
      </c>
      <c r="P7" s="22"/>
    </row>
    <row r="8" spans="1:16">
      <c r="A8" s="9" t="s">
        <v>37</v>
      </c>
      <c r="B8" s="9" t="s">
        <v>36</v>
      </c>
      <c r="C8" s="30">
        <v>1847</v>
      </c>
      <c r="D8" s="30">
        <v>1800</v>
      </c>
      <c r="E8" s="54">
        <v>1790.2819596822135</v>
      </c>
      <c r="F8" s="59">
        <v>1798.6827543008349</v>
      </c>
      <c r="G8" s="59">
        <v>1806.0677718940608</v>
      </c>
      <c r="H8" s="59">
        <v>1801.9103723291387</v>
      </c>
      <c r="I8" s="59">
        <v>1789.9318609997149</v>
      </c>
      <c r="J8" s="59">
        <v>1772.7322540290029</v>
      </c>
      <c r="K8" s="59">
        <v>1757.6000698600219</v>
      </c>
      <c r="L8" s="59">
        <v>1746.8687922656518</v>
      </c>
      <c r="M8" s="59">
        <v>1738.191338713978</v>
      </c>
      <c r="N8" s="59">
        <v>1727.0573736711849</v>
      </c>
      <c r="O8" s="22">
        <f t="shared" ref="O8:O71" si="0">(N8/E8)-1</f>
        <v>-3.5315434906271093E-2</v>
      </c>
      <c r="P8" s="22"/>
    </row>
    <row r="9" spans="1:16">
      <c r="A9" s="9" t="s">
        <v>38</v>
      </c>
      <c r="B9" s="9" t="s">
        <v>36</v>
      </c>
      <c r="C9" s="30">
        <v>9882.8490000000002</v>
      </c>
      <c r="D9" s="30">
        <v>9661.1729999999861</v>
      </c>
      <c r="E9" s="54">
        <v>9489.5055116541662</v>
      </c>
      <c r="F9" s="59">
        <v>9460.8150994025546</v>
      </c>
      <c r="G9" s="59">
        <v>9373.2572916438603</v>
      </c>
      <c r="H9" s="59">
        <v>9300.6425154995995</v>
      </c>
      <c r="I9" s="59">
        <v>9241.8798771594411</v>
      </c>
      <c r="J9" s="59">
        <v>9173.698155369033</v>
      </c>
      <c r="K9" s="59">
        <v>9103.5094212953045</v>
      </c>
      <c r="L9" s="59">
        <v>9051.8600784495229</v>
      </c>
      <c r="M9" s="59">
        <v>9033.2663778373517</v>
      </c>
      <c r="N9" s="59">
        <v>9033.8151854253938</v>
      </c>
      <c r="O9" s="22">
        <f t="shared" si="0"/>
        <v>-4.8020450135060733E-2</v>
      </c>
      <c r="P9" s="22"/>
    </row>
    <row r="10" spans="1:16">
      <c r="A10" s="9"/>
      <c r="B10" s="9"/>
      <c r="C10" s="30"/>
      <c r="D10" s="30"/>
      <c r="E10" s="54"/>
      <c r="F10" s="59"/>
      <c r="G10" s="59"/>
      <c r="H10" s="59"/>
      <c r="I10" s="59"/>
      <c r="J10" s="59"/>
      <c r="K10" s="59"/>
      <c r="L10" s="59"/>
      <c r="M10" s="59"/>
      <c r="N10" s="59"/>
      <c r="O10" s="22"/>
      <c r="P10" s="22"/>
    </row>
    <row r="11" spans="1:16">
      <c r="A11" s="9" t="s">
        <v>69</v>
      </c>
      <c r="B11" s="9" t="s">
        <v>40</v>
      </c>
      <c r="C11" s="30">
        <v>897.44740650490553</v>
      </c>
      <c r="D11" s="30">
        <v>931.47845844415929</v>
      </c>
      <c r="E11" s="54">
        <v>888.22091745444152</v>
      </c>
      <c r="F11" s="59">
        <v>898.66543418508593</v>
      </c>
      <c r="G11" s="59">
        <v>890.73478045280945</v>
      </c>
      <c r="H11" s="59">
        <v>884.7618084871192</v>
      </c>
      <c r="I11" s="59">
        <v>879.10978438654934</v>
      </c>
      <c r="J11" s="59">
        <v>872.81990329818279</v>
      </c>
      <c r="K11" s="59">
        <v>863.36880708001559</v>
      </c>
      <c r="L11" s="59">
        <v>852.44408360311786</v>
      </c>
      <c r="M11" s="59">
        <v>846.14896667949677</v>
      </c>
      <c r="N11" s="59">
        <v>847.08056990519628</v>
      </c>
      <c r="O11" s="22">
        <f t="shared" si="0"/>
        <v>-4.6317697253910217E-2</v>
      </c>
      <c r="P11" s="22"/>
    </row>
    <row r="12" spans="1:16">
      <c r="A12" s="9" t="s">
        <v>87</v>
      </c>
      <c r="B12" s="9" t="s">
        <v>40</v>
      </c>
      <c r="C12" s="30">
        <v>1050.1890935244401</v>
      </c>
      <c r="D12" s="30">
        <v>1044.151618457674</v>
      </c>
      <c r="E12" s="54">
        <v>1007.2542637948877</v>
      </c>
      <c r="F12" s="59">
        <v>1033.05389664013</v>
      </c>
      <c r="G12" s="59">
        <v>1048.8345442470068</v>
      </c>
      <c r="H12" s="59">
        <v>1056.3511887517789</v>
      </c>
      <c r="I12" s="59">
        <v>1068.9752260903522</v>
      </c>
      <c r="J12" s="59">
        <v>1080.1423901737319</v>
      </c>
      <c r="K12" s="59">
        <v>1090.1396204810112</v>
      </c>
      <c r="L12" s="59">
        <v>1095.4483980875032</v>
      </c>
      <c r="M12" s="59">
        <v>1100.983019263889</v>
      </c>
      <c r="N12" s="59">
        <v>1108.8441133155823</v>
      </c>
      <c r="O12" s="22">
        <f t="shared" si="0"/>
        <v>0.10085819754979153</v>
      </c>
      <c r="P12" s="22"/>
    </row>
    <row r="13" spans="1:16">
      <c r="A13" s="24" t="s">
        <v>88</v>
      </c>
      <c r="B13" s="9" t="s">
        <v>40</v>
      </c>
      <c r="C13" s="30">
        <v>-152.74168701953442</v>
      </c>
      <c r="D13" s="30">
        <v>-112.67316001351486</v>
      </c>
      <c r="E13" s="54">
        <v>-119.03334634044609</v>
      </c>
      <c r="F13" s="59">
        <v>-134.38846245504413</v>
      </c>
      <c r="G13" s="59">
        <v>-158.0997637941974</v>
      </c>
      <c r="H13" s="59">
        <v>-171.58938026465955</v>
      </c>
      <c r="I13" s="59">
        <v>-189.86544170380293</v>
      </c>
      <c r="J13" s="59">
        <v>-207.32248687554903</v>
      </c>
      <c r="K13" s="59">
        <v>-226.77081340099559</v>
      </c>
      <c r="L13" s="59">
        <v>-243.00431448438519</v>
      </c>
      <c r="M13" s="59">
        <v>-254.83405258439228</v>
      </c>
      <c r="N13" s="59">
        <v>-261.76354341038598</v>
      </c>
      <c r="O13" s="22">
        <f t="shared" si="0"/>
        <v>1.1990774136662399</v>
      </c>
      <c r="P13" s="22"/>
    </row>
    <row r="14" spans="1:16">
      <c r="A14" s="9" t="s">
        <v>89</v>
      </c>
      <c r="B14" s="9" t="s">
        <v>82</v>
      </c>
      <c r="C14" s="30">
        <v>147.19999999999999</v>
      </c>
      <c r="D14" s="30">
        <v>169.3</v>
      </c>
      <c r="E14" s="54">
        <v>189.61600000000001</v>
      </c>
      <c r="F14" s="59">
        <v>173.36021317323184</v>
      </c>
      <c r="G14" s="59">
        <v>166.27421151096499</v>
      </c>
      <c r="H14" s="59">
        <v>168.17863591767329</v>
      </c>
      <c r="I14" s="59">
        <v>167.2136245132989</v>
      </c>
      <c r="J14" s="59">
        <v>167.79056500355034</v>
      </c>
      <c r="K14" s="59">
        <v>169.39938274468062</v>
      </c>
      <c r="L14" s="59">
        <v>173.9369133987054</v>
      </c>
      <c r="M14" s="59">
        <v>177.95548387634901</v>
      </c>
      <c r="N14" s="59">
        <v>180.14946253350493</v>
      </c>
      <c r="O14" s="22">
        <f t="shared" si="0"/>
        <v>-4.9924782014677427E-2</v>
      </c>
      <c r="P14" s="22"/>
    </row>
    <row r="15" spans="1:16">
      <c r="A15" s="9"/>
      <c r="B15" s="9"/>
      <c r="C15" s="30"/>
      <c r="D15" s="30"/>
      <c r="E15" s="54"/>
      <c r="F15" s="59"/>
      <c r="G15" s="59"/>
      <c r="H15" s="59"/>
      <c r="I15" s="59"/>
      <c r="J15" s="59"/>
      <c r="K15" s="59"/>
      <c r="L15" s="59"/>
      <c r="M15" s="59"/>
      <c r="N15" s="59"/>
      <c r="O15" s="22"/>
      <c r="P15" s="22"/>
    </row>
    <row r="16" spans="1:16">
      <c r="A16" s="16" t="s">
        <v>5</v>
      </c>
      <c r="B16" s="9"/>
      <c r="C16" s="30"/>
      <c r="D16" s="30"/>
      <c r="E16" s="54"/>
      <c r="F16" s="59"/>
      <c r="G16" s="59"/>
      <c r="H16" s="59"/>
      <c r="I16" s="59"/>
      <c r="J16" s="59"/>
      <c r="K16" s="59"/>
      <c r="L16" s="59"/>
      <c r="M16" s="59"/>
      <c r="N16" s="59"/>
      <c r="O16" s="22"/>
      <c r="P16" s="22"/>
    </row>
    <row r="17" spans="1:16">
      <c r="A17" s="9" t="s">
        <v>41</v>
      </c>
      <c r="B17" s="9" t="s">
        <v>36</v>
      </c>
      <c r="C17" s="30">
        <v>13754.545</v>
      </c>
      <c r="D17" s="30">
        <v>14096.63</v>
      </c>
      <c r="E17" s="54">
        <v>14187.538955145927</v>
      </c>
      <c r="F17" s="59">
        <v>13725.319463671573</v>
      </c>
      <c r="G17" s="59">
        <v>13758.64010196615</v>
      </c>
      <c r="H17" s="59">
        <v>14053.695609337887</v>
      </c>
      <c r="I17" s="59">
        <v>14194.432247968467</v>
      </c>
      <c r="J17" s="59">
        <v>14278.601814635607</v>
      </c>
      <c r="K17" s="59">
        <v>14368.330601382773</v>
      </c>
      <c r="L17" s="59">
        <v>14462.094495064208</v>
      </c>
      <c r="M17" s="59">
        <v>14524.266790013404</v>
      </c>
      <c r="N17" s="59">
        <v>14490.857187537124</v>
      </c>
      <c r="O17" s="22">
        <f t="shared" si="0"/>
        <v>2.1379199969081331E-2</v>
      </c>
      <c r="P17" s="22"/>
    </row>
    <row r="18" spans="1:16">
      <c r="A18" s="9" t="s">
        <v>42</v>
      </c>
      <c r="B18" s="9" t="s">
        <v>36</v>
      </c>
      <c r="C18" s="30">
        <v>21136.867000000002</v>
      </c>
      <c r="D18" s="30">
        <v>21783.221000000001</v>
      </c>
      <c r="E18" s="54">
        <v>22429.286090212208</v>
      </c>
      <c r="F18" s="59">
        <v>21996.499949523237</v>
      </c>
      <c r="G18" s="59">
        <v>21865.208234757902</v>
      </c>
      <c r="H18" s="59">
        <v>22208.390794637275</v>
      </c>
      <c r="I18" s="59">
        <v>22494.581898036857</v>
      </c>
      <c r="J18" s="59">
        <v>22648.871204089082</v>
      </c>
      <c r="K18" s="59">
        <v>22783.917998549772</v>
      </c>
      <c r="L18" s="59">
        <v>22925.827926006306</v>
      </c>
      <c r="M18" s="59">
        <v>23034.313082976521</v>
      </c>
      <c r="N18" s="59">
        <v>23022.950836265274</v>
      </c>
      <c r="O18" s="22">
        <f t="shared" si="0"/>
        <v>2.6468285422251325E-2</v>
      </c>
      <c r="P18" s="22"/>
    </row>
    <row r="19" spans="1:16">
      <c r="A19" s="9"/>
      <c r="B19" s="9"/>
      <c r="C19" s="30"/>
      <c r="D19" s="30"/>
      <c r="E19" s="54"/>
      <c r="F19" s="59"/>
      <c r="G19" s="59"/>
      <c r="H19" s="59"/>
      <c r="I19" s="59"/>
      <c r="J19" s="59"/>
      <c r="K19" s="59"/>
      <c r="L19" s="59"/>
      <c r="M19" s="59"/>
      <c r="N19" s="59"/>
      <c r="O19" s="22"/>
      <c r="P19" s="22"/>
    </row>
    <row r="20" spans="1:16">
      <c r="A20" s="9" t="s">
        <v>69</v>
      </c>
      <c r="B20" s="9" t="s">
        <v>40</v>
      </c>
      <c r="C20" s="30">
        <v>286.82864242705631</v>
      </c>
      <c r="D20" s="30">
        <v>300.74003713726745</v>
      </c>
      <c r="E20" s="54">
        <v>288.15135579797379</v>
      </c>
      <c r="F20" s="59">
        <v>310.54646750956988</v>
      </c>
      <c r="G20" s="59">
        <v>298.0370246339744</v>
      </c>
      <c r="H20" s="59">
        <v>290.59029660469008</v>
      </c>
      <c r="I20" s="59">
        <v>297.54043630815596</v>
      </c>
      <c r="J20" s="59">
        <v>302.97437113989514</v>
      </c>
      <c r="K20" s="59">
        <v>305.20645806726026</v>
      </c>
      <c r="L20" s="59">
        <v>307.03539527277337</v>
      </c>
      <c r="M20" s="59">
        <v>309.5794331622842</v>
      </c>
      <c r="N20" s="59">
        <v>312.89600928258585</v>
      </c>
      <c r="O20" s="22">
        <f t="shared" si="0"/>
        <v>8.5873805507827639E-2</v>
      </c>
      <c r="P20" s="22"/>
    </row>
    <row r="21" spans="1:16">
      <c r="A21" s="9" t="s">
        <v>87</v>
      </c>
      <c r="B21" s="9" t="s">
        <v>40</v>
      </c>
      <c r="C21" s="30">
        <v>313.08860979561268</v>
      </c>
      <c r="D21" s="30">
        <v>296.23813945805728</v>
      </c>
      <c r="E21" s="54">
        <v>300.63902902533647</v>
      </c>
      <c r="F21" s="59">
        <v>308.09221269866737</v>
      </c>
      <c r="G21" s="59">
        <v>307.09759258253683</v>
      </c>
      <c r="H21" s="59">
        <v>306.71640104580678</v>
      </c>
      <c r="I21" s="59">
        <v>310.15404455721807</v>
      </c>
      <c r="J21" s="59">
        <v>313.4731534994408</v>
      </c>
      <c r="K21" s="59">
        <v>316.41521379022635</v>
      </c>
      <c r="L21" s="59">
        <v>319.10742429331037</v>
      </c>
      <c r="M21" s="59">
        <v>322.07369096170845</v>
      </c>
      <c r="N21" s="59">
        <v>325.36627872705088</v>
      </c>
      <c r="O21" s="22">
        <f t="shared" si="0"/>
        <v>8.2248967414109586E-2</v>
      </c>
      <c r="P21" s="22"/>
    </row>
    <row r="22" spans="1:16">
      <c r="A22" s="24" t="s">
        <v>88</v>
      </c>
      <c r="B22" s="9" t="s">
        <v>40</v>
      </c>
      <c r="C22" s="30">
        <v>-26.259967368556389</v>
      </c>
      <c r="D22" s="30">
        <v>4.5018976792101171</v>
      </c>
      <c r="E22" s="54">
        <v>-12.487673227362691</v>
      </c>
      <c r="F22" s="59">
        <v>2.4542548109025972</v>
      </c>
      <c r="G22" s="59">
        <v>-9.0605679485623085</v>
      </c>
      <c r="H22" s="59">
        <v>-16.126104441116667</v>
      </c>
      <c r="I22" s="59">
        <v>-12.613608249062139</v>
      </c>
      <c r="J22" s="59">
        <v>-10.498782359545459</v>
      </c>
      <c r="K22" s="59">
        <v>-11.208755722965947</v>
      </c>
      <c r="L22" s="59">
        <v>-12.0720290205373</v>
      </c>
      <c r="M22" s="59">
        <v>-12.494257799423337</v>
      </c>
      <c r="N22" s="59">
        <v>-12.470269444467618</v>
      </c>
      <c r="O22" s="22">
        <f t="shared" si="0"/>
        <v>-1.3936769947613392E-3</v>
      </c>
      <c r="P22" s="22"/>
    </row>
    <row r="23" spans="1:16">
      <c r="A23" s="9" t="s">
        <v>89</v>
      </c>
      <c r="B23" s="9" t="s">
        <v>82</v>
      </c>
      <c r="C23" s="14">
        <v>389.5</v>
      </c>
      <c r="D23" s="14">
        <v>432.7</v>
      </c>
      <c r="E23" s="63">
        <v>421.88249999999999</v>
      </c>
      <c r="F23" s="64">
        <v>386.42192997028951</v>
      </c>
      <c r="G23" s="64">
        <v>391.23964999890757</v>
      </c>
      <c r="H23" s="64">
        <v>403.48169537200653</v>
      </c>
      <c r="I23" s="64">
        <v>400.87989317296592</v>
      </c>
      <c r="J23" s="64">
        <v>401.98171604228821</v>
      </c>
      <c r="K23" s="64">
        <v>406.10402021600459</v>
      </c>
      <c r="L23" s="64">
        <v>411.56090585737502</v>
      </c>
      <c r="M23" s="64">
        <v>414.13429486069163</v>
      </c>
      <c r="N23" s="64">
        <v>413.90253219489222</v>
      </c>
      <c r="O23" s="22">
        <f t="shared" si="0"/>
        <v>-1.8915142972528498E-2</v>
      </c>
      <c r="P23" s="22"/>
    </row>
    <row r="24" spans="1:16">
      <c r="A24" s="9"/>
      <c r="B24" s="9"/>
      <c r="C24" s="30"/>
      <c r="D24" s="30"/>
      <c r="E24" s="54"/>
      <c r="F24" s="59"/>
      <c r="G24" s="59"/>
      <c r="H24" s="59"/>
      <c r="I24" s="59"/>
      <c r="J24" s="59"/>
      <c r="K24" s="59"/>
      <c r="L24" s="59"/>
      <c r="M24" s="59"/>
      <c r="N24" s="59"/>
      <c r="O24" s="22"/>
      <c r="P24" s="22"/>
    </row>
    <row r="25" spans="1:16">
      <c r="A25" s="16" t="s">
        <v>90</v>
      </c>
      <c r="B25" s="9"/>
      <c r="C25" s="30"/>
      <c r="D25" s="30"/>
      <c r="E25" s="54"/>
      <c r="F25" s="59"/>
      <c r="G25" s="59"/>
      <c r="H25" s="59"/>
      <c r="I25" s="59"/>
      <c r="J25" s="59"/>
      <c r="K25" s="59"/>
      <c r="L25" s="59"/>
      <c r="M25" s="59"/>
      <c r="N25" s="59"/>
      <c r="O25" s="22"/>
      <c r="P25" s="22"/>
    </row>
    <row r="26" spans="1:16">
      <c r="A26" s="9" t="s">
        <v>44</v>
      </c>
      <c r="B26" s="9" t="s">
        <v>36</v>
      </c>
      <c r="C26" s="30">
        <v>506.23110707179927</v>
      </c>
      <c r="D26" s="30">
        <v>499.16826205488707</v>
      </c>
      <c r="E26" s="54">
        <v>489.47631559877976</v>
      </c>
      <c r="F26" s="59">
        <v>466.20925454053486</v>
      </c>
      <c r="G26" s="59">
        <v>473.69708072118578</v>
      </c>
      <c r="H26" s="59">
        <v>481.20391983571915</v>
      </c>
      <c r="I26" s="59">
        <v>485.62661305805887</v>
      </c>
      <c r="J26" s="59">
        <v>490.69134474577623</v>
      </c>
      <c r="K26" s="59">
        <v>496.81085594140347</v>
      </c>
      <c r="L26" s="59">
        <v>501.61819929742643</v>
      </c>
      <c r="M26" s="59">
        <v>504.62678691681793</v>
      </c>
      <c r="N26" s="59">
        <v>505.94707182227557</v>
      </c>
      <c r="O26" s="22">
        <f t="shared" si="0"/>
        <v>3.3649751169976483E-2</v>
      </c>
      <c r="P26" s="22"/>
    </row>
    <row r="27" spans="1:16">
      <c r="A27" s="9" t="s">
        <v>45</v>
      </c>
      <c r="B27" s="9" t="s">
        <v>36</v>
      </c>
      <c r="C27" s="30">
        <v>4363.8589962603555</v>
      </c>
      <c r="D27" s="30">
        <v>4319.319891703728</v>
      </c>
      <c r="E27" s="54">
        <v>4355.0638030696755</v>
      </c>
      <c r="F27" s="59">
        <v>4214.7426777828214</v>
      </c>
      <c r="G27" s="59">
        <v>4135.1632357085555</v>
      </c>
      <c r="H27" s="59">
        <v>4226.2648764587939</v>
      </c>
      <c r="I27" s="59">
        <v>4301.2371715464433</v>
      </c>
      <c r="J27" s="59">
        <v>4361.2572708648704</v>
      </c>
      <c r="K27" s="59">
        <v>4429.9108191646937</v>
      </c>
      <c r="L27" s="59">
        <v>4498.184028778498</v>
      </c>
      <c r="M27" s="59">
        <v>4550.2034537229929</v>
      </c>
      <c r="N27" s="59">
        <v>4583.6717311081047</v>
      </c>
      <c r="O27" s="22">
        <f t="shared" si="0"/>
        <v>5.2492440610696578E-2</v>
      </c>
      <c r="P27" s="22"/>
    </row>
    <row r="28" spans="1:16">
      <c r="A28" s="9"/>
      <c r="B28" s="9"/>
      <c r="C28" s="30"/>
      <c r="D28" s="30"/>
      <c r="E28" s="54"/>
      <c r="F28" s="59"/>
      <c r="G28" s="59"/>
      <c r="H28" s="59"/>
      <c r="I28" s="59"/>
      <c r="J28" s="59"/>
      <c r="K28" s="59"/>
      <c r="L28" s="59"/>
      <c r="M28" s="59"/>
      <c r="N28" s="59"/>
      <c r="O28" s="22"/>
      <c r="P28" s="22"/>
    </row>
    <row r="29" spans="1:16">
      <c r="A29" s="9" t="s">
        <v>69</v>
      </c>
      <c r="B29" s="9" t="s">
        <v>40</v>
      </c>
      <c r="C29" s="30">
        <v>709.90191054663524</v>
      </c>
      <c r="D29" s="30">
        <v>759.23603665890869</v>
      </c>
      <c r="E29" s="54">
        <v>770.10911369506698</v>
      </c>
      <c r="F29" s="59">
        <v>771.67188887716895</v>
      </c>
      <c r="G29" s="59">
        <v>758.93232932131957</v>
      </c>
      <c r="H29" s="59">
        <v>766.54540655594838</v>
      </c>
      <c r="I29" s="59">
        <v>786.82942630537832</v>
      </c>
      <c r="J29" s="59">
        <v>804.29719147152173</v>
      </c>
      <c r="K29" s="59">
        <v>821.26379592545072</v>
      </c>
      <c r="L29" s="59">
        <v>839.29103815274527</v>
      </c>
      <c r="M29" s="59">
        <v>856.20504821660495</v>
      </c>
      <c r="N29" s="59">
        <v>870.38632256576045</v>
      </c>
      <c r="O29" s="22">
        <f t="shared" si="0"/>
        <v>0.13021168960013019</v>
      </c>
      <c r="P29" s="22"/>
    </row>
    <row r="30" spans="1:16">
      <c r="A30" s="9" t="s">
        <v>87</v>
      </c>
      <c r="B30" s="9" t="s">
        <v>40</v>
      </c>
      <c r="C30" s="30">
        <v>1353.6545359623019</v>
      </c>
      <c r="D30" s="30">
        <v>1346.7493913952421</v>
      </c>
      <c r="E30" s="54">
        <v>1344.1513258823807</v>
      </c>
      <c r="F30" s="59">
        <v>1350.1700097984447</v>
      </c>
      <c r="G30" s="59">
        <v>1367.5859122223505</v>
      </c>
      <c r="H30" s="59">
        <v>1392.9070721611242</v>
      </c>
      <c r="I30" s="59">
        <v>1412.589756097027</v>
      </c>
      <c r="J30" s="59">
        <v>1424.4840713889992</v>
      </c>
      <c r="K30" s="59">
        <v>1435.144450505134</v>
      </c>
      <c r="L30" s="59">
        <v>1447.7920491965072</v>
      </c>
      <c r="M30" s="59">
        <v>1462.5057100277854</v>
      </c>
      <c r="N30" s="59">
        <v>1478.3377306502791</v>
      </c>
      <c r="O30" s="22">
        <f t="shared" si="0"/>
        <v>9.9829834769392889E-2</v>
      </c>
      <c r="P30" s="22"/>
    </row>
    <row r="31" spans="1:16">
      <c r="A31" s="24" t="s">
        <v>88</v>
      </c>
      <c r="B31" s="9" t="s">
        <v>40</v>
      </c>
      <c r="C31" s="30">
        <v>-643.75262541566667</v>
      </c>
      <c r="D31" s="30">
        <v>-587.51335473633344</v>
      </c>
      <c r="E31" s="54">
        <v>-574.04221218731368</v>
      </c>
      <c r="F31" s="59">
        <v>-578.4981209212757</v>
      </c>
      <c r="G31" s="59">
        <v>-608.65358290103086</v>
      </c>
      <c r="H31" s="59">
        <v>-626.36166560517586</v>
      </c>
      <c r="I31" s="59">
        <v>-625.7603297916487</v>
      </c>
      <c r="J31" s="59">
        <v>-620.18687991747743</v>
      </c>
      <c r="K31" s="59">
        <v>-613.88065457968332</v>
      </c>
      <c r="L31" s="59">
        <v>-608.50101104376188</v>
      </c>
      <c r="M31" s="59">
        <v>-606.30066181118048</v>
      </c>
      <c r="N31" s="59">
        <v>-607.95140808451868</v>
      </c>
      <c r="O31" s="22">
        <f t="shared" si="0"/>
        <v>5.9070910078195205E-2</v>
      </c>
      <c r="P31" s="22"/>
    </row>
    <row r="32" spans="1:16">
      <c r="A32" s="9" t="s">
        <v>89</v>
      </c>
      <c r="B32" s="9" t="s">
        <v>82</v>
      </c>
      <c r="C32" s="30">
        <v>139.01</v>
      </c>
      <c r="D32" s="30">
        <v>142.07</v>
      </c>
      <c r="E32" s="54">
        <v>145.86216738110605</v>
      </c>
      <c r="F32" s="59">
        <v>141.38660073895505</v>
      </c>
      <c r="G32" s="59">
        <v>136.48708381946213</v>
      </c>
      <c r="H32" s="59">
        <v>132.87876727923231</v>
      </c>
      <c r="I32" s="59">
        <v>130.82072322522481</v>
      </c>
      <c r="J32" s="59">
        <v>132.13917396215845</v>
      </c>
      <c r="K32" s="59">
        <v>134.36788447087733</v>
      </c>
      <c r="L32" s="59">
        <v>136.19257339898067</v>
      </c>
      <c r="M32" s="59">
        <v>136.78051513792295</v>
      </c>
      <c r="N32" s="59">
        <v>136.48537313030542</v>
      </c>
      <c r="O32" s="22">
        <f t="shared" si="0"/>
        <v>-6.4285307281230164E-2</v>
      </c>
      <c r="P32" s="22"/>
    </row>
    <row r="33" spans="1:16">
      <c r="A33" s="9"/>
      <c r="B33" s="9"/>
      <c r="C33" s="30"/>
      <c r="D33" s="30"/>
      <c r="E33" s="54"/>
      <c r="F33" s="59"/>
      <c r="G33" s="59"/>
      <c r="H33" s="59"/>
      <c r="I33" s="59"/>
      <c r="J33" s="59"/>
      <c r="K33" s="59"/>
      <c r="L33" s="59"/>
      <c r="M33" s="59"/>
      <c r="N33" s="59"/>
      <c r="O33" s="22"/>
      <c r="P33" s="22"/>
    </row>
    <row r="34" spans="1:16">
      <c r="A34" s="16" t="s">
        <v>12</v>
      </c>
      <c r="B34" s="9"/>
      <c r="C34" s="30"/>
      <c r="D34" s="30"/>
      <c r="E34" s="54"/>
      <c r="F34" s="59"/>
      <c r="G34" s="59"/>
      <c r="H34" s="59"/>
      <c r="I34" s="59"/>
      <c r="J34" s="59"/>
      <c r="K34" s="59"/>
      <c r="L34" s="59"/>
      <c r="M34" s="59"/>
      <c r="N34" s="59"/>
      <c r="O34" s="22"/>
      <c r="P34" s="22"/>
    </row>
    <row r="35" spans="1:16">
      <c r="A35" s="9" t="s">
        <v>69</v>
      </c>
      <c r="B35" s="9" t="s">
        <v>40</v>
      </c>
      <c r="C35" s="30">
        <v>1570</v>
      </c>
      <c r="D35" s="30">
        <v>1558</v>
      </c>
      <c r="E35" s="54">
        <v>1531.8059659952614</v>
      </c>
      <c r="F35" s="59">
        <v>1484.8498722174779</v>
      </c>
      <c r="G35" s="59">
        <v>1507.7357698603698</v>
      </c>
      <c r="H35" s="59">
        <v>1536.3552099528554</v>
      </c>
      <c r="I35" s="59">
        <v>1553.0608522888185</v>
      </c>
      <c r="J35" s="59">
        <v>1560.6008830364658</v>
      </c>
      <c r="K35" s="59">
        <v>1568.2651630721732</v>
      </c>
      <c r="L35" s="59">
        <v>1573.5632633698758</v>
      </c>
      <c r="M35" s="59">
        <v>1576.5387800731244</v>
      </c>
      <c r="N35" s="59">
        <v>1577.429839500244</v>
      </c>
      <c r="O35" s="22">
        <f t="shared" si="0"/>
        <v>2.9784368593537502E-2</v>
      </c>
      <c r="P35" s="22"/>
    </row>
    <row r="36" spans="1:16">
      <c r="A36" s="9" t="s">
        <v>87</v>
      </c>
      <c r="B36" s="9" t="s">
        <v>40</v>
      </c>
      <c r="C36" s="30">
        <v>1776</v>
      </c>
      <c r="D36" s="30">
        <v>1782</v>
      </c>
      <c r="E36" s="54">
        <v>1808.6117727307012</v>
      </c>
      <c r="F36" s="59">
        <v>1832.5479078378867</v>
      </c>
      <c r="G36" s="59">
        <v>1864.2517998291578</v>
      </c>
      <c r="H36" s="59">
        <v>1887.115122656789</v>
      </c>
      <c r="I36" s="59">
        <v>1912.0874923801266</v>
      </c>
      <c r="J36" s="59">
        <v>1932.470442342581</v>
      </c>
      <c r="K36" s="59">
        <v>1949.4711702403119</v>
      </c>
      <c r="L36" s="59">
        <v>1967.3658327840901</v>
      </c>
      <c r="M36" s="59">
        <v>1988.6750254170079</v>
      </c>
      <c r="N36" s="59">
        <v>2010.9295277147005</v>
      </c>
      <c r="O36" s="22">
        <f t="shared" si="0"/>
        <v>0.11186356189561519</v>
      </c>
      <c r="P36" s="22"/>
    </row>
    <row r="37" spans="1:16">
      <c r="A37" s="24" t="s">
        <v>88</v>
      </c>
      <c r="B37" s="9" t="s">
        <v>40</v>
      </c>
      <c r="C37" s="30">
        <v>-206.8</v>
      </c>
      <c r="D37" s="30">
        <v>-224</v>
      </c>
      <c r="E37" s="54">
        <v>-278.1476529067852</v>
      </c>
      <c r="F37" s="59">
        <v>-353.34250000139093</v>
      </c>
      <c r="G37" s="59">
        <v>-361.57155694765561</v>
      </c>
      <c r="H37" s="59">
        <v>-352.82392337089618</v>
      </c>
      <c r="I37" s="59">
        <v>-359.89020739770842</v>
      </c>
      <c r="J37" s="59">
        <v>-371.82179426449648</v>
      </c>
      <c r="K37" s="59">
        <v>-380.57683670837787</v>
      </c>
      <c r="L37" s="59">
        <v>-393.11564826454082</v>
      </c>
      <c r="M37" s="59">
        <v>-412.04808782175394</v>
      </c>
      <c r="N37" s="59">
        <v>-433.75146427047071</v>
      </c>
      <c r="O37" s="22">
        <f t="shared" si="0"/>
        <v>0.55942881321322013</v>
      </c>
      <c r="P37" s="22"/>
    </row>
    <row r="38" spans="1:16">
      <c r="A38" s="9" t="s">
        <v>89</v>
      </c>
      <c r="B38" s="9" t="s">
        <v>82</v>
      </c>
      <c r="C38" s="30">
        <v>136.09</v>
      </c>
      <c r="D38" s="30">
        <v>144.66</v>
      </c>
      <c r="E38" s="54">
        <v>142.74307689807773</v>
      </c>
      <c r="F38" s="59">
        <v>134.67955635381736</v>
      </c>
      <c r="G38" s="59">
        <v>127.45737495543452</v>
      </c>
      <c r="H38" s="59">
        <v>124.50878828834567</v>
      </c>
      <c r="I38" s="59">
        <v>123.27512070777364</v>
      </c>
      <c r="J38" s="59">
        <v>123.34335648151472</v>
      </c>
      <c r="K38" s="59">
        <v>124.24217142403003</v>
      </c>
      <c r="L38" s="59">
        <v>125.22348735213481</v>
      </c>
      <c r="M38" s="59">
        <v>125.34942666946323</v>
      </c>
      <c r="N38" s="59">
        <v>124.98974658944282</v>
      </c>
      <c r="O38" s="22">
        <f t="shared" si="0"/>
        <v>-0.12437261893486617</v>
      </c>
      <c r="P38" s="22"/>
    </row>
    <row r="39" spans="1:16">
      <c r="A39" s="9"/>
      <c r="B39" s="9"/>
      <c r="C39" s="30"/>
      <c r="D39" s="30"/>
      <c r="E39" s="54"/>
      <c r="F39" s="59"/>
      <c r="G39" s="59"/>
      <c r="H39" s="59"/>
      <c r="I39" s="59"/>
      <c r="J39" s="59"/>
      <c r="K39" s="59"/>
      <c r="L39" s="59"/>
      <c r="M39" s="59"/>
      <c r="N39" s="59"/>
      <c r="O39" s="22"/>
      <c r="P39" s="22"/>
    </row>
    <row r="40" spans="1:16">
      <c r="A40" s="16" t="s">
        <v>48</v>
      </c>
      <c r="B40" s="9"/>
      <c r="C40" s="30"/>
      <c r="D40" s="30"/>
      <c r="E40" s="54"/>
      <c r="F40" s="59"/>
      <c r="G40" s="59"/>
      <c r="H40" s="59"/>
      <c r="I40" s="59"/>
      <c r="J40" s="59"/>
      <c r="K40" s="59"/>
      <c r="L40" s="59"/>
      <c r="M40" s="59"/>
      <c r="N40" s="59"/>
      <c r="O40" s="22"/>
      <c r="P40" s="22"/>
    </row>
    <row r="41" spans="1:16">
      <c r="A41" s="9" t="s">
        <v>49</v>
      </c>
      <c r="B41" s="9" t="s">
        <v>50</v>
      </c>
      <c r="C41" s="30">
        <v>13460</v>
      </c>
      <c r="D41" s="30">
        <v>13687.4</v>
      </c>
      <c r="E41" s="54">
        <v>13638.543911524315</v>
      </c>
      <c r="F41" s="59">
        <v>13795.753263985864</v>
      </c>
      <c r="G41" s="59">
        <v>13944.529230720971</v>
      </c>
      <c r="H41" s="59">
        <v>13996.386434467979</v>
      </c>
      <c r="I41" s="59">
        <v>13982.286873466281</v>
      </c>
      <c r="J41" s="59">
        <v>13922.835862678634</v>
      </c>
      <c r="K41" s="59">
        <v>13879.617026169981</v>
      </c>
      <c r="L41" s="59">
        <v>13872.827690804494</v>
      </c>
      <c r="M41" s="59">
        <v>13882.784560049648</v>
      </c>
      <c r="N41" s="59">
        <v>13871.278844973742</v>
      </c>
      <c r="O41" s="22">
        <f t="shared" si="0"/>
        <v>1.7064500063879162E-2</v>
      </c>
      <c r="P41" s="22"/>
    </row>
    <row r="42" spans="1:16">
      <c r="A42" s="9" t="s">
        <v>37</v>
      </c>
      <c r="B42" s="9" t="s">
        <v>36</v>
      </c>
      <c r="C42" s="30">
        <v>1847</v>
      </c>
      <c r="D42" s="30">
        <v>1800</v>
      </c>
      <c r="E42" s="54">
        <v>1790.2819596822135</v>
      </c>
      <c r="F42" s="59">
        <v>1798.6827543008349</v>
      </c>
      <c r="G42" s="59">
        <v>1806.0677718940608</v>
      </c>
      <c r="H42" s="59">
        <v>1801.9103723291387</v>
      </c>
      <c r="I42" s="59">
        <v>1789.9318609997149</v>
      </c>
      <c r="J42" s="59">
        <v>1772.7322540290029</v>
      </c>
      <c r="K42" s="59">
        <v>1757.6000698600219</v>
      </c>
      <c r="L42" s="59">
        <v>1746.8687922656518</v>
      </c>
      <c r="M42" s="59">
        <v>1738.191338713978</v>
      </c>
      <c r="N42" s="59">
        <v>1727.0573736711849</v>
      </c>
      <c r="O42" s="22">
        <f t="shared" si="0"/>
        <v>-3.5315434906271093E-2</v>
      </c>
      <c r="P42" s="22"/>
    </row>
    <row r="43" spans="1:16">
      <c r="A43" s="9" t="s">
        <v>53</v>
      </c>
      <c r="B43" s="9" t="s">
        <v>54</v>
      </c>
      <c r="C43" s="28">
        <v>24.65</v>
      </c>
      <c r="D43" s="28">
        <v>27.3</v>
      </c>
      <c r="E43" s="55">
        <v>27.8187</v>
      </c>
      <c r="F43" s="60">
        <v>27.160541559780143</v>
      </c>
      <c r="G43" s="60">
        <v>26.630131210908516</v>
      </c>
      <c r="H43" s="60">
        <v>26.3738226664995</v>
      </c>
      <c r="I43" s="60">
        <v>26.209687391808206</v>
      </c>
      <c r="J43" s="60">
        <v>26.037667177775425</v>
      </c>
      <c r="K43" s="60">
        <v>26.008119883288423</v>
      </c>
      <c r="L43" s="60">
        <v>26.068328221521849</v>
      </c>
      <c r="M43" s="60">
        <v>26.133320787007442</v>
      </c>
      <c r="N43" s="60">
        <v>26.214654597522731</v>
      </c>
      <c r="O43" s="22">
        <f t="shared" si="0"/>
        <v>-5.7660688762496748E-2</v>
      </c>
      <c r="P43" s="22"/>
    </row>
    <row r="44" spans="1:16">
      <c r="A44" s="9"/>
      <c r="B44" s="9"/>
      <c r="C44" s="30"/>
      <c r="D44" s="30"/>
      <c r="E44" s="54"/>
      <c r="F44" s="59"/>
      <c r="G44" s="59"/>
      <c r="H44" s="59"/>
      <c r="I44" s="59"/>
      <c r="J44" s="59"/>
      <c r="K44" s="59"/>
      <c r="L44" s="59"/>
      <c r="M44" s="59"/>
      <c r="N44" s="59"/>
      <c r="O44" s="22"/>
      <c r="P44" s="22"/>
    </row>
    <row r="45" spans="1:16">
      <c r="A45" s="16" t="s">
        <v>91</v>
      </c>
      <c r="B45" s="9"/>
      <c r="C45" s="30"/>
      <c r="D45" s="30"/>
      <c r="E45" s="54"/>
      <c r="F45" s="59"/>
      <c r="G45" s="59"/>
      <c r="H45" s="59"/>
      <c r="I45" s="59"/>
      <c r="J45" s="59"/>
      <c r="K45" s="59"/>
      <c r="L45" s="59"/>
      <c r="M45" s="59"/>
      <c r="N45" s="59"/>
      <c r="O45" s="22"/>
      <c r="P45" s="22"/>
    </row>
    <row r="46" spans="1:16">
      <c r="A46" s="9" t="s">
        <v>69</v>
      </c>
      <c r="B46" s="9" t="s">
        <v>40</v>
      </c>
      <c r="C46" s="30">
        <v>376.19808449677618</v>
      </c>
      <c r="D46" s="30">
        <v>395.11946729258665</v>
      </c>
      <c r="E46" s="54">
        <v>418.97914114283162</v>
      </c>
      <c r="F46" s="59">
        <v>426.78939147088687</v>
      </c>
      <c r="G46" s="59">
        <v>425.71977776818187</v>
      </c>
      <c r="H46" s="59">
        <v>425.08165346696813</v>
      </c>
      <c r="I46" s="59">
        <v>422.06257722371413</v>
      </c>
      <c r="J46" s="59">
        <v>417.44901400251842</v>
      </c>
      <c r="K46" s="59">
        <v>414.92714193410677</v>
      </c>
      <c r="L46" s="59">
        <v>414.66761752030493</v>
      </c>
      <c r="M46" s="59">
        <v>415.0694416505599</v>
      </c>
      <c r="N46" s="59">
        <v>415.17363550025141</v>
      </c>
      <c r="O46" s="22">
        <f t="shared" si="0"/>
        <v>-9.0828045334192531E-3</v>
      </c>
      <c r="P46" s="22"/>
    </row>
    <row r="47" spans="1:16">
      <c r="A47" s="9" t="s">
        <v>87</v>
      </c>
      <c r="B47" s="9" t="s">
        <v>40</v>
      </c>
      <c r="C47" s="30">
        <v>699.21348249677612</v>
      </c>
      <c r="D47" s="30">
        <v>684.88593229258674</v>
      </c>
      <c r="E47" s="54">
        <v>694.5418684588808</v>
      </c>
      <c r="F47" s="59">
        <v>705.98350497246236</v>
      </c>
      <c r="G47" s="59">
        <v>715.37021453639613</v>
      </c>
      <c r="H47" s="59">
        <v>724.1810351506648</v>
      </c>
      <c r="I47" s="59">
        <v>732.08097906879357</v>
      </c>
      <c r="J47" s="59">
        <v>739.67141314981234</v>
      </c>
      <c r="K47" s="59">
        <v>746.15401860590896</v>
      </c>
      <c r="L47" s="59">
        <v>752.08765146448445</v>
      </c>
      <c r="M47" s="59">
        <v>758.13561386724837</v>
      </c>
      <c r="N47" s="59">
        <v>763.57570204343881</v>
      </c>
      <c r="O47" s="22">
        <f t="shared" si="0"/>
        <v>9.9394776210881552E-2</v>
      </c>
      <c r="P47" s="22"/>
    </row>
    <row r="48" spans="1:16">
      <c r="A48" s="24" t="s">
        <v>88</v>
      </c>
      <c r="B48" s="9" t="s">
        <v>40</v>
      </c>
      <c r="C48" s="30">
        <v>-323.015398</v>
      </c>
      <c r="D48" s="30">
        <v>-289.76646499999998</v>
      </c>
      <c r="E48" s="54">
        <v>-275.91839860432651</v>
      </c>
      <c r="F48" s="59">
        <v>-279.51511613563281</v>
      </c>
      <c r="G48" s="59">
        <v>-289.86111224977981</v>
      </c>
      <c r="H48" s="59">
        <v>-299.23145631410762</v>
      </c>
      <c r="I48" s="59">
        <v>-310.12420425251378</v>
      </c>
      <c r="J48" s="59">
        <v>-322.32129053243682</v>
      </c>
      <c r="K48" s="59">
        <v>-331.29427961938296</v>
      </c>
      <c r="L48" s="59">
        <v>-337.47226516461149</v>
      </c>
      <c r="M48" s="59">
        <v>-343.12083495111636</v>
      </c>
      <c r="N48" s="59">
        <v>-348.44062536126728</v>
      </c>
      <c r="O48" s="22">
        <f t="shared" si="0"/>
        <v>0.26283940151790808</v>
      </c>
      <c r="P48" s="22"/>
    </row>
    <row r="49" spans="1:16">
      <c r="A49" s="9" t="s">
        <v>89</v>
      </c>
      <c r="B49" s="9" t="s">
        <v>82</v>
      </c>
      <c r="C49" s="30">
        <v>272.03753967867073</v>
      </c>
      <c r="D49" s="30">
        <v>292.03229884505299</v>
      </c>
      <c r="E49" s="54">
        <v>279.34353223500972</v>
      </c>
      <c r="F49" s="59">
        <v>267.11643025786992</v>
      </c>
      <c r="G49" s="59">
        <v>260.95880994109547</v>
      </c>
      <c r="H49" s="59">
        <v>258.82023246479235</v>
      </c>
      <c r="I49" s="59">
        <v>258.08361958544225</v>
      </c>
      <c r="J49" s="59">
        <v>257.6211057127498</v>
      </c>
      <c r="K49" s="59">
        <v>259.05036771888098</v>
      </c>
      <c r="L49" s="59">
        <v>261.4201059312702</v>
      </c>
      <c r="M49" s="59">
        <v>263.60014860070368</v>
      </c>
      <c r="N49" s="59">
        <v>266.86312189583549</v>
      </c>
      <c r="O49" s="22">
        <f t="shared" si="0"/>
        <v>-4.4677642039245624E-2</v>
      </c>
      <c r="P49" s="22"/>
    </row>
    <row r="50" spans="1:16">
      <c r="A50" s="9"/>
      <c r="B50" s="9"/>
      <c r="C50" s="30"/>
      <c r="D50" s="30"/>
      <c r="E50" s="54"/>
      <c r="F50" s="59"/>
      <c r="G50" s="59"/>
      <c r="H50" s="59"/>
      <c r="I50" s="59"/>
      <c r="J50" s="59"/>
      <c r="K50" s="59"/>
      <c r="L50" s="59"/>
      <c r="M50" s="59"/>
      <c r="N50" s="59"/>
      <c r="O50" s="22"/>
      <c r="P50" s="22"/>
    </row>
    <row r="51" spans="1:16">
      <c r="A51" s="16" t="s">
        <v>92</v>
      </c>
      <c r="B51" s="9"/>
      <c r="C51" s="30"/>
      <c r="D51" s="30"/>
      <c r="E51" s="54"/>
      <c r="F51" s="59"/>
      <c r="G51" s="59"/>
      <c r="H51" s="59"/>
      <c r="I51" s="59"/>
      <c r="J51" s="59"/>
      <c r="K51" s="59"/>
      <c r="L51" s="59"/>
      <c r="M51" s="59"/>
      <c r="N51" s="59"/>
      <c r="O51" s="22"/>
      <c r="P51" s="22"/>
    </row>
    <row r="52" spans="1:16">
      <c r="A52" s="9" t="s">
        <v>69</v>
      </c>
      <c r="B52" s="9" t="s">
        <v>40</v>
      </c>
      <c r="C52" s="30">
        <v>119.69510709745646</v>
      </c>
      <c r="D52" s="30">
        <v>130.0492455647387</v>
      </c>
      <c r="E52" s="54">
        <v>132.29096889470105</v>
      </c>
      <c r="F52" s="59">
        <v>128.1180305942963</v>
      </c>
      <c r="G52" s="59">
        <v>126.08980130742603</v>
      </c>
      <c r="H52" s="59">
        <v>124.92081530274861</v>
      </c>
      <c r="I52" s="59">
        <v>124.17267748178594</v>
      </c>
      <c r="J52" s="59">
        <v>122.75999345385954</v>
      </c>
      <c r="K52" s="59">
        <v>122.52683732741335</v>
      </c>
      <c r="L52" s="59">
        <v>123.27761820851018</v>
      </c>
      <c r="M52" s="59">
        <v>124.22277686096146</v>
      </c>
      <c r="N52" s="59">
        <v>125.05165815463306</v>
      </c>
      <c r="O52" s="22">
        <f t="shared" si="0"/>
        <v>-5.4722637535675078E-2</v>
      </c>
      <c r="P52" s="22"/>
    </row>
    <row r="53" spans="1:16">
      <c r="A53" s="9" t="s">
        <v>87</v>
      </c>
      <c r="B53" s="9" t="s">
        <v>40</v>
      </c>
      <c r="C53" s="30">
        <v>198.9145960974565</v>
      </c>
      <c r="D53" s="30">
        <v>194.3241445647387</v>
      </c>
      <c r="E53" s="54">
        <v>190.25477841425544</v>
      </c>
      <c r="F53" s="59">
        <v>196.11775516168706</v>
      </c>
      <c r="G53" s="59">
        <v>201.00385321828483</v>
      </c>
      <c r="H53" s="59">
        <v>204.51363123594339</v>
      </c>
      <c r="I53" s="59">
        <v>207.22822309435409</v>
      </c>
      <c r="J53" s="59">
        <v>210.09925331992252</v>
      </c>
      <c r="K53" s="59">
        <v>212.09718672682959</v>
      </c>
      <c r="L53" s="59">
        <v>213.52724811527861</v>
      </c>
      <c r="M53" s="59">
        <v>214.91132853872378</v>
      </c>
      <c r="N53" s="59">
        <v>216.17946630536682</v>
      </c>
      <c r="O53" s="22">
        <f t="shared" si="0"/>
        <v>0.13626300536149305</v>
      </c>
      <c r="P53" s="22"/>
    </row>
    <row r="54" spans="1:16">
      <c r="A54" s="24" t="s">
        <v>88</v>
      </c>
      <c r="B54" s="9" t="s">
        <v>40</v>
      </c>
      <c r="C54" s="30">
        <v>-74.704814000000013</v>
      </c>
      <c r="D54" s="30">
        <v>-64.274899000000019</v>
      </c>
      <c r="E54" s="54">
        <v>-58.86856975007197</v>
      </c>
      <c r="F54" s="59">
        <v>-68.27246682703057</v>
      </c>
      <c r="G54" s="59">
        <v>-75.11739259788132</v>
      </c>
      <c r="H54" s="59">
        <v>-79.722766930990218</v>
      </c>
      <c r="I54" s="59">
        <v>-83.149343047183478</v>
      </c>
      <c r="J54" s="59">
        <v>-87.435078504209088</v>
      </c>
      <c r="K54" s="59">
        <v>-89.63324986495266</v>
      </c>
      <c r="L54" s="59">
        <v>-90.292660564215595</v>
      </c>
      <c r="M54" s="59">
        <v>-90.72978795045077</v>
      </c>
      <c r="N54" s="59">
        <v>-91.165202452551171</v>
      </c>
      <c r="O54" s="22">
        <f t="shared" si="0"/>
        <v>0.54862268337069153</v>
      </c>
      <c r="P54" s="22"/>
    </row>
    <row r="55" spans="1:16">
      <c r="A55" s="9" t="s">
        <v>89</v>
      </c>
      <c r="B55" s="9" t="s">
        <v>82</v>
      </c>
      <c r="C55" s="30">
        <v>309.15624065389778</v>
      </c>
      <c r="D55" s="30">
        <v>345.91491766764625</v>
      </c>
      <c r="E55" s="54">
        <v>271.18099915195182</v>
      </c>
      <c r="F55" s="59">
        <v>251.60766100139099</v>
      </c>
      <c r="G55" s="59">
        <v>237.91615271319836</v>
      </c>
      <c r="H55" s="59">
        <v>230.42050975022261</v>
      </c>
      <c r="I55" s="59">
        <v>226.12346800440594</v>
      </c>
      <c r="J55" s="59">
        <v>221.30681816867627</v>
      </c>
      <c r="K55" s="59">
        <v>219.63990521308494</v>
      </c>
      <c r="L55" s="59">
        <v>219.93439979884113</v>
      </c>
      <c r="M55" s="59">
        <v>220.32911902866883</v>
      </c>
      <c r="N55" s="59">
        <v>221.0644258448495</v>
      </c>
      <c r="O55" s="22">
        <f t="shared" si="0"/>
        <v>-0.18480857236985226</v>
      </c>
      <c r="P55" s="22"/>
    </row>
    <row r="56" spans="1:16">
      <c r="A56" s="9"/>
      <c r="B56" s="9"/>
      <c r="C56" s="30"/>
      <c r="D56" s="30"/>
      <c r="E56" s="54"/>
      <c r="F56" s="59"/>
      <c r="G56" s="59"/>
      <c r="H56" s="59"/>
      <c r="I56" s="59"/>
      <c r="J56" s="59"/>
      <c r="K56" s="59"/>
      <c r="L56" s="59"/>
      <c r="M56" s="59"/>
      <c r="N56" s="59"/>
      <c r="O56" s="22"/>
      <c r="P56" s="22"/>
    </row>
    <row r="57" spans="1:16">
      <c r="A57" s="16" t="s">
        <v>58</v>
      </c>
      <c r="B57" s="9"/>
      <c r="C57" s="30"/>
      <c r="D57" s="30"/>
      <c r="E57" s="54"/>
      <c r="F57" s="59"/>
      <c r="G57" s="59"/>
      <c r="H57" s="59"/>
      <c r="I57" s="59"/>
      <c r="J57" s="59"/>
      <c r="K57" s="59"/>
      <c r="L57" s="59"/>
      <c r="M57" s="59"/>
      <c r="N57" s="59"/>
      <c r="O57" s="22"/>
      <c r="P57" s="22"/>
    </row>
    <row r="58" spans="1:16">
      <c r="A58" s="9" t="s">
        <v>69</v>
      </c>
      <c r="B58" s="9" t="s">
        <v>40</v>
      </c>
      <c r="C58" s="30">
        <v>58.431490118843421</v>
      </c>
      <c r="D58" s="30">
        <v>63.6792959958631</v>
      </c>
      <c r="E58" s="54">
        <v>67.763645564946046</v>
      </c>
      <c r="F58" s="59">
        <v>67.11797090028405</v>
      </c>
      <c r="G58" s="59">
        <v>64.680256026790175</v>
      </c>
      <c r="H58" s="59">
        <v>60.137537383750434</v>
      </c>
      <c r="I58" s="59">
        <v>55.407725268254012</v>
      </c>
      <c r="J58" s="59">
        <v>49.282791493586053</v>
      </c>
      <c r="K58" s="59">
        <v>45.511862771724886</v>
      </c>
      <c r="L58" s="59">
        <v>43.991341865560244</v>
      </c>
      <c r="M58" s="59">
        <v>43.115220740896966</v>
      </c>
      <c r="N58" s="59">
        <v>41.18967457607345</v>
      </c>
      <c r="O58" s="22">
        <f t="shared" si="0"/>
        <v>-0.39215674964540637</v>
      </c>
      <c r="P58" s="22"/>
    </row>
    <row r="59" spans="1:16">
      <c r="A59" s="9" t="s">
        <v>87</v>
      </c>
      <c r="B59" s="9" t="s">
        <v>40</v>
      </c>
      <c r="C59" s="30">
        <v>71.112036753814522</v>
      </c>
      <c r="D59" s="30">
        <v>77.172896561435749</v>
      </c>
      <c r="E59" s="54">
        <v>75.264735756158899</v>
      </c>
      <c r="F59" s="59">
        <v>76.594889492481897</v>
      </c>
      <c r="G59" s="59">
        <v>78.729683377600253</v>
      </c>
      <c r="H59" s="59">
        <v>80.309893102297508</v>
      </c>
      <c r="I59" s="59">
        <v>81.70115410649791</v>
      </c>
      <c r="J59" s="59">
        <v>83.1795722343862</v>
      </c>
      <c r="K59" s="59">
        <v>84.20154934193738</v>
      </c>
      <c r="L59" s="59">
        <v>84.876292002861319</v>
      </c>
      <c r="M59" s="59">
        <v>85.485737556253085</v>
      </c>
      <c r="N59" s="59">
        <v>86.193630523464492</v>
      </c>
      <c r="O59" s="22">
        <f t="shared" si="0"/>
        <v>0.1452060471282699</v>
      </c>
      <c r="P59" s="22"/>
    </row>
    <row r="60" spans="1:16">
      <c r="A60" s="24" t="s">
        <v>88</v>
      </c>
      <c r="B60" s="9" t="s">
        <v>40</v>
      </c>
      <c r="C60" s="30">
        <v>-13.280546634971103</v>
      </c>
      <c r="D60" s="30">
        <v>-11.493600565572638</v>
      </c>
      <c r="E60" s="54">
        <v>-5.1041830545089724</v>
      </c>
      <c r="F60" s="59">
        <v>-10.332799503214311</v>
      </c>
      <c r="G60" s="59">
        <v>-15.187198736569229</v>
      </c>
      <c r="H60" s="59">
        <v>-20.896428375648853</v>
      </c>
      <c r="I60" s="59">
        <v>-26.885485743340212</v>
      </c>
      <c r="J60" s="59">
        <v>-34.492400903285656</v>
      </c>
      <c r="K60" s="59">
        <v>-35.861191174730735</v>
      </c>
      <c r="L60" s="59">
        <v>-35.853190638390927</v>
      </c>
      <c r="M60" s="59">
        <v>-35.808301195506317</v>
      </c>
      <c r="N60" s="59">
        <v>-35.861105510569672</v>
      </c>
      <c r="O60" s="22">
        <f t="shared" si="0"/>
        <v>6.0258266852107534</v>
      </c>
      <c r="P60" s="22"/>
    </row>
    <row r="61" spans="1:16">
      <c r="A61" s="9" t="s">
        <v>89</v>
      </c>
      <c r="B61" s="9" t="s">
        <v>82</v>
      </c>
      <c r="C61" s="30">
        <v>198.4264260133566</v>
      </c>
      <c r="D61" s="30">
        <v>224.40044517850498</v>
      </c>
      <c r="E61" s="54">
        <v>215.16306023083098</v>
      </c>
      <c r="F61" s="59">
        <v>207.95080303423899</v>
      </c>
      <c r="G61" s="59">
        <v>196.38271493406424</v>
      </c>
      <c r="H61" s="59">
        <v>190.0624783969559</v>
      </c>
      <c r="I61" s="59">
        <v>185.36089447907477</v>
      </c>
      <c r="J61" s="59">
        <v>180.29573246865468</v>
      </c>
      <c r="K61" s="59">
        <v>178.25140890756344</v>
      </c>
      <c r="L61" s="59">
        <v>178.32437595536138</v>
      </c>
      <c r="M61" s="59">
        <v>178.7344936503562</v>
      </c>
      <c r="N61" s="59">
        <v>178.64404579249336</v>
      </c>
      <c r="O61" s="22">
        <f t="shared" si="0"/>
        <v>-0.169727156692972</v>
      </c>
      <c r="P61" s="22"/>
    </row>
    <row r="62" spans="1:16">
      <c r="A62" s="9"/>
      <c r="B62" s="9"/>
      <c r="C62" s="30"/>
      <c r="D62" s="30"/>
      <c r="E62" s="54"/>
      <c r="F62" s="59"/>
      <c r="G62" s="59"/>
      <c r="H62" s="59"/>
      <c r="I62" s="59"/>
      <c r="J62" s="59"/>
      <c r="K62" s="59"/>
      <c r="L62" s="59"/>
      <c r="M62" s="59"/>
      <c r="N62" s="59"/>
      <c r="O62" s="22"/>
      <c r="P62" s="22"/>
    </row>
    <row r="63" spans="1:16">
      <c r="A63" s="16" t="s">
        <v>59</v>
      </c>
      <c r="B63" s="9"/>
      <c r="C63" s="30"/>
      <c r="D63" s="30"/>
      <c r="E63" s="54"/>
      <c r="F63" s="59"/>
      <c r="G63" s="59"/>
      <c r="H63" s="59"/>
      <c r="I63" s="59"/>
      <c r="J63" s="59"/>
      <c r="K63" s="59"/>
      <c r="L63" s="59"/>
      <c r="M63" s="59"/>
      <c r="N63" s="59"/>
      <c r="O63" s="22"/>
      <c r="P63" s="22"/>
    </row>
    <row r="64" spans="1:16">
      <c r="A64" s="9" t="s">
        <v>69</v>
      </c>
      <c r="B64" s="9" t="s">
        <v>40</v>
      </c>
      <c r="C64" s="30">
        <v>51.907825703391481</v>
      </c>
      <c r="D64" s="30">
        <v>47.890669018798675</v>
      </c>
      <c r="E64" s="54">
        <v>53.714899298708062</v>
      </c>
      <c r="F64" s="59">
        <v>48.945694435330537</v>
      </c>
      <c r="G64" s="59">
        <v>47.324931054406271</v>
      </c>
      <c r="H64" s="59">
        <v>45.529449228991652</v>
      </c>
      <c r="I64" s="59">
        <v>43.306621479856481</v>
      </c>
      <c r="J64" s="59">
        <v>40.49847979206654</v>
      </c>
      <c r="K64" s="59">
        <v>38.583792371799561</v>
      </c>
      <c r="L64" s="59">
        <v>37.622678211426987</v>
      </c>
      <c r="M64" s="59">
        <v>36.979402765689969</v>
      </c>
      <c r="N64" s="59">
        <v>35.723012673272486</v>
      </c>
      <c r="O64" s="22">
        <f t="shared" si="0"/>
        <v>-0.33495150992246792</v>
      </c>
      <c r="P64" s="22"/>
    </row>
    <row r="65" spans="1:16">
      <c r="A65" s="9" t="s">
        <v>87</v>
      </c>
      <c r="B65" s="9" t="s">
        <v>40</v>
      </c>
      <c r="C65" s="30">
        <v>18.547172660534855</v>
      </c>
      <c r="D65" s="30">
        <v>22.987788938987478</v>
      </c>
      <c r="E65" s="54">
        <v>23.179797355006436</v>
      </c>
      <c r="F65" s="59">
        <v>23.373730977574517</v>
      </c>
      <c r="G65" s="59">
        <v>23.565412027167483</v>
      </c>
      <c r="H65" s="59">
        <v>23.752606644431928</v>
      </c>
      <c r="I65" s="59">
        <v>23.935749272345479</v>
      </c>
      <c r="J65" s="59">
        <v>24.115032939610916</v>
      </c>
      <c r="K65" s="59">
        <v>24.290883353313824</v>
      </c>
      <c r="L65" s="59">
        <v>24.464613506953494</v>
      </c>
      <c r="M65" s="59">
        <v>24.636411572488338</v>
      </c>
      <c r="N65" s="59">
        <v>24.806557371772577</v>
      </c>
      <c r="O65" s="22">
        <f t="shared" si="0"/>
        <v>7.018007931008885E-2</v>
      </c>
      <c r="P65" s="22"/>
    </row>
    <row r="66" spans="1:16">
      <c r="A66" s="24" t="s">
        <v>88</v>
      </c>
      <c r="B66" s="9" t="s">
        <v>40</v>
      </c>
      <c r="C66" s="30">
        <v>30.812926634971092</v>
      </c>
      <c r="D66" s="30">
        <v>27.181231565572631</v>
      </c>
      <c r="E66" s="54">
        <v>30.535101943701633</v>
      </c>
      <c r="F66" s="59">
        <v>25.571963457756027</v>
      </c>
      <c r="G66" s="59">
        <v>23.759519027238781</v>
      </c>
      <c r="H66" s="59">
        <v>21.776842584559716</v>
      </c>
      <c r="I66" s="59">
        <v>19.370872207511013</v>
      </c>
      <c r="J66" s="59">
        <v>16.383446852455634</v>
      </c>
      <c r="K66" s="59">
        <v>14.292909018485737</v>
      </c>
      <c r="L66" s="59">
        <v>13.158064704473482</v>
      </c>
      <c r="M66" s="59">
        <v>12.34299119320162</v>
      </c>
      <c r="N66" s="59">
        <v>10.916455301499916</v>
      </c>
      <c r="O66" s="22">
        <f t="shared" si="0"/>
        <v>-0.64249487944638695</v>
      </c>
      <c r="P66" s="22"/>
    </row>
    <row r="67" spans="1:16">
      <c r="A67" s="9" t="s">
        <v>89</v>
      </c>
      <c r="B67" s="9" t="s">
        <v>82</v>
      </c>
      <c r="C67" s="30">
        <v>279.5</v>
      </c>
      <c r="D67" s="30">
        <v>314.53718190781325</v>
      </c>
      <c r="E67" s="54">
        <v>283.69932339741126</v>
      </c>
      <c r="F67" s="59">
        <v>257.21621598036234</v>
      </c>
      <c r="G67" s="59">
        <v>241.99310695106527</v>
      </c>
      <c r="H67" s="59">
        <v>234.63428747391612</v>
      </c>
      <c r="I67" s="59">
        <v>229.08557175262206</v>
      </c>
      <c r="J67" s="59">
        <v>223.13547955651444</v>
      </c>
      <c r="K67" s="59">
        <v>220.49802173449271</v>
      </c>
      <c r="L67" s="59">
        <v>220.21631440966166</v>
      </c>
      <c r="M67" s="59">
        <v>220.30760257859797</v>
      </c>
      <c r="N67" s="59">
        <v>219.77682264170835</v>
      </c>
      <c r="O67" s="22">
        <f t="shared" si="0"/>
        <v>-0.2253177765466825</v>
      </c>
      <c r="P67" s="22"/>
    </row>
    <row r="68" spans="1:16">
      <c r="A68" s="9"/>
      <c r="B68" s="9"/>
      <c r="C68" s="30"/>
      <c r="D68" s="30"/>
      <c r="E68" s="54"/>
      <c r="F68" s="59"/>
      <c r="G68" s="59"/>
      <c r="H68" s="59"/>
      <c r="I68" s="59"/>
      <c r="J68" s="59"/>
      <c r="K68" s="59"/>
      <c r="L68" s="59"/>
      <c r="M68" s="59"/>
      <c r="N68" s="59"/>
      <c r="O68" s="22"/>
      <c r="P68" s="22"/>
    </row>
    <row r="69" spans="1:16">
      <c r="A69" s="16" t="s">
        <v>60</v>
      </c>
      <c r="B69" s="9"/>
      <c r="C69" s="30"/>
      <c r="D69" s="30"/>
      <c r="E69" s="54"/>
      <c r="F69" s="59"/>
      <c r="G69" s="59"/>
      <c r="H69" s="59"/>
      <c r="I69" s="59"/>
      <c r="J69" s="59"/>
      <c r="K69" s="59"/>
      <c r="L69" s="59"/>
      <c r="M69" s="59"/>
      <c r="N69" s="59"/>
      <c r="O69" s="22"/>
      <c r="P69" s="22"/>
    </row>
    <row r="70" spans="1:16">
      <c r="A70" s="16" t="s">
        <v>61</v>
      </c>
      <c r="B70" s="9"/>
      <c r="C70" s="30"/>
      <c r="D70" s="30"/>
      <c r="E70" s="54"/>
      <c r="F70" s="59"/>
      <c r="G70" s="59"/>
      <c r="H70" s="59"/>
      <c r="I70" s="59"/>
      <c r="J70" s="59"/>
      <c r="K70" s="59"/>
      <c r="L70" s="59"/>
      <c r="M70" s="59"/>
      <c r="N70" s="59"/>
      <c r="O70" s="22"/>
      <c r="P70" s="22"/>
    </row>
    <row r="71" spans="1:16">
      <c r="A71" s="9" t="s">
        <v>62</v>
      </c>
      <c r="B71" s="9" t="s">
        <v>63</v>
      </c>
      <c r="C71" s="30">
        <v>1938.5773710535007</v>
      </c>
      <c r="D71" s="30">
        <v>1969.3825473166003</v>
      </c>
      <c r="E71" s="54">
        <v>1989.8329981464526</v>
      </c>
      <c r="F71" s="59">
        <v>1952.1832973048156</v>
      </c>
      <c r="G71" s="59">
        <v>1913.1607077160986</v>
      </c>
      <c r="H71" s="59">
        <v>1899.723335705839</v>
      </c>
      <c r="I71" s="59">
        <v>1885.2518595910315</v>
      </c>
      <c r="J71" s="59">
        <v>1873.9877544874478</v>
      </c>
      <c r="K71" s="59">
        <v>1865.7487209792498</v>
      </c>
      <c r="L71" s="59">
        <v>1856.4525500751897</v>
      </c>
      <c r="M71" s="59">
        <v>1846.4525744481371</v>
      </c>
      <c r="N71" s="59">
        <v>1834.248376079513</v>
      </c>
      <c r="O71" s="22">
        <f t="shared" si="0"/>
        <v>-7.8189788897795931E-2</v>
      </c>
      <c r="P71" s="22"/>
    </row>
    <row r="72" spans="1:16">
      <c r="A72" s="9" t="s">
        <v>64</v>
      </c>
      <c r="B72" s="9" t="s">
        <v>63</v>
      </c>
      <c r="C72" s="30">
        <v>921.16196126010004</v>
      </c>
      <c r="D72" s="30">
        <v>969.75566418259996</v>
      </c>
      <c r="E72" s="54">
        <v>1003.5017365574364</v>
      </c>
      <c r="F72" s="59">
        <v>996.94367737373125</v>
      </c>
      <c r="G72" s="59">
        <v>987.96388587703234</v>
      </c>
      <c r="H72" s="59">
        <v>980.01577296866151</v>
      </c>
      <c r="I72" s="59">
        <v>975.81383643720517</v>
      </c>
      <c r="J72" s="59">
        <v>973.79506243459764</v>
      </c>
      <c r="K72" s="59">
        <v>971.67491467427897</v>
      </c>
      <c r="L72" s="59">
        <v>969.44951498678654</v>
      </c>
      <c r="M72" s="59">
        <v>966.3524830970199</v>
      </c>
      <c r="N72" s="59">
        <v>959.90699967001899</v>
      </c>
      <c r="O72" s="22">
        <f t="shared" ref="O72:O122" si="1">(N72/E72)-1</f>
        <v>-4.3442612303762784E-2</v>
      </c>
      <c r="P72" s="22"/>
    </row>
    <row r="73" spans="1:16">
      <c r="A73" s="9" t="s">
        <v>65</v>
      </c>
      <c r="B73" s="9" t="s">
        <v>63</v>
      </c>
      <c r="C73" s="30">
        <v>641.56209905960077</v>
      </c>
      <c r="D73" s="30">
        <v>704.55932999999993</v>
      </c>
      <c r="E73" s="54">
        <v>727.61019222871005</v>
      </c>
      <c r="F73" s="59">
        <v>758.08230052490569</v>
      </c>
      <c r="G73" s="59">
        <v>735.05201315369141</v>
      </c>
      <c r="H73" s="59">
        <v>731.58585743560741</v>
      </c>
      <c r="I73" s="59">
        <v>722.07002183751365</v>
      </c>
      <c r="J73" s="59">
        <v>717.79387545152758</v>
      </c>
      <c r="K73" s="59">
        <v>717.8454693859328</v>
      </c>
      <c r="L73" s="59">
        <v>718.50362771963069</v>
      </c>
      <c r="M73" s="59">
        <v>719.33293035563327</v>
      </c>
      <c r="N73" s="59">
        <v>716.55756817562531</v>
      </c>
      <c r="O73" s="22">
        <f t="shared" si="1"/>
        <v>-1.5190309551918135E-2</v>
      </c>
      <c r="P73" s="22"/>
    </row>
    <row r="74" spans="1:16">
      <c r="A74" s="9" t="s">
        <v>66</v>
      </c>
      <c r="B74" s="9" t="s">
        <v>63</v>
      </c>
      <c r="C74" s="30">
        <v>124.45915590452904</v>
      </c>
      <c r="D74" s="30">
        <v>108.60358584917499</v>
      </c>
      <c r="E74" s="54">
        <v>116.56208264139177</v>
      </c>
      <c r="F74" s="59">
        <v>120.0745375018282</v>
      </c>
      <c r="G74" s="59">
        <v>122.15347205999069</v>
      </c>
      <c r="H74" s="59">
        <v>123.7734374596447</v>
      </c>
      <c r="I74" s="59">
        <v>126.29497319839042</v>
      </c>
      <c r="J74" s="59">
        <v>128.88922515177401</v>
      </c>
      <c r="K74" s="59">
        <v>131.29628692248201</v>
      </c>
      <c r="L74" s="59">
        <v>133.68304056901309</v>
      </c>
      <c r="M74" s="59">
        <v>135.9929155488293</v>
      </c>
      <c r="N74" s="59">
        <v>138.15559631163566</v>
      </c>
      <c r="O74" s="22">
        <f t="shared" si="1"/>
        <v>0.18525332750511381</v>
      </c>
      <c r="P74" s="22"/>
    </row>
    <row r="75" spans="1:16">
      <c r="A75" s="9"/>
      <c r="B75" s="9"/>
      <c r="C75" s="30"/>
      <c r="D75" s="30"/>
      <c r="E75" s="54"/>
      <c r="F75" s="59"/>
      <c r="G75" s="59"/>
      <c r="H75" s="59"/>
      <c r="I75" s="59"/>
      <c r="J75" s="59"/>
      <c r="K75" s="59"/>
      <c r="L75" s="59"/>
      <c r="M75" s="59"/>
      <c r="N75" s="59"/>
      <c r="O75" s="22"/>
      <c r="P75" s="22"/>
    </row>
    <row r="76" spans="1:16">
      <c r="A76" s="16" t="s">
        <v>67</v>
      </c>
      <c r="B76" s="9"/>
      <c r="C76" s="30"/>
      <c r="D76" s="30"/>
      <c r="E76" s="54"/>
      <c r="F76" s="59"/>
      <c r="G76" s="59"/>
      <c r="H76" s="59"/>
      <c r="I76" s="59"/>
      <c r="J76" s="59"/>
      <c r="K76" s="59"/>
      <c r="L76" s="59"/>
      <c r="M76" s="59"/>
      <c r="N76" s="59"/>
      <c r="O76" s="22"/>
      <c r="P76" s="22"/>
    </row>
    <row r="77" spans="1:16">
      <c r="A77" s="20" t="s">
        <v>62</v>
      </c>
      <c r="B77" s="20" t="s">
        <v>68</v>
      </c>
      <c r="C77" s="28">
        <v>7.6746149464073188</v>
      </c>
      <c r="D77" s="28">
        <v>7.7471403226668611</v>
      </c>
      <c r="E77" s="55">
        <v>6.7013842766650749</v>
      </c>
      <c r="F77" s="60">
        <v>7.5497484941514186</v>
      </c>
      <c r="G77" s="60">
        <v>7.6065089887447197</v>
      </c>
      <c r="H77" s="60">
        <v>7.6544507415524103</v>
      </c>
      <c r="I77" s="60">
        <v>7.7287750988390487</v>
      </c>
      <c r="J77" s="60">
        <v>7.8100212039762464</v>
      </c>
      <c r="K77" s="60">
        <v>7.8948442953558526</v>
      </c>
      <c r="L77" s="60">
        <v>7.9755634636296104</v>
      </c>
      <c r="M77" s="60">
        <v>8.0534306204058606</v>
      </c>
      <c r="N77" s="60">
        <v>8.1149826279368256</v>
      </c>
      <c r="O77" s="22">
        <f t="shared" si="1"/>
        <v>0.21094124630250621</v>
      </c>
      <c r="P77" s="22"/>
    </row>
    <row r="78" spans="1:16">
      <c r="A78" s="20" t="s">
        <v>64</v>
      </c>
      <c r="B78" s="20" t="s">
        <v>68</v>
      </c>
      <c r="C78" s="28">
        <v>5.7009915557973043</v>
      </c>
      <c r="D78" s="28">
        <v>5.6650857623145985</v>
      </c>
      <c r="E78" s="55">
        <v>5.6946822556799006</v>
      </c>
      <c r="F78" s="60">
        <v>5.7637975576969884</v>
      </c>
      <c r="G78" s="60">
        <v>5.7960675479886588</v>
      </c>
      <c r="H78" s="60">
        <v>5.8318152862619277</v>
      </c>
      <c r="I78" s="60">
        <v>5.8868469865359172</v>
      </c>
      <c r="J78" s="60">
        <v>5.9477318037595364</v>
      </c>
      <c r="K78" s="60">
        <v>5.9825621778859093</v>
      </c>
      <c r="L78" s="60">
        <v>6.0146388488121669</v>
      </c>
      <c r="M78" s="60">
        <v>6.0438808042444583</v>
      </c>
      <c r="N78" s="60">
        <v>6.0597688660570235</v>
      </c>
      <c r="O78" s="22">
        <f t="shared" si="1"/>
        <v>6.4110093238825439E-2</v>
      </c>
      <c r="P78" s="22"/>
    </row>
    <row r="79" spans="1:16">
      <c r="A79" s="20" t="s">
        <v>65</v>
      </c>
      <c r="B79" s="20" t="s">
        <v>68</v>
      </c>
      <c r="C79" s="28">
        <v>3.4758911152462488</v>
      </c>
      <c r="D79" s="28">
        <v>3.9149327824189135</v>
      </c>
      <c r="E79" s="55">
        <v>3.3807292757187142</v>
      </c>
      <c r="F79" s="60">
        <v>3.6898799880565756</v>
      </c>
      <c r="G79" s="60">
        <v>3.7142769676753176</v>
      </c>
      <c r="H79" s="60">
        <v>3.7314506789404822</v>
      </c>
      <c r="I79" s="60">
        <v>3.7597130847659099</v>
      </c>
      <c r="J79" s="60">
        <v>3.7917020985302248</v>
      </c>
      <c r="K79" s="60">
        <v>3.8252534397387592</v>
      </c>
      <c r="L79" s="60">
        <v>3.8573939449653287</v>
      </c>
      <c r="M79" s="60">
        <v>3.8885954982991775</v>
      </c>
      <c r="N79" s="60">
        <v>3.9114368166795268</v>
      </c>
      <c r="O79" s="22">
        <f t="shared" si="1"/>
        <v>0.15698019500481553</v>
      </c>
      <c r="P79" s="22"/>
    </row>
    <row r="80" spans="1:16">
      <c r="A80" s="9" t="s">
        <v>66</v>
      </c>
      <c r="B80" s="20" t="s">
        <v>68</v>
      </c>
      <c r="C80" s="28">
        <v>5.5063057695622488</v>
      </c>
      <c r="D80" s="28">
        <v>5.6477791519551621</v>
      </c>
      <c r="E80" s="55">
        <v>5.6344594746373593</v>
      </c>
      <c r="F80" s="60">
        <v>5.7214911091574487</v>
      </c>
      <c r="G80" s="60">
        <v>5.7396552176374964</v>
      </c>
      <c r="H80" s="60">
        <v>5.7633531499023629</v>
      </c>
      <c r="I80" s="60">
        <v>5.8072774465802182</v>
      </c>
      <c r="J80" s="60">
        <v>5.8573597401615203</v>
      </c>
      <c r="K80" s="60">
        <v>5.9071564542551505</v>
      </c>
      <c r="L80" s="60">
        <v>5.9536944693877416</v>
      </c>
      <c r="M80" s="60">
        <v>5.9975417587802076</v>
      </c>
      <c r="N80" s="60">
        <v>6.0248671647955581</v>
      </c>
      <c r="O80" s="22">
        <f t="shared" si="1"/>
        <v>6.9289288868889409E-2</v>
      </c>
      <c r="P80" s="22"/>
    </row>
    <row r="81" spans="1:16">
      <c r="A81" s="9"/>
      <c r="D81" s="28"/>
      <c r="E81" s="55"/>
      <c r="F81" s="60"/>
      <c r="G81" s="60"/>
      <c r="H81" s="60"/>
      <c r="I81" s="60"/>
      <c r="J81" s="60"/>
      <c r="K81" s="60"/>
      <c r="L81" s="60"/>
      <c r="M81" s="60"/>
      <c r="N81" s="60"/>
      <c r="O81" s="22"/>
      <c r="P81" s="22"/>
    </row>
    <row r="82" spans="1:16">
      <c r="A82" s="16" t="s">
        <v>62</v>
      </c>
      <c r="B82" s="9"/>
      <c r="C82" s="30"/>
      <c r="D82" s="30"/>
      <c r="E82" s="54"/>
      <c r="F82" s="59"/>
      <c r="G82" s="59"/>
      <c r="H82" s="59"/>
      <c r="I82" s="59"/>
      <c r="J82" s="59"/>
      <c r="K82" s="59"/>
      <c r="L82" s="59"/>
      <c r="M82" s="59"/>
      <c r="N82" s="59"/>
      <c r="O82" s="22"/>
      <c r="P82" s="22"/>
    </row>
    <row r="83" spans="1:16">
      <c r="A83" s="9" t="s">
        <v>69</v>
      </c>
      <c r="B83" s="9" t="s">
        <v>40</v>
      </c>
      <c r="C83" s="30">
        <v>14877.834866654202</v>
      </c>
      <c r="D83" s="30">
        <v>15257.082943072812</v>
      </c>
      <c r="E83" s="54">
        <v>13334.635566967963</v>
      </c>
      <c r="F83" s="59">
        <v>14738.492909134582</v>
      </c>
      <c r="G83" s="59">
        <v>14552.474120155714</v>
      </c>
      <c r="H83" s="59">
        <v>14541.338695737977</v>
      </c>
      <c r="I83" s="59">
        <v>14570.687627447174</v>
      </c>
      <c r="J83" s="59">
        <v>14635.8840985388</v>
      </c>
      <c r="K83" s="59">
        <v>14729.795646390508</v>
      </c>
      <c r="L83" s="59">
        <v>14806.255130341702</v>
      </c>
      <c r="M83" s="59">
        <v>14870.277702187859</v>
      </c>
      <c r="N83" s="59">
        <v>14884.89370720658</v>
      </c>
      <c r="O83" s="22">
        <f t="shared" si="1"/>
        <v>0.11625800588647928</v>
      </c>
      <c r="P83" s="22"/>
    </row>
    <row r="84" spans="1:16">
      <c r="A84" s="9" t="s">
        <v>87</v>
      </c>
      <c r="B84" s="9" t="s">
        <v>40</v>
      </c>
      <c r="C84" s="30">
        <v>13844</v>
      </c>
      <c r="D84" s="30">
        <v>13591</v>
      </c>
      <c r="E84" s="54">
        <v>14121.060699696509</v>
      </c>
      <c r="F84" s="59">
        <v>14826.515711167915</v>
      </c>
      <c r="G84" s="59">
        <v>14962.993818284216</v>
      </c>
      <c r="H84" s="59">
        <v>15169.818505412946</v>
      </c>
      <c r="I84" s="59">
        <v>15283.564583572957</v>
      </c>
      <c r="J84" s="59">
        <v>15335.938933066953</v>
      </c>
      <c r="K84" s="59">
        <v>15386.010957854593</v>
      </c>
      <c r="L84" s="59">
        <v>15492.666238632788</v>
      </c>
      <c r="M84" s="59">
        <v>15583.429344175584</v>
      </c>
      <c r="N84" s="59">
        <v>15689.553390144098</v>
      </c>
      <c r="O84" s="22">
        <f t="shared" si="1"/>
        <v>0.11107470775770389</v>
      </c>
      <c r="P84" s="22"/>
    </row>
    <row r="85" spans="1:16">
      <c r="A85" s="24" t="s">
        <v>88</v>
      </c>
      <c r="B85" s="9" t="s">
        <v>40</v>
      </c>
      <c r="C85" s="30">
        <v>2224</v>
      </c>
      <c r="D85" s="30">
        <v>1416</v>
      </c>
      <c r="E85" s="54">
        <v>-529.06454359596296</v>
      </c>
      <c r="F85" s="59">
        <v>-368.47711144150594</v>
      </c>
      <c r="G85" s="59">
        <v>-426.07126516355515</v>
      </c>
      <c r="H85" s="59">
        <v>-663.89907198019637</v>
      </c>
      <c r="I85" s="59">
        <v>-728.95789242791489</v>
      </c>
      <c r="J85" s="59">
        <v>-709.5525000130101</v>
      </c>
      <c r="K85" s="59">
        <v>-663.34648237371289</v>
      </c>
      <c r="L85" s="59">
        <v>-699.5084418180254</v>
      </c>
      <c r="M85" s="59">
        <v>-725.60690604130309</v>
      </c>
      <c r="N85" s="59">
        <v>-808.06202823352351</v>
      </c>
      <c r="O85" s="22">
        <f t="shared" si="1"/>
        <v>0.5273411118070046</v>
      </c>
      <c r="P85" s="22"/>
    </row>
    <row r="86" spans="1:16">
      <c r="A86" s="9" t="s">
        <v>89</v>
      </c>
      <c r="B86" s="9" t="s">
        <v>82</v>
      </c>
      <c r="C86" s="28">
        <v>13.11</v>
      </c>
      <c r="D86" s="28">
        <v>18.260000000000002</v>
      </c>
      <c r="E86" s="55">
        <v>18.990400000000001</v>
      </c>
      <c r="F86" s="60">
        <v>15.922982077562835</v>
      </c>
      <c r="G86" s="60">
        <v>14.885627333314236</v>
      </c>
      <c r="H86" s="60">
        <v>13.878902785646336</v>
      </c>
      <c r="I86" s="60">
        <v>13.534913070581197</v>
      </c>
      <c r="J86" s="60">
        <v>13.489060182225668</v>
      </c>
      <c r="K86" s="60">
        <v>13.602404877722169</v>
      </c>
      <c r="L86" s="60">
        <v>13.49497690037907</v>
      </c>
      <c r="M86" s="60">
        <v>13.364257770495758</v>
      </c>
      <c r="N86" s="60">
        <v>13.31910781996829</v>
      </c>
      <c r="O86" s="22">
        <f t="shared" si="1"/>
        <v>-0.29863995387309961</v>
      </c>
      <c r="P86" s="22"/>
    </row>
    <row r="87" spans="1:16">
      <c r="A87" s="9"/>
      <c r="B87" s="9"/>
      <c r="D87" s="28"/>
      <c r="E87" s="55"/>
      <c r="F87" s="60"/>
      <c r="G87" s="60"/>
      <c r="H87" s="60"/>
      <c r="I87" s="60"/>
      <c r="J87" s="60"/>
      <c r="K87" s="60"/>
      <c r="L87" s="60"/>
      <c r="M87" s="60"/>
      <c r="N87" s="60"/>
      <c r="O87" s="22"/>
      <c r="P87" s="22"/>
    </row>
    <row r="88" spans="1:16">
      <c r="A88" s="16" t="s">
        <v>93</v>
      </c>
      <c r="B88" s="9"/>
      <c r="C88" s="30"/>
      <c r="D88" s="30"/>
      <c r="E88" s="54"/>
      <c r="F88" s="59"/>
      <c r="G88" s="59"/>
      <c r="H88" s="59"/>
      <c r="I88" s="59"/>
      <c r="J88" s="59"/>
      <c r="K88" s="59"/>
      <c r="L88" s="59"/>
      <c r="M88" s="59"/>
      <c r="N88" s="59"/>
      <c r="O88" s="22"/>
      <c r="P88" s="22"/>
    </row>
    <row r="89" spans="1:16">
      <c r="A89" s="9" t="s">
        <v>69</v>
      </c>
      <c r="B89" s="9" t="s">
        <v>40</v>
      </c>
      <c r="C89" s="30">
        <v>5251.5365626655139</v>
      </c>
      <c r="D89" s="30">
        <v>5493.749006084784</v>
      </c>
      <c r="E89" s="54">
        <v>5714.6235327175991</v>
      </c>
      <c r="F89" s="59">
        <v>5746.1815328081666</v>
      </c>
      <c r="G89" s="59">
        <v>5726.305417516638</v>
      </c>
      <c r="H89" s="59">
        <v>5715.2709655764393</v>
      </c>
      <c r="I89" s="59">
        <v>5744.4667424504132</v>
      </c>
      <c r="J89" s="59">
        <v>5791.8718631862594</v>
      </c>
      <c r="K89" s="59">
        <v>5813.1055937308593</v>
      </c>
      <c r="L89" s="59">
        <v>5830.8887148016393</v>
      </c>
      <c r="M89" s="59">
        <v>5840.5192227240459</v>
      </c>
      <c r="N89" s="59">
        <v>5816.8145509105907</v>
      </c>
      <c r="O89" s="22">
        <f t="shared" si="1"/>
        <v>1.7882371009730225E-2</v>
      </c>
      <c r="P89" s="22"/>
    </row>
    <row r="90" spans="1:16">
      <c r="A90" s="9" t="s">
        <v>87</v>
      </c>
      <c r="B90" s="9" t="s">
        <v>40</v>
      </c>
      <c r="C90" s="30">
        <v>5386</v>
      </c>
      <c r="D90" s="30">
        <v>5226</v>
      </c>
      <c r="E90" s="54">
        <v>5238.5094061949803</v>
      </c>
      <c r="F90" s="59">
        <v>5193.3992933409663</v>
      </c>
      <c r="G90" s="59">
        <v>5308.3123214491698</v>
      </c>
      <c r="H90" s="59">
        <v>5341.9080847733649</v>
      </c>
      <c r="I90" s="59">
        <v>5361.2691071475001</v>
      </c>
      <c r="J90" s="59">
        <v>5401.7288578250746</v>
      </c>
      <c r="K90" s="59">
        <v>5442.15239690832</v>
      </c>
      <c r="L90" s="59">
        <v>5462.4026446711687</v>
      </c>
      <c r="M90" s="59">
        <v>5502.9813591331867</v>
      </c>
      <c r="N90" s="59">
        <v>5536.6673027645766</v>
      </c>
      <c r="O90" s="22">
        <f t="shared" si="1"/>
        <v>5.6916552677561238E-2</v>
      </c>
      <c r="P90" s="22"/>
    </row>
    <row r="91" spans="1:16">
      <c r="A91" s="24" t="s">
        <v>88</v>
      </c>
      <c r="B91" s="9" t="s">
        <v>40</v>
      </c>
      <c r="C91" s="30">
        <v>915</v>
      </c>
      <c r="D91" s="30">
        <v>671</v>
      </c>
      <c r="E91" s="54">
        <v>391.50973444940564</v>
      </c>
      <c r="F91" s="59">
        <v>444.92770600733445</v>
      </c>
      <c r="G91" s="59">
        <v>323.84273872564529</v>
      </c>
      <c r="H91" s="59">
        <v>344.73938064355013</v>
      </c>
      <c r="I91" s="59">
        <v>382.96692967349327</v>
      </c>
      <c r="J91" s="59">
        <v>375.43320878091265</v>
      </c>
      <c r="K91" s="59">
        <v>364.7933379660102</v>
      </c>
      <c r="L91" s="59">
        <v>368.76703709755668</v>
      </c>
      <c r="M91" s="59">
        <v>326.3733017215643</v>
      </c>
      <c r="N91" s="59">
        <v>277.80128884398829</v>
      </c>
      <c r="O91" s="22">
        <f t="shared" si="1"/>
        <v>-0.29043580682694814</v>
      </c>
      <c r="P91" s="22"/>
    </row>
    <row r="92" spans="1:16">
      <c r="A92" s="9" t="s">
        <v>89</v>
      </c>
      <c r="B92" s="9" t="s">
        <v>82</v>
      </c>
      <c r="C92" s="28">
        <v>10.63</v>
      </c>
      <c r="D92" s="28">
        <v>15.52</v>
      </c>
      <c r="E92" s="55">
        <v>16.295999999999999</v>
      </c>
      <c r="F92" s="60">
        <v>14.541547186718823</v>
      </c>
      <c r="G92" s="60">
        <v>12.899429288397181</v>
      </c>
      <c r="H92" s="60">
        <v>12.388553970219597</v>
      </c>
      <c r="I92" s="60">
        <v>12.45272536174291</v>
      </c>
      <c r="J92" s="60">
        <v>12.313950816195339</v>
      </c>
      <c r="K92" s="60">
        <v>12.259061382752998</v>
      </c>
      <c r="L92" s="60">
        <v>12.305292009585688</v>
      </c>
      <c r="M92" s="60">
        <v>12.13851953684607</v>
      </c>
      <c r="N92" s="60">
        <v>12.043480570816868</v>
      </c>
      <c r="O92" s="22">
        <f t="shared" si="1"/>
        <v>-0.26095480051442876</v>
      </c>
      <c r="P92" s="22"/>
    </row>
    <row r="93" spans="1:16">
      <c r="A93" s="9"/>
      <c r="B93" s="9"/>
      <c r="C93" s="30"/>
      <c r="D93" s="30"/>
      <c r="E93" s="54"/>
      <c r="F93" s="59"/>
      <c r="G93" s="59"/>
      <c r="H93" s="59"/>
      <c r="I93" s="59"/>
      <c r="J93" s="59"/>
      <c r="K93" s="59"/>
      <c r="L93" s="59"/>
      <c r="M93" s="59"/>
      <c r="N93" s="59"/>
      <c r="O93" s="22"/>
      <c r="P93" s="22"/>
    </row>
    <row r="94" spans="1:16">
      <c r="A94" s="16" t="s">
        <v>66</v>
      </c>
      <c r="B94" s="9"/>
      <c r="C94" s="30"/>
      <c r="D94" s="30"/>
      <c r="E94" s="54"/>
      <c r="F94" s="59"/>
      <c r="G94" s="59"/>
      <c r="H94" s="59"/>
      <c r="I94" s="59"/>
      <c r="J94" s="59"/>
      <c r="K94" s="59"/>
      <c r="L94" s="59"/>
      <c r="M94" s="59"/>
      <c r="N94" s="59"/>
      <c r="O94" s="22"/>
      <c r="P94" s="22"/>
    </row>
    <row r="95" spans="1:16">
      <c r="A95" s="9" t="s">
        <v>69</v>
      </c>
      <c r="B95" s="9" t="s">
        <v>40</v>
      </c>
      <c r="C95" s="30">
        <v>685.31016823195569</v>
      </c>
      <c r="D95" s="30">
        <v>613.3690679865432</v>
      </c>
      <c r="E95" s="54">
        <v>656.76433092225273</v>
      </c>
      <c r="F95" s="59">
        <v>687.00539875290269</v>
      </c>
      <c r="G95" s="59">
        <v>701.11881326166167</v>
      </c>
      <c r="H95" s="59">
        <v>713.35003065728642</v>
      </c>
      <c r="I95" s="59">
        <v>733.42994947146587</v>
      </c>
      <c r="J95" s="59">
        <v>754.95055834461471</v>
      </c>
      <c r="K95" s="59">
        <v>775.58770871387571</v>
      </c>
      <c r="L95" s="59">
        <v>795.9079792866703</v>
      </c>
      <c r="M95" s="59">
        <v>815.62318990237395</v>
      </c>
      <c r="N95" s="59">
        <v>832.36911585072403</v>
      </c>
      <c r="O95" s="22">
        <f t="shared" si="1"/>
        <v>0.26737868769742801</v>
      </c>
      <c r="P95" s="22"/>
    </row>
    <row r="96" spans="1:16">
      <c r="A96" s="9" t="s">
        <v>87</v>
      </c>
      <c r="B96" s="9" t="s">
        <v>40</v>
      </c>
      <c r="C96" s="30">
        <v>705</v>
      </c>
      <c r="D96" s="30">
        <v>647</v>
      </c>
      <c r="E96" s="54">
        <v>667.91909653347852</v>
      </c>
      <c r="F96" s="59">
        <v>673.46205298446125</v>
      </c>
      <c r="G96" s="59">
        <v>686.64321670956542</v>
      </c>
      <c r="H96" s="59">
        <v>694.26757909015782</v>
      </c>
      <c r="I96" s="59">
        <v>698.30506361463176</v>
      </c>
      <c r="J96" s="59">
        <v>703.45152099458733</v>
      </c>
      <c r="K96" s="59">
        <v>708.00653665048787</v>
      </c>
      <c r="L96" s="59">
        <v>711.901998856776</v>
      </c>
      <c r="M96" s="59">
        <v>717.12879744064901</v>
      </c>
      <c r="N96" s="59">
        <v>721.88867122073839</v>
      </c>
      <c r="O96" s="22">
        <f t="shared" si="1"/>
        <v>8.0802562716598025E-2</v>
      </c>
      <c r="P96" s="22"/>
    </row>
    <row r="97" spans="1:16">
      <c r="A97" s="24" t="s">
        <v>88</v>
      </c>
      <c r="B97" s="9" t="s">
        <v>40</v>
      </c>
      <c r="C97" s="30">
        <v>54</v>
      </c>
      <c r="D97" s="30">
        <v>-11</v>
      </c>
      <c r="E97" s="54">
        <v>77.297190933401993</v>
      </c>
      <c r="F97" s="59">
        <v>13.543345768441398</v>
      </c>
      <c r="G97" s="59">
        <v>14.475596552096292</v>
      </c>
      <c r="H97" s="59">
        <v>19.082451567128594</v>
      </c>
      <c r="I97" s="59">
        <v>35.124885856834112</v>
      </c>
      <c r="J97" s="59">
        <v>51.499037350027422</v>
      </c>
      <c r="K97" s="59">
        <v>67.581172063387854</v>
      </c>
      <c r="L97" s="59">
        <v>84.005980429894237</v>
      </c>
      <c r="M97" s="59">
        <v>98.494392461724999</v>
      </c>
      <c r="N97" s="59">
        <v>110.48044462998567</v>
      </c>
      <c r="O97" s="22">
        <f t="shared" si="1"/>
        <v>0.42929443225399777</v>
      </c>
      <c r="P97" s="22"/>
    </row>
    <row r="98" spans="1:16">
      <c r="A98" s="9" t="s">
        <v>89</v>
      </c>
      <c r="B98" s="9" t="s">
        <v>82</v>
      </c>
      <c r="C98" s="28">
        <v>10.08</v>
      </c>
      <c r="D98" s="28">
        <v>17.260000000000002</v>
      </c>
      <c r="E98" s="55">
        <v>17.935120000000001</v>
      </c>
      <c r="F98" s="60">
        <v>16.40874605244538</v>
      </c>
      <c r="G98" s="60">
        <v>14.98010348090555</v>
      </c>
      <c r="H98" s="60">
        <v>14.535641954091052</v>
      </c>
      <c r="I98" s="60">
        <v>14.591471064716334</v>
      </c>
      <c r="J98" s="60">
        <v>14.470737210089947</v>
      </c>
      <c r="K98" s="60">
        <v>14.42298340299511</v>
      </c>
      <c r="L98" s="60">
        <v>14.46320404833955</v>
      </c>
      <c r="M98" s="60">
        <v>14.318111997056082</v>
      </c>
      <c r="N98" s="60">
        <v>14.235428096610677</v>
      </c>
      <c r="O98" s="22">
        <f t="shared" si="1"/>
        <v>-0.20628197098147794</v>
      </c>
      <c r="P98" s="22"/>
    </row>
    <row r="99" spans="1:16">
      <c r="A99" s="9"/>
      <c r="B99" s="9"/>
      <c r="C99" s="30"/>
      <c r="D99" s="30"/>
      <c r="E99" s="54"/>
      <c r="F99" s="59"/>
      <c r="G99" s="59"/>
      <c r="H99" s="59"/>
      <c r="I99" s="59"/>
      <c r="J99" s="59"/>
      <c r="K99" s="59"/>
      <c r="L99" s="59"/>
      <c r="M99" s="59"/>
      <c r="N99" s="59"/>
      <c r="O99" s="22"/>
      <c r="P99" s="22"/>
    </row>
    <row r="100" spans="1:16">
      <c r="A100" s="16" t="s">
        <v>65</v>
      </c>
      <c r="B100" s="9"/>
      <c r="C100" s="30"/>
      <c r="D100" s="30"/>
      <c r="E100" s="54"/>
      <c r="F100" s="59"/>
      <c r="G100" s="59"/>
      <c r="H100" s="59"/>
      <c r="I100" s="59"/>
      <c r="J100" s="59"/>
      <c r="K100" s="59"/>
      <c r="L100" s="59"/>
      <c r="M100" s="59"/>
      <c r="N100" s="59"/>
      <c r="O100" s="22"/>
      <c r="P100" s="22"/>
    </row>
    <row r="101" spans="1:16">
      <c r="A101" s="9" t="s">
        <v>69</v>
      </c>
      <c r="B101" s="9" t="s">
        <v>40</v>
      </c>
      <c r="C101" s="30">
        <v>2230</v>
      </c>
      <c r="D101" s="30">
        <v>2758.3024181761052</v>
      </c>
      <c r="E101" s="54">
        <v>2459.8530781789214</v>
      </c>
      <c r="F101" s="59">
        <v>2797.2327100067405</v>
      </c>
      <c r="G101" s="59">
        <v>2730.1867625001305</v>
      </c>
      <c r="H101" s="59">
        <v>2729.8765444313522</v>
      </c>
      <c r="I101" s="59">
        <v>2714.7761092197065</v>
      </c>
      <c r="J101" s="59">
        <v>2721.6605438616998</v>
      </c>
      <c r="K101" s="59">
        <v>2745.9408509694235</v>
      </c>
      <c r="L101" s="59">
        <v>2771.5515430013261</v>
      </c>
      <c r="M101" s="59">
        <v>2797.1947947592712</v>
      </c>
      <c r="N101" s="59">
        <v>2802.7696534324909</v>
      </c>
      <c r="O101" s="22">
        <f t="shared" si="1"/>
        <v>0.1394053076972539</v>
      </c>
      <c r="P101" s="22"/>
    </row>
    <row r="102" spans="1:16">
      <c r="A102" s="9" t="s">
        <v>87</v>
      </c>
      <c r="B102" s="9" t="s">
        <v>40</v>
      </c>
      <c r="C102" s="30">
        <v>2134</v>
      </c>
      <c r="D102" s="30">
        <v>2142</v>
      </c>
      <c r="E102" s="54">
        <v>2141.1262916716041</v>
      </c>
      <c r="F102" s="59">
        <v>2198.8963105669645</v>
      </c>
      <c r="G102" s="59">
        <v>2171.6999125444922</v>
      </c>
      <c r="H102" s="59">
        <v>2191.7890200828697</v>
      </c>
      <c r="I102" s="59">
        <v>2165.6858190481666</v>
      </c>
      <c r="J102" s="59">
        <v>2147.2206778408354</v>
      </c>
      <c r="K102" s="59">
        <v>2132.5519751385937</v>
      </c>
      <c r="L102" s="59">
        <v>2126.940253370653</v>
      </c>
      <c r="M102" s="59">
        <v>2120.8786325446627</v>
      </c>
      <c r="N102" s="59">
        <v>2130.8427373332192</v>
      </c>
      <c r="O102" s="22">
        <f t="shared" si="1"/>
        <v>-4.8028714505935488E-3</v>
      </c>
      <c r="P102" s="22"/>
    </row>
    <row r="103" spans="1:16">
      <c r="A103" s="24" t="s">
        <v>88</v>
      </c>
      <c r="B103" s="9" t="s">
        <v>40</v>
      </c>
      <c r="C103" s="30">
        <v>96</v>
      </c>
      <c r="D103" s="30">
        <v>617</v>
      </c>
      <c r="E103" s="54">
        <v>322.47245032897473</v>
      </c>
      <c r="F103" s="59">
        <v>593.86919016483466</v>
      </c>
      <c r="G103" s="59">
        <v>554.76404015434809</v>
      </c>
      <c r="H103" s="59">
        <v>535.50649423782124</v>
      </c>
      <c r="I103" s="59">
        <v>548.5003555768468</v>
      </c>
      <c r="J103" s="59">
        <v>573.91397946441725</v>
      </c>
      <c r="K103" s="59">
        <v>613.38005409831317</v>
      </c>
      <c r="L103" s="59">
        <v>644.42607828771361</v>
      </c>
      <c r="M103" s="59">
        <v>675.96584676036127</v>
      </c>
      <c r="N103" s="59">
        <v>671.79193907153581</v>
      </c>
      <c r="O103" s="22">
        <f t="shared" si="1"/>
        <v>1.0832537427187905</v>
      </c>
      <c r="P103" s="22"/>
    </row>
    <row r="104" spans="1:16">
      <c r="A104" s="9" t="s">
        <v>89</v>
      </c>
      <c r="B104" s="9" t="s">
        <v>82</v>
      </c>
      <c r="C104" s="28">
        <v>22.942</v>
      </c>
      <c r="D104" s="28">
        <v>37.702999999999996</v>
      </c>
      <c r="E104" s="55">
        <v>38.587103567883844</v>
      </c>
      <c r="F104" s="60">
        <v>37.365490633135153</v>
      </c>
      <c r="G104" s="60">
        <v>33.210830881315268</v>
      </c>
      <c r="H104" s="60">
        <v>30.746319984072358</v>
      </c>
      <c r="I104" s="60">
        <v>30.047632806141642</v>
      </c>
      <c r="J104" s="60">
        <v>29.608070943132642</v>
      </c>
      <c r="K104" s="60">
        <v>29.818372172271072</v>
      </c>
      <c r="L104" s="60">
        <v>29.87242178389355</v>
      </c>
      <c r="M104" s="60">
        <v>29.769292870239557</v>
      </c>
      <c r="N104" s="60">
        <v>29.690773346713616</v>
      </c>
      <c r="O104" s="22">
        <f t="shared" si="1"/>
        <v>-0.23055190461547548</v>
      </c>
      <c r="P104" s="22"/>
    </row>
    <row r="105" spans="1:16">
      <c r="A105" s="9"/>
      <c r="B105" s="9"/>
      <c r="C105" s="30"/>
      <c r="D105" s="30"/>
      <c r="E105" s="54"/>
      <c r="F105" s="59"/>
      <c r="G105" s="59"/>
      <c r="H105" s="59"/>
      <c r="I105" s="59"/>
      <c r="J105" s="59"/>
      <c r="K105" s="59"/>
      <c r="L105" s="59"/>
      <c r="M105" s="59"/>
      <c r="N105" s="59"/>
      <c r="O105" s="22"/>
    </row>
    <row r="106" spans="1:16">
      <c r="A106" s="30" t="s">
        <v>97</v>
      </c>
      <c r="B106" s="9"/>
      <c r="C106" s="30"/>
      <c r="D106" s="30"/>
      <c r="E106" s="54"/>
      <c r="F106" s="59"/>
      <c r="G106" s="59"/>
      <c r="H106" s="59"/>
      <c r="I106" s="59"/>
      <c r="J106" s="59"/>
      <c r="K106" s="59"/>
      <c r="L106" s="59"/>
      <c r="M106" s="59"/>
      <c r="N106" s="59"/>
      <c r="O106" s="22"/>
    </row>
    <row r="107" spans="1:16">
      <c r="A107" s="31" t="s">
        <v>96</v>
      </c>
      <c r="C107" s="30"/>
      <c r="D107" s="30"/>
      <c r="E107" s="54"/>
      <c r="F107" s="59"/>
      <c r="G107" s="59"/>
      <c r="H107" s="59"/>
      <c r="I107" s="59"/>
      <c r="J107" s="59"/>
      <c r="K107" s="59"/>
      <c r="L107" s="59"/>
      <c r="M107" s="59"/>
      <c r="N107" s="59"/>
      <c r="O107" s="22"/>
    </row>
    <row r="108" spans="1:16">
      <c r="A108" s="36" t="s">
        <v>10</v>
      </c>
      <c r="B108" s="9" t="s">
        <v>40</v>
      </c>
      <c r="C108" s="30">
        <v>36686.075296468625</v>
      </c>
      <c r="D108" s="30">
        <v>36076.831769999997</v>
      </c>
      <c r="E108" s="54">
        <v>35998.069543178593</v>
      </c>
      <c r="F108" s="59">
        <v>36215.6584600145</v>
      </c>
      <c r="G108" s="59">
        <v>36308.385818028815</v>
      </c>
      <c r="H108" s="59">
        <v>36567.750414451628</v>
      </c>
      <c r="I108" s="59">
        <v>36879.772939150047</v>
      </c>
      <c r="J108" s="59">
        <v>37167.01475503805</v>
      </c>
      <c r="K108" s="59">
        <v>37418.744390441054</v>
      </c>
      <c r="L108" s="59">
        <v>37644.12459237688</v>
      </c>
      <c r="M108" s="59">
        <v>37875.156063996757</v>
      </c>
      <c r="N108" s="59">
        <v>37969.126295261216</v>
      </c>
      <c r="O108" s="22">
        <f t="shared" si="1"/>
        <v>5.4754512591804305E-2</v>
      </c>
    </row>
    <row r="109" spans="1:16">
      <c r="A109" s="36" t="s">
        <v>97</v>
      </c>
      <c r="B109" s="9" t="s">
        <v>40</v>
      </c>
      <c r="C109" s="30">
        <v>1279.3489999999999</v>
      </c>
      <c r="D109" s="30">
        <v>1364.2717699999998</v>
      </c>
      <c r="E109" s="54">
        <v>1333.7814692933143</v>
      </c>
      <c r="F109" s="59">
        <v>1511.4124956529565</v>
      </c>
      <c r="G109" s="59">
        <v>1545.647138688792</v>
      </c>
      <c r="H109" s="59">
        <v>1565.762122749933</v>
      </c>
      <c r="I109" s="59">
        <v>1580.9050766406317</v>
      </c>
      <c r="J109" s="59">
        <v>1590.9147675385366</v>
      </c>
      <c r="K109" s="59">
        <v>1595.8222601283617</v>
      </c>
      <c r="L109" s="59">
        <v>1599.6103726770016</v>
      </c>
      <c r="M109" s="59">
        <v>1605.5378686995209</v>
      </c>
      <c r="N109" s="59">
        <v>1610.0410633813908</v>
      </c>
      <c r="O109" s="22">
        <f t="shared" si="1"/>
        <v>0.2071250804184952</v>
      </c>
    </row>
    <row r="110" spans="1:16">
      <c r="A110" s="36" t="s">
        <v>98</v>
      </c>
      <c r="B110" s="36" t="s">
        <v>99</v>
      </c>
      <c r="C110" s="37">
        <v>3.4872877233699327E-2</v>
      </c>
      <c r="D110" s="37">
        <v>3.7815731123442824E-2</v>
      </c>
      <c r="E110" s="65">
        <v>3.7051472098899189E-2</v>
      </c>
      <c r="F110" s="66">
        <v>4.1733674325477151E-2</v>
      </c>
      <c r="G110" s="66">
        <v>4.2569976711035878E-2</v>
      </c>
      <c r="H110" s="66">
        <v>4.2818114458885108E-2</v>
      </c>
      <c r="I110" s="66">
        <v>4.2866453631616806E-2</v>
      </c>
      <c r="J110" s="66">
        <v>4.2804480747889104E-2</v>
      </c>
      <c r="K110" s="66">
        <v>4.2647669934537634E-2</v>
      </c>
      <c r="L110" s="66">
        <v>4.2492962447609438E-2</v>
      </c>
      <c r="M110" s="66">
        <v>4.2390264108395526E-2</v>
      </c>
      <c r="N110" s="66">
        <v>4.2403953434723467E-2</v>
      </c>
      <c r="O110" s="22">
        <f t="shared" si="1"/>
        <v>0.14446069299317532</v>
      </c>
    </row>
    <row r="111" spans="1:16">
      <c r="A111" s="36"/>
      <c r="C111" s="30"/>
      <c r="D111" s="30"/>
      <c r="E111" s="54"/>
      <c r="F111" s="59"/>
      <c r="G111" s="59"/>
      <c r="H111" s="59"/>
      <c r="I111" s="59"/>
      <c r="J111" s="59"/>
      <c r="K111" s="59"/>
      <c r="L111" s="59"/>
      <c r="M111" s="59"/>
      <c r="N111" s="59"/>
      <c r="O111" s="22"/>
    </row>
    <row r="112" spans="1:16">
      <c r="A112" s="31" t="s">
        <v>100</v>
      </c>
      <c r="D112" s="28"/>
      <c r="E112" s="55"/>
      <c r="F112" s="60"/>
      <c r="G112" s="60"/>
      <c r="H112" s="60"/>
      <c r="I112" s="60"/>
      <c r="J112" s="60"/>
      <c r="K112" s="60"/>
      <c r="L112" s="60"/>
      <c r="M112" s="60"/>
      <c r="N112" s="60"/>
      <c r="O112" s="22"/>
    </row>
    <row r="113" spans="1:15">
      <c r="A113" s="36" t="s">
        <v>69</v>
      </c>
      <c r="B113" s="9" t="s">
        <v>40</v>
      </c>
      <c r="C113" s="30">
        <v>256</v>
      </c>
      <c r="D113" s="30">
        <v>451</v>
      </c>
      <c r="E113" s="54">
        <v>508.81020578489654</v>
      </c>
      <c r="F113" s="59">
        <v>500.92685602498625</v>
      </c>
      <c r="G113" s="59">
        <v>506.07408627353004</v>
      </c>
      <c r="H113" s="59">
        <v>497.17297052331458</v>
      </c>
      <c r="I113" s="59">
        <v>488.87707555273403</v>
      </c>
      <c r="J113" s="59">
        <v>487.06642445877452</v>
      </c>
      <c r="K113" s="59">
        <v>492.16840260652214</v>
      </c>
      <c r="L113" s="59">
        <v>503.12129332774975</v>
      </c>
      <c r="M113" s="59">
        <v>509.70567895859625</v>
      </c>
      <c r="N113" s="59">
        <v>513.14291733992536</v>
      </c>
      <c r="O113" s="22">
        <f t="shared" si="1"/>
        <v>8.5153786338565407E-3</v>
      </c>
    </row>
    <row r="114" spans="1:15">
      <c r="A114" s="36" t="s">
        <v>101</v>
      </c>
      <c r="B114" s="9" t="s">
        <v>40</v>
      </c>
      <c r="C114" s="30">
        <v>590</v>
      </c>
      <c r="D114" s="30">
        <v>723</v>
      </c>
      <c r="E114" s="54">
        <v>723</v>
      </c>
      <c r="F114" s="59">
        <v>753.5834230550148</v>
      </c>
      <c r="G114" s="59">
        <v>761.96727118687863</v>
      </c>
      <c r="H114" s="59">
        <v>744.24838430896887</v>
      </c>
      <c r="I114" s="59">
        <v>727.12603149800475</v>
      </c>
      <c r="J114" s="59">
        <v>718.65116919016168</v>
      </c>
      <c r="K114" s="59">
        <v>717.83518241565946</v>
      </c>
      <c r="L114" s="59">
        <v>723.01812587919267</v>
      </c>
      <c r="M114" s="59">
        <v>724.88590009393499</v>
      </c>
      <c r="N114" s="59">
        <v>721.50804149717499</v>
      </c>
      <c r="O114" s="22">
        <f t="shared" si="1"/>
        <v>-2.0635663939488902E-3</v>
      </c>
    </row>
    <row r="115" spans="1:15">
      <c r="A115" s="36" t="s">
        <v>102</v>
      </c>
      <c r="B115" s="9" t="s">
        <v>40</v>
      </c>
      <c r="C115" s="30">
        <v>791.20799999999997</v>
      </c>
      <c r="D115" s="30">
        <v>820.48269599999992</v>
      </c>
      <c r="E115" s="54">
        <v>750.36064615403438</v>
      </c>
      <c r="F115" s="59">
        <v>806.50871862043095</v>
      </c>
      <c r="G115" s="59">
        <v>813.24179297882154</v>
      </c>
      <c r="H115" s="59">
        <v>803.49711458863567</v>
      </c>
      <c r="I115" s="59">
        <v>811.60168858937345</v>
      </c>
      <c r="J115" s="59">
        <v>818.20793431415325</v>
      </c>
      <c r="K115" s="59">
        <v>822.22661626491083</v>
      </c>
      <c r="L115" s="59">
        <v>825.13885123359614</v>
      </c>
      <c r="M115" s="59">
        <v>829.52885381448561</v>
      </c>
      <c r="N115" s="59">
        <v>831.69788102430118</v>
      </c>
      <c r="O115" s="22">
        <f t="shared" si="1"/>
        <v>0.10839752229432609</v>
      </c>
    </row>
    <row r="116" spans="1:15">
      <c r="A116" s="36" t="s">
        <v>103</v>
      </c>
      <c r="B116" s="36" t="s">
        <v>104</v>
      </c>
      <c r="C116" s="30">
        <v>791.09227407475339</v>
      </c>
      <c r="D116" s="30">
        <v>1014.4881187430479</v>
      </c>
      <c r="E116" s="54">
        <v>876.6213672206768</v>
      </c>
      <c r="F116" s="59">
        <v>970.07350125192011</v>
      </c>
      <c r="G116" s="59">
        <v>881.04124103565005</v>
      </c>
      <c r="H116" s="59">
        <v>851.26699720441184</v>
      </c>
      <c r="I116" s="59">
        <v>831.01367019266866</v>
      </c>
      <c r="J116" s="59">
        <v>821.82309514210397</v>
      </c>
      <c r="K116" s="59">
        <v>828.84388605666652</v>
      </c>
      <c r="L116" s="59">
        <v>842.24632494322043</v>
      </c>
      <c r="M116" s="59">
        <v>849.58025157004658</v>
      </c>
      <c r="N116" s="59">
        <v>869.65877976954664</v>
      </c>
      <c r="O116" s="22">
        <f t="shared" si="1"/>
        <v>-7.9425253723908185E-3</v>
      </c>
    </row>
    <row r="117" spans="1:15">
      <c r="A117" s="36"/>
      <c r="C117" s="30"/>
      <c r="D117" s="30"/>
      <c r="E117" s="54"/>
      <c r="F117" s="59"/>
      <c r="G117" s="59"/>
      <c r="H117" s="59"/>
      <c r="I117" s="59"/>
      <c r="J117" s="59"/>
      <c r="K117" s="59"/>
      <c r="L117" s="59"/>
      <c r="M117" s="59"/>
      <c r="N117" s="59"/>
      <c r="O117" s="22"/>
    </row>
    <row r="118" spans="1:15">
      <c r="A118" s="31" t="s">
        <v>105</v>
      </c>
      <c r="C118" s="30"/>
      <c r="D118" s="30"/>
      <c r="E118" s="54"/>
      <c r="F118" s="59"/>
      <c r="G118" s="59"/>
      <c r="H118" s="59"/>
      <c r="I118" s="59"/>
      <c r="J118" s="59"/>
      <c r="K118" s="59"/>
      <c r="L118" s="59"/>
      <c r="M118" s="59"/>
      <c r="N118" s="59"/>
      <c r="O118" s="22"/>
    </row>
    <row r="119" spans="1:15">
      <c r="A119" s="36" t="s">
        <v>106</v>
      </c>
      <c r="B119" s="9" t="s">
        <v>40</v>
      </c>
      <c r="C119" s="30">
        <v>169.29700000000003</v>
      </c>
      <c r="D119" s="30">
        <v>29.59866666666667</v>
      </c>
      <c r="E119" s="54">
        <v>266.31990000573722</v>
      </c>
      <c r="F119" s="59">
        <v>409.59301796049743</v>
      </c>
      <c r="G119" s="59">
        <v>419.22572420171906</v>
      </c>
      <c r="H119" s="59">
        <v>419.05229990458474</v>
      </c>
      <c r="I119" s="59">
        <v>406.26893071938008</v>
      </c>
      <c r="J119" s="59">
        <v>398.36093523369414</v>
      </c>
      <c r="K119" s="59">
        <v>395.34336454139913</v>
      </c>
      <c r="L119" s="59">
        <v>398.13066502822363</v>
      </c>
      <c r="M119" s="59">
        <v>397.28774136496548</v>
      </c>
      <c r="N119" s="59">
        <v>405.91372412712246</v>
      </c>
      <c r="O119" s="22">
        <f t="shared" si="1"/>
        <v>0.52415844297920677</v>
      </c>
    </row>
    <row r="120" spans="1:15">
      <c r="A120" s="36" t="s">
        <v>101</v>
      </c>
      <c r="B120" s="9" t="s">
        <v>40</v>
      </c>
      <c r="C120" s="30">
        <v>378.9</v>
      </c>
      <c r="D120" s="30">
        <v>378.9</v>
      </c>
      <c r="E120" s="54">
        <v>675.5941782193662</v>
      </c>
      <c r="F120" s="59">
        <v>931.95509377117855</v>
      </c>
      <c r="G120" s="59">
        <v>931.95509377117855</v>
      </c>
      <c r="H120" s="59">
        <v>931.95509377117855</v>
      </c>
      <c r="I120" s="59">
        <v>931.95509377117855</v>
      </c>
      <c r="J120" s="59">
        <v>931.95509377117855</v>
      </c>
      <c r="K120" s="59">
        <v>931.95509377117855</v>
      </c>
      <c r="L120" s="59">
        <v>922.75509377117851</v>
      </c>
      <c r="M120" s="59">
        <v>906.56009377117846</v>
      </c>
      <c r="N120" s="59">
        <v>890.36509377117841</v>
      </c>
      <c r="O120" s="22">
        <f t="shared" si="1"/>
        <v>0.31789929883332402</v>
      </c>
    </row>
    <row r="121" spans="1:15">
      <c r="A121" s="36" t="s">
        <v>102</v>
      </c>
      <c r="B121" s="9" t="s">
        <v>40</v>
      </c>
      <c r="C121" s="30">
        <v>488.14100000000002</v>
      </c>
      <c r="D121" s="30">
        <v>543.78907400000003</v>
      </c>
      <c r="E121" s="54">
        <v>583.42082313928006</v>
      </c>
      <c r="F121" s="59">
        <v>704.90377703252557</v>
      </c>
      <c r="G121" s="59">
        <v>732.40534570997033</v>
      </c>
      <c r="H121" s="59">
        <v>762.26500816129726</v>
      </c>
      <c r="I121" s="59">
        <v>769.30338805125814</v>
      </c>
      <c r="J121" s="59">
        <v>772.70683322438344</v>
      </c>
      <c r="K121" s="59">
        <v>773.59564386345085</v>
      </c>
      <c r="L121" s="59">
        <v>774.47152144340544</v>
      </c>
      <c r="M121" s="59">
        <v>776.0090148850353</v>
      </c>
      <c r="N121" s="59">
        <v>778.34318235708952</v>
      </c>
      <c r="O121" s="22">
        <f t="shared" si="1"/>
        <v>0.33410250626463434</v>
      </c>
    </row>
    <row r="122" spans="1:15">
      <c r="A122" s="36" t="s">
        <v>107</v>
      </c>
      <c r="B122" s="36" t="s">
        <v>104</v>
      </c>
      <c r="C122" s="30">
        <v>499.07734650751695</v>
      </c>
      <c r="D122" s="30">
        <v>538.54413208553729</v>
      </c>
      <c r="E122" s="54">
        <v>540.39702970573671</v>
      </c>
      <c r="F122" s="59">
        <v>488.83420645712556</v>
      </c>
      <c r="G122" s="59">
        <v>467.01762892989126</v>
      </c>
      <c r="H122" s="59">
        <v>441.48660510779735</v>
      </c>
      <c r="I122" s="59">
        <v>422.87497500572533</v>
      </c>
      <c r="J122" s="59">
        <v>415.51640553001732</v>
      </c>
      <c r="K122" s="59">
        <v>416.0519488078732</v>
      </c>
      <c r="L122" s="59">
        <v>418.27606104281978</v>
      </c>
      <c r="M122" s="59">
        <v>419.29749386927733</v>
      </c>
      <c r="N122" s="59">
        <v>430.85747642732611</v>
      </c>
      <c r="O122" s="22">
        <f t="shared" si="1"/>
        <v>-0.20270198993887578</v>
      </c>
    </row>
    <row r="123" spans="1:15">
      <c r="A123" s="9"/>
      <c r="B123" s="9"/>
      <c r="C123" s="30"/>
      <c r="D123" s="47"/>
      <c r="E123" s="21"/>
      <c r="F123" s="9"/>
      <c r="G123" s="9"/>
      <c r="H123" s="9"/>
      <c r="I123" s="9"/>
      <c r="J123" s="9"/>
      <c r="K123" s="9"/>
      <c r="L123" s="9"/>
      <c r="M123" s="9"/>
      <c r="N123" s="9"/>
    </row>
    <row r="124" spans="1:15">
      <c r="A124" s="9"/>
      <c r="B124" s="9"/>
      <c r="C124" s="30"/>
      <c r="D124" s="47"/>
      <c r="E124" s="21"/>
      <c r="F124" s="9"/>
      <c r="G124" s="9"/>
      <c r="H124" s="9"/>
      <c r="I124" s="9"/>
      <c r="J124" s="9"/>
      <c r="K124" s="9"/>
      <c r="L124" s="9"/>
      <c r="M124" s="9"/>
      <c r="N124" s="9"/>
    </row>
    <row r="125" spans="1:15">
      <c r="A125" s="9"/>
      <c r="B125" s="9"/>
      <c r="C125" s="30"/>
      <c r="D125" s="47"/>
      <c r="E125" s="21"/>
      <c r="F125" s="9"/>
      <c r="G125" s="9"/>
      <c r="H125" s="9"/>
      <c r="I125" s="9"/>
      <c r="J125" s="9"/>
      <c r="K125" s="9"/>
      <c r="L125" s="9"/>
      <c r="M125" s="9"/>
      <c r="N125" s="9"/>
    </row>
    <row r="126" spans="1:15">
      <c r="A126" s="9"/>
      <c r="B126" s="9"/>
      <c r="C126" s="30"/>
      <c r="D126" s="47"/>
      <c r="E126" s="21"/>
      <c r="F126" s="9"/>
      <c r="G126" s="9"/>
      <c r="H126" s="9"/>
      <c r="I126" s="9"/>
      <c r="J126" s="9"/>
      <c r="K126" s="9"/>
      <c r="L126" s="9"/>
      <c r="M126" s="9"/>
      <c r="N126" s="9"/>
    </row>
    <row r="127" spans="1:15">
      <c r="A127" s="9"/>
      <c r="B127" s="9"/>
      <c r="C127" s="30"/>
      <c r="D127" s="47"/>
      <c r="E127" s="21"/>
      <c r="F127" s="9"/>
      <c r="G127" s="9"/>
      <c r="H127" s="9"/>
      <c r="I127" s="9"/>
      <c r="J127" s="9"/>
      <c r="K127" s="9"/>
      <c r="L127" s="9"/>
      <c r="M127" s="9"/>
      <c r="N127" s="9"/>
    </row>
    <row r="128" spans="1:15">
      <c r="A128" s="9"/>
      <c r="B128" s="9"/>
      <c r="C128" s="30"/>
      <c r="D128" s="47"/>
      <c r="E128" s="21"/>
      <c r="F128" s="9"/>
      <c r="G128" s="9"/>
      <c r="H128" s="9"/>
      <c r="I128" s="9"/>
      <c r="J128" s="9"/>
      <c r="K128" s="9"/>
      <c r="L128" s="9"/>
      <c r="M128" s="9"/>
      <c r="N128" s="9"/>
    </row>
    <row r="129" spans="1:14">
      <c r="A129" s="9"/>
      <c r="B129" s="9"/>
      <c r="C129" s="30"/>
      <c r="D129" s="47"/>
      <c r="E129" s="21"/>
      <c r="F129" s="9"/>
      <c r="G129" s="9"/>
      <c r="H129" s="9"/>
      <c r="I129" s="9"/>
      <c r="J129" s="9"/>
      <c r="K129" s="9"/>
      <c r="L129" s="9"/>
      <c r="M129" s="9"/>
      <c r="N129" s="9"/>
    </row>
    <row r="130" spans="1:14">
      <c r="A130" s="9"/>
      <c r="B130" s="9"/>
      <c r="C130" s="30"/>
      <c r="D130" s="47"/>
      <c r="E130" s="21"/>
      <c r="F130" s="9"/>
      <c r="G130" s="9"/>
      <c r="H130" s="9"/>
      <c r="I130" s="9"/>
      <c r="J130" s="9"/>
      <c r="K130" s="9"/>
      <c r="L130" s="9"/>
      <c r="M130" s="9"/>
      <c r="N130" s="9"/>
    </row>
    <row r="131" spans="1:14">
      <c r="A131" s="9"/>
      <c r="B131" s="9"/>
      <c r="C131" s="30"/>
      <c r="D131" s="47"/>
      <c r="E131" s="21"/>
      <c r="F131" s="9"/>
      <c r="G131" s="9"/>
      <c r="H131" s="9"/>
      <c r="I131" s="9"/>
      <c r="J131" s="9"/>
      <c r="K131" s="9"/>
      <c r="L131" s="9"/>
      <c r="M131" s="9"/>
      <c r="N131" s="9"/>
    </row>
    <row r="132" spans="1:14">
      <c r="A132" s="9"/>
      <c r="B132" s="9"/>
      <c r="C132" s="30"/>
      <c r="D132" s="47"/>
      <c r="E132" s="21"/>
      <c r="F132" s="9"/>
      <c r="G132" s="9"/>
      <c r="H132" s="9"/>
      <c r="I132" s="9"/>
      <c r="J132" s="9"/>
      <c r="K132" s="9"/>
      <c r="L132" s="9"/>
      <c r="M132" s="9"/>
      <c r="N132" s="9"/>
    </row>
    <row r="133" spans="1:14">
      <c r="A133" s="9"/>
      <c r="B133" s="9"/>
      <c r="C133" s="30"/>
      <c r="D133" s="47"/>
      <c r="E133" s="21"/>
      <c r="F133" s="9"/>
      <c r="G133" s="9"/>
      <c r="H133" s="9"/>
      <c r="I133" s="9"/>
      <c r="J133" s="9"/>
      <c r="K133" s="9"/>
      <c r="L133" s="9"/>
      <c r="M133" s="9"/>
      <c r="N133" s="9"/>
    </row>
    <row r="134" spans="1:14">
      <c r="A134" s="9"/>
      <c r="B134" s="9"/>
      <c r="C134" s="30"/>
      <c r="D134" s="47"/>
      <c r="E134" s="21"/>
      <c r="F134" s="9"/>
      <c r="G134" s="9"/>
      <c r="H134" s="9"/>
      <c r="I134" s="9"/>
      <c r="J134" s="9"/>
      <c r="K134" s="9"/>
      <c r="L134" s="9"/>
      <c r="M134" s="9"/>
      <c r="N134" s="9"/>
    </row>
    <row r="135" spans="1:14">
      <c r="A135" s="9"/>
      <c r="B135" s="9"/>
      <c r="C135" s="30"/>
      <c r="D135" s="47"/>
      <c r="E135" s="21"/>
      <c r="F135" s="9"/>
      <c r="G135" s="9"/>
      <c r="H135" s="9"/>
      <c r="I135" s="9"/>
      <c r="J135" s="9"/>
      <c r="K135" s="9"/>
      <c r="L135" s="9"/>
      <c r="M135" s="9"/>
      <c r="N135" s="9"/>
    </row>
    <row r="136" spans="1:14">
      <c r="A136" s="9"/>
      <c r="B136" s="9"/>
      <c r="C136" s="30"/>
      <c r="D136" s="47"/>
      <c r="E136" s="21"/>
      <c r="F136" s="9"/>
      <c r="G136" s="9"/>
      <c r="H136" s="9"/>
      <c r="I136" s="9"/>
      <c r="J136" s="9"/>
      <c r="K136" s="9"/>
      <c r="L136" s="9"/>
      <c r="M136" s="9"/>
      <c r="N136" s="9"/>
    </row>
    <row r="137" spans="1:14">
      <c r="A137" s="9"/>
      <c r="B137" s="9"/>
      <c r="C137" s="30"/>
      <c r="D137" s="47"/>
      <c r="E137" s="21"/>
      <c r="F137" s="9"/>
      <c r="G137" s="9"/>
      <c r="H137" s="9"/>
      <c r="I137" s="9"/>
      <c r="J137" s="9"/>
      <c r="K137" s="9"/>
      <c r="L137" s="9"/>
      <c r="M137" s="9"/>
      <c r="N137" s="9"/>
    </row>
    <row r="138" spans="1:14">
      <c r="A138" s="9"/>
      <c r="B138" s="9"/>
      <c r="C138" s="30"/>
      <c r="D138" s="47"/>
      <c r="E138" s="21"/>
      <c r="F138" s="9"/>
      <c r="G138" s="9"/>
      <c r="H138" s="9"/>
      <c r="I138" s="9"/>
      <c r="J138" s="9"/>
      <c r="K138" s="9"/>
      <c r="L138" s="9"/>
      <c r="M138" s="9"/>
      <c r="N138" s="9"/>
    </row>
    <row r="139" spans="1:14">
      <c r="A139" s="9"/>
      <c r="B139" s="9"/>
      <c r="C139" s="30"/>
      <c r="D139" s="47"/>
      <c r="E139" s="21"/>
      <c r="F139" s="9"/>
      <c r="G139" s="9"/>
      <c r="H139" s="9"/>
      <c r="I139" s="9"/>
      <c r="J139" s="9"/>
      <c r="K139" s="9"/>
      <c r="L139" s="9"/>
      <c r="M139" s="9"/>
      <c r="N139" s="9"/>
    </row>
    <row r="140" spans="1:14">
      <c r="A140" s="9"/>
      <c r="B140" s="9"/>
      <c r="C140" s="30"/>
      <c r="D140" s="47"/>
      <c r="E140" s="21"/>
      <c r="F140" s="9"/>
      <c r="G140" s="9"/>
      <c r="H140" s="9"/>
      <c r="I140" s="9"/>
      <c r="J140" s="9"/>
      <c r="K140" s="9"/>
      <c r="L140" s="9"/>
      <c r="M140" s="9"/>
      <c r="N140" s="9"/>
    </row>
    <row r="141" spans="1:14">
      <c r="A141" s="9"/>
      <c r="B141" s="9"/>
      <c r="C141" s="30"/>
      <c r="D141" s="47"/>
      <c r="E141" s="21"/>
      <c r="F141" s="9"/>
      <c r="G141" s="9"/>
      <c r="H141" s="9"/>
      <c r="I141" s="9"/>
      <c r="J141" s="9"/>
      <c r="K141" s="9"/>
      <c r="L141" s="9"/>
      <c r="M141" s="9"/>
      <c r="N141" s="9"/>
    </row>
    <row r="142" spans="1:14">
      <c r="A142" s="9"/>
      <c r="B142" s="9"/>
      <c r="C142" s="30"/>
      <c r="D142" s="47"/>
      <c r="E142" s="21"/>
      <c r="F142" s="9"/>
      <c r="G142" s="9"/>
      <c r="H142" s="9"/>
      <c r="I142" s="9"/>
      <c r="J142" s="9"/>
      <c r="K142" s="9"/>
      <c r="L142" s="9"/>
      <c r="M142" s="9"/>
      <c r="N142" s="9"/>
    </row>
    <row r="143" spans="1:14">
      <c r="A143" s="9"/>
      <c r="B143" s="9"/>
      <c r="C143" s="30"/>
      <c r="D143" s="47"/>
      <c r="E143" s="21"/>
      <c r="F143" s="9"/>
      <c r="G143" s="9"/>
      <c r="H143" s="9"/>
      <c r="I143" s="9"/>
      <c r="J143" s="9"/>
      <c r="K143" s="9"/>
      <c r="L143" s="9"/>
      <c r="M143" s="9"/>
      <c r="N143" s="9"/>
    </row>
    <row r="144" spans="1:14">
      <c r="A144" s="9"/>
      <c r="B144" s="9"/>
      <c r="C144" s="30"/>
      <c r="D144" s="47"/>
      <c r="E144" s="21"/>
      <c r="F144" s="9"/>
      <c r="G144" s="9"/>
      <c r="H144" s="9"/>
      <c r="I144" s="9"/>
      <c r="J144" s="9"/>
      <c r="K144" s="9"/>
      <c r="L144" s="9"/>
      <c r="M144" s="9"/>
      <c r="N144" s="9"/>
    </row>
    <row r="145" spans="1:14">
      <c r="A145" s="9"/>
      <c r="B145" s="9"/>
      <c r="C145" s="30"/>
      <c r="D145" s="47"/>
      <c r="E145" s="21"/>
      <c r="F145" s="9"/>
      <c r="G145" s="9"/>
      <c r="H145" s="9"/>
      <c r="I145" s="9"/>
      <c r="J145" s="9"/>
      <c r="K145" s="9"/>
      <c r="L145" s="9"/>
      <c r="M145" s="9"/>
      <c r="N145" s="9"/>
    </row>
    <row r="146" spans="1:14">
      <c r="A146" s="9"/>
      <c r="B146" s="9"/>
      <c r="C146" s="30"/>
      <c r="D146" s="47"/>
      <c r="E146" s="21"/>
      <c r="F146" s="9"/>
      <c r="G146" s="9"/>
      <c r="H146" s="9"/>
      <c r="I146" s="9"/>
      <c r="J146" s="9"/>
      <c r="K146" s="9"/>
      <c r="L146" s="9"/>
      <c r="M146" s="9"/>
      <c r="N146" s="9"/>
    </row>
    <row r="147" spans="1:14">
      <c r="A147" s="9"/>
      <c r="B147" s="9"/>
      <c r="C147" s="30"/>
      <c r="D147" s="47"/>
      <c r="E147" s="21"/>
      <c r="F147" s="9"/>
      <c r="G147" s="9"/>
      <c r="H147" s="9"/>
      <c r="I147" s="9"/>
      <c r="J147" s="9"/>
      <c r="K147" s="9"/>
      <c r="L147" s="9"/>
      <c r="M147" s="9"/>
      <c r="N147" s="9"/>
    </row>
    <row r="148" spans="1:14">
      <c r="A148" s="9"/>
      <c r="B148" s="9"/>
      <c r="C148" s="30"/>
      <c r="D148" s="47"/>
      <c r="E148" s="21"/>
      <c r="F148" s="9"/>
      <c r="G148" s="9"/>
      <c r="H148" s="9"/>
      <c r="I148" s="9"/>
      <c r="J148" s="9"/>
      <c r="K148" s="9"/>
      <c r="L148" s="9"/>
      <c r="M148" s="9"/>
      <c r="N148" s="9"/>
    </row>
    <row r="149" spans="1:14">
      <c r="A149" s="9"/>
      <c r="B149" s="9"/>
      <c r="C149" s="30"/>
      <c r="D149" s="47"/>
      <c r="E149" s="21"/>
      <c r="F149" s="9"/>
      <c r="G149" s="9"/>
      <c r="H149" s="9"/>
      <c r="I149" s="9"/>
      <c r="J149" s="9"/>
      <c r="K149" s="9"/>
      <c r="L149" s="9"/>
      <c r="M149" s="9"/>
      <c r="N149" s="9"/>
    </row>
    <row r="150" spans="1:14">
      <c r="A150" s="9"/>
      <c r="B150" s="9"/>
      <c r="C150" s="30"/>
      <c r="D150" s="47"/>
      <c r="E150" s="21"/>
      <c r="F150" s="9"/>
      <c r="G150" s="9"/>
      <c r="H150" s="9"/>
      <c r="I150" s="9"/>
      <c r="J150" s="9"/>
      <c r="K150" s="9"/>
      <c r="L150" s="9"/>
      <c r="M150" s="9"/>
      <c r="N150" s="9"/>
    </row>
    <row r="151" spans="1:14">
      <c r="A151" s="9"/>
      <c r="B151" s="9"/>
      <c r="C151" s="30"/>
      <c r="D151" s="47"/>
      <c r="E151" s="21"/>
      <c r="F151" s="9"/>
      <c r="G151" s="9"/>
      <c r="H151" s="9"/>
      <c r="I151" s="9"/>
      <c r="J151" s="9"/>
      <c r="K151" s="9"/>
      <c r="L151" s="9"/>
      <c r="M151" s="9"/>
      <c r="N151" s="9"/>
    </row>
    <row r="152" spans="1:14">
      <c r="A152" s="9"/>
      <c r="B152" s="9"/>
      <c r="C152" s="30"/>
      <c r="D152" s="47"/>
      <c r="E152" s="21"/>
      <c r="F152" s="9"/>
      <c r="G152" s="9"/>
      <c r="H152" s="9"/>
      <c r="I152" s="9"/>
      <c r="J152" s="9"/>
      <c r="K152" s="9"/>
      <c r="L152" s="9"/>
      <c r="M152" s="9"/>
      <c r="N152" s="9"/>
    </row>
    <row r="153" spans="1:14">
      <c r="A153" s="9"/>
      <c r="B153" s="9"/>
      <c r="C153" s="30"/>
      <c r="D153" s="47"/>
      <c r="E153" s="21"/>
      <c r="F153" s="9"/>
      <c r="G153" s="9"/>
      <c r="H153" s="9"/>
      <c r="I153" s="9"/>
      <c r="J153" s="9"/>
      <c r="K153" s="9"/>
      <c r="L153" s="9"/>
      <c r="M153" s="9"/>
      <c r="N153" s="9"/>
    </row>
    <row r="154" spans="1:14">
      <c r="A154" s="9"/>
      <c r="B154" s="9"/>
      <c r="C154" s="30"/>
      <c r="D154" s="47"/>
      <c r="E154" s="21"/>
      <c r="F154" s="9"/>
      <c r="G154" s="9"/>
      <c r="H154" s="9"/>
      <c r="I154" s="9"/>
      <c r="J154" s="9"/>
      <c r="K154" s="9"/>
      <c r="L154" s="9"/>
      <c r="M154" s="9"/>
      <c r="N154" s="9"/>
    </row>
    <row r="155" spans="1:14">
      <c r="A155" s="9"/>
      <c r="B155" s="9"/>
      <c r="C155" s="30"/>
      <c r="D155" s="47"/>
      <c r="E155" s="21"/>
      <c r="F155" s="9"/>
      <c r="G155" s="9"/>
      <c r="H155" s="9"/>
      <c r="I155" s="9"/>
      <c r="J155" s="9"/>
      <c r="K155" s="9"/>
      <c r="L155" s="9"/>
      <c r="M155" s="9"/>
      <c r="N155" s="9"/>
    </row>
    <row r="156" spans="1:14">
      <c r="A156" s="9"/>
      <c r="B156" s="9"/>
      <c r="C156" s="30"/>
      <c r="D156" s="47"/>
      <c r="E156" s="21"/>
      <c r="F156" s="9"/>
      <c r="G156" s="9"/>
      <c r="H156" s="9"/>
      <c r="I156" s="9"/>
      <c r="J156" s="9"/>
      <c r="K156" s="9"/>
      <c r="L156" s="9"/>
      <c r="M156" s="9"/>
      <c r="N156" s="9"/>
    </row>
    <row r="157" spans="1:14">
      <c r="A157" s="9"/>
      <c r="B157" s="9"/>
      <c r="C157" s="30"/>
      <c r="D157" s="47"/>
      <c r="E157" s="21"/>
      <c r="F157" s="9"/>
      <c r="G157" s="9"/>
      <c r="H157" s="9"/>
      <c r="I157" s="9"/>
      <c r="J157" s="9"/>
      <c r="K157" s="9"/>
      <c r="L157" s="9"/>
      <c r="M157" s="9"/>
      <c r="N157" s="9"/>
    </row>
    <row r="158" spans="1:14">
      <c r="A158" s="9"/>
      <c r="B158" s="9"/>
      <c r="C158" s="30"/>
      <c r="D158" s="47"/>
      <c r="E158" s="21"/>
      <c r="F158" s="9"/>
      <c r="G158" s="9"/>
      <c r="H158" s="9"/>
      <c r="I158" s="9"/>
      <c r="J158" s="9"/>
      <c r="K158" s="9"/>
      <c r="L158" s="9"/>
      <c r="M158" s="9"/>
      <c r="N158" s="9"/>
    </row>
    <row r="159" spans="1:14">
      <c r="A159" s="9"/>
      <c r="B159" s="9"/>
      <c r="C159" s="30"/>
      <c r="D159" s="47"/>
      <c r="E159" s="21"/>
      <c r="F159" s="9"/>
      <c r="G159" s="9"/>
      <c r="H159" s="9"/>
      <c r="I159" s="9"/>
      <c r="J159" s="9"/>
      <c r="K159" s="9"/>
      <c r="L159" s="9"/>
      <c r="M159" s="9"/>
      <c r="N159" s="9"/>
    </row>
    <row r="160" spans="1:14">
      <c r="A160" s="9"/>
      <c r="B160" s="9"/>
      <c r="C160" s="30"/>
      <c r="D160" s="47"/>
      <c r="E160" s="21"/>
      <c r="F160" s="9"/>
      <c r="G160" s="9"/>
      <c r="H160" s="9"/>
      <c r="I160" s="9"/>
      <c r="J160" s="9"/>
      <c r="K160" s="9"/>
      <c r="L160" s="9"/>
      <c r="M160" s="9"/>
      <c r="N160" s="9"/>
    </row>
    <row r="161" spans="1:14">
      <c r="A161" s="9"/>
      <c r="B161" s="9"/>
      <c r="C161" s="30"/>
      <c r="D161" s="47"/>
      <c r="E161" s="21"/>
      <c r="F161" s="9"/>
      <c r="G161" s="9"/>
      <c r="H161" s="9"/>
      <c r="I161" s="9"/>
      <c r="J161" s="9"/>
      <c r="K161" s="9"/>
      <c r="L161" s="9"/>
      <c r="M161" s="9"/>
      <c r="N161" s="9"/>
    </row>
    <row r="162" spans="1:14">
      <c r="A162" s="9"/>
      <c r="B162" s="9"/>
      <c r="C162" s="30"/>
      <c r="D162" s="47"/>
      <c r="E162" s="21"/>
      <c r="F162" s="9"/>
      <c r="G162" s="9"/>
      <c r="H162" s="9"/>
      <c r="I162" s="9"/>
      <c r="J162" s="9"/>
      <c r="K162" s="9"/>
      <c r="L162" s="9"/>
      <c r="M162" s="9"/>
      <c r="N162" s="9"/>
    </row>
    <row r="163" spans="1:14">
      <c r="A163" s="9"/>
      <c r="B163" s="9"/>
      <c r="C163" s="30"/>
      <c r="D163" s="47"/>
      <c r="E163" s="21"/>
      <c r="F163" s="9"/>
      <c r="G163" s="9"/>
      <c r="H163" s="9"/>
      <c r="I163" s="9"/>
      <c r="J163" s="9"/>
      <c r="K163" s="9"/>
      <c r="L163" s="9"/>
      <c r="M163" s="9"/>
      <c r="N163" s="9"/>
    </row>
    <row r="164" spans="1:14">
      <c r="A164" s="9"/>
      <c r="B164" s="9"/>
      <c r="C164" s="30"/>
      <c r="D164" s="47"/>
      <c r="E164" s="21"/>
      <c r="F164" s="9"/>
      <c r="G164" s="9"/>
      <c r="H164" s="9"/>
      <c r="I164" s="9"/>
      <c r="J164" s="9"/>
      <c r="K164" s="9"/>
      <c r="L164" s="9"/>
      <c r="M164" s="9"/>
      <c r="N164" s="9"/>
    </row>
    <row r="165" spans="1:14">
      <c r="A165" s="9"/>
      <c r="B165" s="9"/>
      <c r="C165" s="30"/>
      <c r="D165" s="47"/>
      <c r="E165" s="21"/>
      <c r="F165" s="9"/>
      <c r="G165" s="9"/>
      <c r="H165" s="9"/>
      <c r="I165" s="9"/>
      <c r="J165" s="9"/>
      <c r="K165" s="9"/>
      <c r="L165" s="9"/>
      <c r="M165" s="9"/>
      <c r="N165" s="9"/>
    </row>
    <row r="166" spans="1:14">
      <c r="A166" s="9"/>
      <c r="B166" s="9"/>
      <c r="C166" s="30"/>
      <c r="D166" s="47"/>
      <c r="E166" s="21"/>
      <c r="F166" s="9"/>
      <c r="G166" s="9"/>
      <c r="H166" s="9"/>
      <c r="I166" s="9"/>
      <c r="J166" s="9"/>
      <c r="K166" s="9"/>
      <c r="L166" s="9"/>
      <c r="M166" s="9"/>
      <c r="N166" s="9"/>
    </row>
    <row r="167" spans="1:14">
      <c r="A167" s="9"/>
      <c r="B167" s="9"/>
      <c r="C167" s="30"/>
      <c r="D167" s="47"/>
      <c r="E167" s="21"/>
      <c r="F167" s="9"/>
      <c r="G167" s="9"/>
      <c r="H167" s="9"/>
      <c r="I167" s="9"/>
      <c r="J167" s="9"/>
      <c r="K167" s="9"/>
      <c r="L167" s="9"/>
      <c r="M167" s="9"/>
      <c r="N167" s="9"/>
    </row>
    <row r="168" spans="1:14">
      <c r="A168" s="9"/>
      <c r="B168" s="9"/>
      <c r="C168" s="30"/>
      <c r="D168" s="47"/>
      <c r="E168" s="21"/>
      <c r="F168" s="9"/>
      <c r="G168" s="9"/>
      <c r="H168" s="9"/>
      <c r="I168" s="9"/>
      <c r="J168" s="9"/>
      <c r="K168" s="9"/>
      <c r="L168" s="9"/>
      <c r="M168" s="9"/>
      <c r="N168" s="9"/>
    </row>
    <row r="169" spans="1:14">
      <c r="A169" s="9"/>
      <c r="B169" s="9"/>
      <c r="C169" s="30"/>
      <c r="D169" s="47"/>
      <c r="E169" s="21"/>
      <c r="F169" s="9"/>
      <c r="G169" s="9"/>
      <c r="H169" s="9"/>
      <c r="I169" s="9"/>
      <c r="J169" s="9"/>
      <c r="K169" s="9"/>
      <c r="L169" s="9"/>
      <c r="M169" s="9"/>
      <c r="N169" s="9"/>
    </row>
    <row r="170" spans="1:14">
      <c r="A170" s="9"/>
      <c r="B170" s="9"/>
      <c r="C170" s="30"/>
      <c r="D170" s="47"/>
      <c r="E170" s="21"/>
      <c r="F170" s="9"/>
      <c r="G170" s="9"/>
      <c r="H170" s="9"/>
      <c r="I170" s="9"/>
      <c r="J170" s="9"/>
      <c r="K170" s="9"/>
      <c r="L170" s="9"/>
      <c r="M170" s="9"/>
      <c r="N170" s="9"/>
    </row>
    <row r="171" spans="1:14">
      <c r="A171" s="9"/>
      <c r="B171" s="9"/>
      <c r="C171" s="30"/>
      <c r="D171" s="47"/>
      <c r="E171" s="21"/>
      <c r="F171" s="9"/>
      <c r="G171" s="9"/>
      <c r="H171" s="9"/>
      <c r="I171" s="9"/>
      <c r="J171" s="9"/>
      <c r="K171" s="9"/>
      <c r="L171" s="9"/>
      <c r="M171" s="9"/>
      <c r="N171" s="9"/>
    </row>
    <row r="172" spans="1:14">
      <c r="A172" s="9"/>
      <c r="B172" s="9"/>
      <c r="C172" s="30"/>
      <c r="D172" s="47"/>
      <c r="E172" s="21"/>
      <c r="F172" s="9"/>
      <c r="G172" s="9"/>
      <c r="H172" s="9"/>
      <c r="I172" s="9"/>
      <c r="J172" s="9"/>
      <c r="K172" s="9"/>
      <c r="L172" s="9"/>
      <c r="M172" s="9"/>
      <c r="N172" s="9"/>
    </row>
    <row r="173" spans="1:14">
      <c r="A173" s="9"/>
      <c r="B173" s="9"/>
      <c r="C173" s="30"/>
      <c r="D173" s="47"/>
      <c r="E173" s="21"/>
      <c r="F173" s="9"/>
      <c r="G173" s="9"/>
      <c r="H173" s="9"/>
      <c r="I173" s="9"/>
      <c r="J173" s="9"/>
      <c r="K173" s="9"/>
      <c r="L173" s="9"/>
      <c r="M173" s="9"/>
      <c r="N173" s="9"/>
    </row>
    <row r="174" spans="1:14">
      <c r="A174" s="9"/>
      <c r="B174" s="9"/>
      <c r="C174" s="30"/>
      <c r="D174" s="47"/>
      <c r="E174" s="21"/>
      <c r="F174" s="9"/>
      <c r="G174" s="9"/>
      <c r="H174" s="9"/>
      <c r="I174" s="9"/>
      <c r="J174" s="9"/>
      <c r="K174" s="9"/>
      <c r="L174" s="9"/>
      <c r="M174" s="9"/>
      <c r="N174" s="9"/>
    </row>
    <row r="175" spans="1:14">
      <c r="A175" s="9"/>
      <c r="B175" s="9"/>
      <c r="C175" s="30"/>
      <c r="D175" s="47"/>
      <c r="E175" s="21"/>
      <c r="F175" s="9"/>
      <c r="G175" s="9"/>
      <c r="H175" s="9"/>
      <c r="I175" s="9"/>
      <c r="J175" s="9"/>
      <c r="K175" s="9"/>
      <c r="L175" s="9"/>
      <c r="M175" s="9"/>
      <c r="N175" s="9"/>
    </row>
    <row r="176" spans="1:14">
      <c r="A176" s="9"/>
      <c r="B176" s="9"/>
      <c r="C176" s="30"/>
      <c r="D176" s="47"/>
      <c r="E176" s="21"/>
      <c r="F176" s="9"/>
      <c r="G176" s="9"/>
      <c r="H176" s="9"/>
      <c r="I176" s="9"/>
      <c r="J176" s="9"/>
      <c r="K176" s="9"/>
      <c r="L176" s="9"/>
      <c r="M176" s="9"/>
      <c r="N176" s="9"/>
    </row>
    <row r="177" spans="1:14">
      <c r="A177" s="9"/>
      <c r="B177" s="9"/>
      <c r="C177" s="30"/>
      <c r="D177" s="47"/>
      <c r="E177" s="21"/>
      <c r="F177" s="9"/>
      <c r="G177" s="9"/>
      <c r="H177" s="9"/>
      <c r="I177" s="9"/>
      <c r="J177" s="9"/>
      <c r="K177" s="9"/>
      <c r="L177" s="9"/>
      <c r="M177" s="9"/>
      <c r="N177" s="9"/>
    </row>
    <row r="178" spans="1:14">
      <c r="A178" s="9"/>
      <c r="B178" s="9"/>
      <c r="C178" s="30"/>
      <c r="D178" s="47"/>
      <c r="E178" s="21"/>
      <c r="F178" s="9"/>
      <c r="G178" s="9"/>
      <c r="H178" s="9"/>
      <c r="I178" s="9"/>
      <c r="J178" s="9"/>
      <c r="K178" s="9"/>
      <c r="L178" s="9"/>
      <c r="M178" s="9"/>
      <c r="N178" s="9"/>
    </row>
    <row r="179" spans="1:14">
      <c r="A179" s="9"/>
      <c r="B179" s="9"/>
      <c r="C179" s="30"/>
      <c r="D179" s="47"/>
      <c r="E179" s="21"/>
      <c r="F179" s="9"/>
      <c r="G179" s="9"/>
      <c r="H179" s="9"/>
      <c r="I179" s="9"/>
      <c r="J179" s="9"/>
      <c r="K179" s="9"/>
      <c r="L179" s="9"/>
      <c r="M179" s="9"/>
      <c r="N179" s="9"/>
    </row>
    <row r="180" spans="1:14">
      <c r="A180" s="9"/>
      <c r="B180" s="9"/>
      <c r="C180" s="30"/>
      <c r="D180" s="47"/>
      <c r="E180" s="21"/>
      <c r="F180" s="9"/>
      <c r="G180" s="9"/>
      <c r="H180" s="9"/>
      <c r="I180" s="9"/>
      <c r="J180" s="9"/>
      <c r="K180" s="9"/>
      <c r="L180" s="9"/>
      <c r="M180" s="9"/>
      <c r="N180" s="9"/>
    </row>
    <row r="181" spans="1:14">
      <c r="A181" s="9"/>
      <c r="B181" s="9"/>
      <c r="C181" s="30"/>
      <c r="D181" s="47"/>
      <c r="E181" s="21"/>
      <c r="F181" s="9"/>
      <c r="G181" s="9"/>
      <c r="H181" s="9"/>
      <c r="I181" s="9"/>
      <c r="J181" s="9"/>
      <c r="K181" s="9"/>
      <c r="L181" s="9"/>
      <c r="M181" s="9"/>
      <c r="N181" s="9"/>
    </row>
    <row r="182" spans="1:14">
      <c r="A182" s="9"/>
      <c r="B182" s="9"/>
      <c r="C182" s="30"/>
      <c r="D182" s="47"/>
      <c r="E182" s="21"/>
      <c r="F182" s="9"/>
      <c r="G182" s="9"/>
      <c r="H182" s="9"/>
      <c r="I182" s="9"/>
      <c r="J182" s="9"/>
      <c r="K182" s="9"/>
      <c r="L182" s="9"/>
      <c r="M182" s="9"/>
      <c r="N182" s="9"/>
    </row>
    <row r="183" spans="1:14">
      <c r="A183" s="9"/>
      <c r="B183" s="9"/>
      <c r="C183" s="30"/>
      <c r="D183" s="47"/>
      <c r="E183" s="21"/>
      <c r="F183" s="9"/>
      <c r="G183" s="9"/>
      <c r="H183" s="9"/>
      <c r="I183" s="9"/>
      <c r="J183" s="9"/>
      <c r="K183" s="9"/>
      <c r="L183" s="9"/>
      <c r="M183" s="9"/>
      <c r="N183" s="9"/>
    </row>
    <row r="184" spans="1:14">
      <c r="A184" s="9"/>
      <c r="B184" s="9"/>
      <c r="C184" s="30"/>
      <c r="D184" s="47"/>
      <c r="E184" s="21"/>
      <c r="F184" s="9"/>
      <c r="G184" s="9"/>
      <c r="H184" s="9"/>
      <c r="I184" s="9"/>
      <c r="J184" s="9"/>
      <c r="K184" s="9"/>
      <c r="L184" s="9"/>
      <c r="M184" s="9"/>
      <c r="N184" s="9"/>
    </row>
    <row r="185" spans="1:14">
      <c r="A185" s="9"/>
      <c r="B185" s="9"/>
      <c r="C185" s="30"/>
      <c r="D185" s="47"/>
      <c r="E185" s="21"/>
      <c r="F185" s="9"/>
      <c r="G185" s="9"/>
      <c r="H185" s="9"/>
      <c r="I185" s="9"/>
      <c r="J185" s="9"/>
      <c r="K185" s="9"/>
      <c r="L185" s="9"/>
      <c r="M185" s="9"/>
      <c r="N185" s="9"/>
    </row>
    <row r="186" spans="1:14">
      <c r="A186" s="9"/>
      <c r="B186" s="9"/>
      <c r="C186" s="30"/>
      <c r="D186" s="47"/>
      <c r="E186" s="21"/>
      <c r="F186" s="9"/>
      <c r="G186" s="9"/>
      <c r="H186" s="9"/>
      <c r="I186" s="9"/>
      <c r="J186" s="9"/>
      <c r="K186" s="9"/>
      <c r="L186" s="9"/>
      <c r="M186" s="9"/>
      <c r="N186" s="9"/>
    </row>
    <row r="187" spans="1:14">
      <c r="A187" s="9"/>
      <c r="B187" s="9"/>
      <c r="C187" s="30"/>
      <c r="D187" s="47"/>
      <c r="E187" s="21"/>
      <c r="F187" s="9"/>
      <c r="G187" s="9"/>
      <c r="H187" s="9"/>
      <c r="I187" s="9"/>
      <c r="J187" s="9"/>
      <c r="K187" s="9"/>
      <c r="L187" s="9"/>
      <c r="M187" s="9"/>
      <c r="N187" s="9"/>
    </row>
    <row r="188" spans="1:14">
      <c r="A188" s="9"/>
      <c r="B188" s="9"/>
      <c r="C188" s="30"/>
      <c r="D188" s="47"/>
      <c r="E188" s="21"/>
      <c r="F188" s="9"/>
      <c r="G188" s="9"/>
      <c r="H188" s="9"/>
      <c r="I188" s="9"/>
      <c r="J188" s="9"/>
      <c r="K188" s="9"/>
      <c r="L188" s="9"/>
      <c r="M188" s="9"/>
      <c r="N188" s="9"/>
    </row>
    <row r="189" spans="1:14">
      <c r="A189" s="9"/>
      <c r="B189" s="9"/>
      <c r="C189" s="30"/>
      <c r="D189" s="47"/>
      <c r="E189" s="21"/>
      <c r="F189" s="9"/>
      <c r="G189" s="9"/>
      <c r="H189" s="9"/>
      <c r="I189" s="9"/>
      <c r="J189" s="9"/>
      <c r="K189" s="9"/>
      <c r="L189" s="9"/>
      <c r="M189" s="9"/>
      <c r="N189" s="9"/>
    </row>
    <row r="190" spans="1:14">
      <c r="A190" s="9"/>
      <c r="B190" s="9"/>
      <c r="C190" s="30"/>
      <c r="D190" s="47"/>
      <c r="E190" s="21"/>
      <c r="F190" s="9"/>
      <c r="G190" s="9"/>
      <c r="H190" s="9"/>
      <c r="I190" s="9"/>
      <c r="J190" s="9"/>
      <c r="K190" s="9"/>
      <c r="L190" s="9"/>
      <c r="M190" s="9"/>
      <c r="N190" s="9"/>
    </row>
    <row r="191" spans="1:14">
      <c r="A191" s="9"/>
      <c r="B191" s="9"/>
      <c r="C191" s="30"/>
      <c r="D191" s="47"/>
      <c r="E191" s="21"/>
      <c r="F191" s="9"/>
      <c r="G191" s="9"/>
      <c r="H191" s="9"/>
      <c r="I191" s="9"/>
      <c r="J191" s="9"/>
      <c r="K191" s="9"/>
      <c r="L191" s="9"/>
      <c r="M191" s="9"/>
      <c r="N191" s="9"/>
    </row>
    <row r="192" spans="1:14">
      <c r="A192" s="9"/>
      <c r="B192" s="9"/>
      <c r="C192" s="30"/>
      <c r="D192" s="47"/>
      <c r="E192" s="21"/>
      <c r="F192" s="9"/>
      <c r="G192" s="9"/>
      <c r="H192" s="9"/>
      <c r="I192" s="9"/>
      <c r="J192" s="9"/>
      <c r="K192" s="9"/>
      <c r="L192" s="9"/>
      <c r="M192" s="9"/>
      <c r="N192" s="9"/>
    </row>
    <row r="193" spans="1:14">
      <c r="A193" s="9"/>
      <c r="B193" s="9"/>
      <c r="C193" s="30"/>
      <c r="D193" s="47"/>
      <c r="E193" s="21"/>
      <c r="F193" s="9"/>
      <c r="G193" s="9"/>
      <c r="H193" s="9"/>
      <c r="I193" s="9"/>
      <c r="J193" s="9"/>
      <c r="K193" s="9"/>
      <c r="L193" s="9"/>
      <c r="M193" s="9"/>
      <c r="N193" s="9"/>
    </row>
    <row r="194" spans="1:14">
      <c r="A194" s="9"/>
      <c r="B194" s="9"/>
      <c r="C194" s="30"/>
      <c r="D194" s="47"/>
      <c r="E194" s="21"/>
      <c r="F194" s="9"/>
      <c r="G194" s="9"/>
      <c r="H194" s="9"/>
      <c r="I194" s="9"/>
      <c r="J194" s="9"/>
      <c r="K194" s="9"/>
      <c r="L194" s="9"/>
      <c r="M194" s="9"/>
      <c r="N194" s="9"/>
    </row>
    <row r="195" spans="1:14">
      <c r="A195" s="9"/>
      <c r="B195" s="9"/>
      <c r="C195" s="30"/>
      <c r="D195" s="47"/>
      <c r="E195" s="21"/>
      <c r="F195" s="9"/>
      <c r="G195" s="9"/>
      <c r="H195" s="9"/>
      <c r="I195" s="9"/>
      <c r="J195" s="9"/>
      <c r="K195" s="9"/>
      <c r="L195" s="9"/>
      <c r="M195" s="9"/>
      <c r="N195" s="9"/>
    </row>
    <row r="196" spans="1:14">
      <c r="A196" s="9"/>
      <c r="B196" s="9"/>
      <c r="C196" s="30"/>
      <c r="D196" s="47"/>
      <c r="E196" s="21"/>
      <c r="F196" s="9"/>
      <c r="G196" s="9"/>
      <c r="H196" s="9"/>
      <c r="I196" s="9"/>
      <c r="J196" s="9"/>
      <c r="K196" s="9"/>
      <c r="L196" s="9"/>
      <c r="M196" s="9"/>
      <c r="N196" s="9"/>
    </row>
    <row r="197" spans="1:14">
      <c r="A197" s="9"/>
      <c r="B197" s="9"/>
      <c r="C197" s="30"/>
      <c r="D197" s="47"/>
      <c r="E197" s="21"/>
      <c r="F197" s="9"/>
      <c r="G197" s="9"/>
      <c r="H197" s="9"/>
      <c r="I197" s="9"/>
      <c r="J197" s="9"/>
      <c r="K197" s="9"/>
      <c r="L197" s="9"/>
      <c r="M197" s="9"/>
      <c r="N197" s="9"/>
    </row>
    <row r="198" spans="1:14">
      <c r="A198" s="9"/>
      <c r="B198" s="9"/>
      <c r="C198" s="30"/>
      <c r="D198" s="47"/>
      <c r="E198" s="21"/>
      <c r="F198" s="9"/>
      <c r="G198" s="9"/>
      <c r="H198" s="9"/>
      <c r="I198" s="9"/>
      <c r="J198" s="9"/>
      <c r="K198" s="9"/>
      <c r="L198" s="9"/>
      <c r="M198" s="9"/>
      <c r="N198" s="9"/>
    </row>
    <row r="199" spans="1:14">
      <c r="A199" s="9"/>
      <c r="B199" s="9"/>
      <c r="C199" s="30"/>
      <c r="D199" s="47"/>
      <c r="E199" s="21"/>
      <c r="F199" s="9"/>
      <c r="G199" s="9"/>
      <c r="H199" s="9"/>
      <c r="I199" s="9"/>
      <c r="J199" s="9"/>
      <c r="K199" s="9"/>
      <c r="L199" s="9"/>
      <c r="M199" s="9"/>
      <c r="N199" s="9"/>
    </row>
    <row r="200" spans="1:14">
      <c r="A200" s="9"/>
      <c r="B200" s="9"/>
      <c r="C200" s="30"/>
      <c r="D200" s="47"/>
      <c r="E200" s="21"/>
      <c r="F200" s="9"/>
      <c r="G200" s="9"/>
      <c r="H200" s="9"/>
      <c r="I200" s="9"/>
      <c r="J200" s="9"/>
      <c r="K200" s="9"/>
      <c r="L200" s="9"/>
      <c r="M200" s="9"/>
      <c r="N200" s="9"/>
    </row>
    <row r="201" spans="1:14">
      <c r="A201" s="9"/>
      <c r="B201" s="9"/>
      <c r="C201" s="30"/>
      <c r="D201" s="47"/>
      <c r="E201" s="21"/>
      <c r="F201" s="9"/>
      <c r="G201" s="9"/>
      <c r="H201" s="9"/>
      <c r="I201" s="9"/>
      <c r="J201" s="9"/>
      <c r="K201" s="9"/>
      <c r="L201" s="9"/>
      <c r="M201" s="9"/>
      <c r="N201" s="9"/>
    </row>
    <row r="202" spans="1:14">
      <c r="A202" s="9"/>
      <c r="B202" s="9"/>
      <c r="C202" s="30"/>
      <c r="D202" s="47"/>
      <c r="E202" s="21"/>
      <c r="F202" s="9"/>
      <c r="G202" s="9"/>
      <c r="H202" s="9"/>
      <c r="I202" s="9"/>
      <c r="J202" s="9"/>
      <c r="K202" s="9"/>
      <c r="L202" s="9"/>
      <c r="M202" s="9"/>
      <c r="N202" s="9"/>
    </row>
    <row r="203" spans="1:14">
      <c r="A203" s="9"/>
      <c r="B203" s="9"/>
      <c r="C203" s="30"/>
      <c r="D203" s="47"/>
      <c r="E203" s="21"/>
      <c r="F203" s="9"/>
      <c r="G203" s="9"/>
      <c r="H203" s="9"/>
      <c r="I203" s="9"/>
      <c r="J203" s="9"/>
      <c r="K203" s="9"/>
      <c r="L203" s="9"/>
      <c r="M203" s="9"/>
      <c r="N203" s="9"/>
    </row>
    <row r="204" spans="1:14">
      <c r="A204" s="9"/>
      <c r="B204" s="9"/>
      <c r="C204" s="30"/>
      <c r="D204" s="47"/>
      <c r="E204" s="21"/>
      <c r="F204" s="9"/>
      <c r="G204" s="9"/>
      <c r="H204" s="9"/>
      <c r="I204" s="9"/>
      <c r="J204" s="9"/>
      <c r="K204" s="9"/>
      <c r="L204" s="9"/>
      <c r="M204" s="9"/>
      <c r="N204" s="9"/>
    </row>
    <row r="205" spans="1:14">
      <c r="A205" s="9"/>
      <c r="B205" s="9"/>
      <c r="C205" s="30"/>
      <c r="D205" s="47"/>
      <c r="E205" s="21"/>
      <c r="F205" s="9"/>
      <c r="G205" s="9"/>
      <c r="H205" s="9"/>
      <c r="I205" s="9"/>
      <c r="J205" s="9"/>
      <c r="K205" s="9"/>
      <c r="L205" s="9"/>
      <c r="M205" s="9"/>
      <c r="N205" s="9"/>
    </row>
    <row r="206" spans="1:14">
      <c r="A206" s="9"/>
      <c r="B206" s="9"/>
      <c r="C206" s="30"/>
      <c r="D206" s="47"/>
      <c r="E206" s="21"/>
      <c r="F206" s="9"/>
      <c r="G206" s="9"/>
      <c r="H206" s="9"/>
      <c r="I206" s="9"/>
      <c r="J206" s="9"/>
      <c r="K206" s="9"/>
      <c r="L206" s="9"/>
      <c r="M206" s="9"/>
      <c r="N206" s="9"/>
    </row>
    <row r="207" spans="1:14">
      <c r="A207" s="9"/>
      <c r="B207" s="9"/>
      <c r="C207" s="30"/>
      <c r="D207" s="47"/>
      <c r="E207" s="21"/>
      <c r="F207" s="9"/>
      <c r="G207" s="9"/>
      <c r="H207" s="9"/>
      <c r="I207" s="9"/>
      <c r="J207" s="9"/>
      <c r="K207" s="9"/>
      <c r="L207" s="9"/>
      <c r="M207" s="9"/>
      <c r="N207" s="9"/>
    </row>
    <row r="208" spans="1:14">
      <c r="A208" s="9"/>
      <c r="B208" s="9"/>
      <c r="C208" s="30"/>
      <c r="D208" s="47"/>
      <c r="E208" s="21"/>
      <c r="F208" s="9"/>
      <c r="G208" s="9"/>
      <c r="H208" s="9"/>
      <c r="I208" s="9"/>
      <c r="J208" s="9"/>
      <c r="K208" s="9"/>
      <c r="L208" s="9"/>
      <c r="M208" s="9"/>
      <c r="N208" s="9"/>
    </row>
    <row r="209" spans="1:14">
      <c r="A209" s="9"/>
      <c r="B209" s="9"/>
      <c r="C209" s="30"/>
      <c r="D209" s="47"/>
      <c r="E209" s="21"/>
      <c r="F209" s="9"/>
      <c r="G209" s="9"/>
      <c r="H209" s="9"/>
      <c r="I209" s="9"/>
      <c r="J209" s="9"/>
      <c r="K209" s="9"/>
      <c r="L209" s="9"/>
      <c r="M209" s="9"/>
      <c r="N209" s="9"/>
    </row>
    <row r="210" spans="1:14">
      <c r="A210" s="9"/>
      <c r="B210" s="9"/>
      <c r="C210" s="30"/>
      <c r="D210" s="47"/>
      <c r="E210" s="21"/>
      <c r="F210" s="9"/>
      <c r="G210" s="9"/>
      <c r="H210" s="9"/>
      <c r="I210" s="9"/>
      <c r="J210" s="9"/>
      <c r="K210" s="9"/>
      <c r="L210" s="9"/>
      <c r="M210" s="9"/>
      <c r="N210" s="9"/>
    </row>
    <row r="211" spans="1:14">
      <c r="A211" s="9"/>
      <c r="B211" s="9"/>
      <c r="C211" s="30"/>
      <c r="D211" s="47"/>
      <c r="E211" s="21"/>
      <c r="F211" s="9"/>
      <c r="G211" s="9"/>
      <c r="H211" s="9"/>
      <c r="I211" s="9"/>
      <c r="J211" s="9"/>
      <c r="K211" s="9"/>
      <c r="L211" s="9"/>
      <c r="M211" s="9"/>
      <c r="N211" s="9"/>
    </row>
    <row r="212" spans="1:14">
      <c r="A212" s="9"/>
      <c r="B212" s="9"/>
      <c r="C212" s="30"/>
      <c r="D212" s="47"/>
      <c r="E212" s="21"/>
      <c r="F212" s="9"/>
      <c r="G212" s="9"/>
      <c r="H212" s="9"/>
      <c r="I212" s="9"/>
      <c r="J212" s="9"/>
      <c r="K212" s="9"/>
      <c r="L212" s="9"/>
      <c r="M212" s="9"/>
      <c r="N212" s="9"/>
    </row>
    <row r="213" spans="1:14">
      <c r="A213" s="9"/>
      <c r="B213" s="9"/>
      <c r="C213" s="30"/>
      <c r="D213" s="47"/>
      <c r="E213" s="21"/>
      <c r="F213" s="9"/>
      <c r="G213" s="9"/>
      <c r="H213" s="9"/>
      <c r="I213" s="9"/>
      <c r="J213" s="9"/>
      <c r="K213" s="9"/>
      <c r="L213" s="9"/>
      <c r="M213" s="9"/>
      <c r="N213" s="9"/>
    </row>
  </sheetData>
  <mergeCells count="2">
    <mergeCell ref="E5:N5"/>
    <mergeCell ref="C5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B233"/>
  <sheetViews>
    <sheetView zoomScale="90" zoomScaleNormal="90" workbookViewId="0">
      <pane xSplit="1" ySplit="5" topLeftCell="B199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/>
  <cols>
    <col min="1" max="1" width="32" style="3" customWidth="1"/>
    <col min="2" max="2" width="10.5703125" style="3" customWidth="1"/>
    <col min="3" max="4" width="10.7109375" style="3" customWidth="1"/>
    <col min="5" max="5" width="10.7109375" style="13" customWidth="1"/>
    <col min="6" max="13" width="10.7109375" style="3" customWidth="1"/>
    <col min="14" max="14" width="10.7109375" style="35" customWidth="1"/>
    <col min="15" max="54" width="9.140625" style="35"/>
    <col min="55" max="150" width="9.140625" style="3"/>
    <col min="151" max="151" width="32" style="3" customWidth="1"/>
    <col min="152" max="169" width="9.140625" style="3"/>
    <col min="170" max="176" width="9.42578125" style="3" customWidth="1"/>
    <col min="177" max="406" width="9.140625" style="3"/>
    <col min="407" max="407" width="32" style="3" customWidth="1"/>
    <col min="408" max="425" width="9.140625" style="3"/>
    <col min="426" max="432" width="9.42578125" style="3" customWidth="1"/>
    <col min="433" max="662" width="9.140625" style="3"/>
    <col min="663" max="663" width="32" style="3" customWidth="1"/>
    <col min="664" max="681" width="9.140625" style="3"/>
    <col min="682" max="688" width="9.42578125" style="3" customWidth="1"/>
    <col min="689" max="918" width="9.140625" style="3"/>
    <col min="919" max="919" width="32" style="3" customWidth="1"/>
    <col min="920" max="937" width="9.140625" style="3"/>
    <col min="938" max="944" width="9.42578125" style="3" customWidth="1"/>
    <col min="945" max="1174" width="9.140625" style="3"/>
    <col min="1175" max="1175" width="32" style="3" customWidth="1"/>
    <col min="1176" max="1193" width="9.140625" style="3"/>
    <col min="1194" max="1200" width="9.42578125" style="3" customWidth="1"/>
    <col min="1201" max="1430" width="9.140625" style="3"/>
    <col min="1431" max="1431" width="32" style="3" customWidth="1"/>
    <col min="1432" max="1449" width="9.140625" style="3"/>
    <col min="1450" max="1456" width="9.42578125" style="3" customWidth="1"/>
    <col min="1457" max="1686" width="9.140625" style="3"/>
    <col min="1687" max="1687" width="32" style="3" customWidth="1"/>
    <col min="1688" max="1705" width="9.140625" style="3"/>
    <col min="1706" max="1712" width="9.42578125" style="3" customWidth="1"/>
    <col min="1713" max="1942" width="9.140625" style="3"/>
    <col min="1943" max="1943" width="32" style="3" customWidth="1"/>
    <col min="1944" max="1961" width="9.140625" style="3"/>
    <col min="1962" max="1968" width="9.42578125" style="3" customWidth="1"/>
    <col min="1969" max="2198" width="9.140625" style="3"/>
    <col min="2199" max="2199" width="32" style="3" customWidth="1"/>
    <col min="2200" max="2217" width="9.140625" style="3"/>
    <col min="2218" max="2224" width="9.42578125" style="3" customWidth="1"/>
    <col min="2225" max="2454" width="9.140625" style="3"/>
    <col min="2455" max="2455" width="32" style="3" customWidth="1"/>
    <col min="2456" max="2473" width="9.140625" style="3"/>
    <col min="2474" max="2480" width="9.42578125" style="3" customWidth="1"/>
    <col min="2481" max="2710" width="9.140625" style="3"/>
    <col min="2711" max="2711" width="32" style="3" customWidth="1"/>
    <col min="2712" max="2729" width="9.140625" style="3"/>
    <col min="2730" max="2736" width="9.42578125" style="3" customWidth="1"/>
    <col min="2737" max="2966" width="9.140625" style="3"/>
    <col min="2967" max="2967" width="32" style="3" customWidth="1"/>
    <col min="2968" max="2985" width="9.140625" style="3"/>
    <col min="2986" max="2992" width="9.42578125" style="3" customWidth="1"/>
    <col min="2993" max="3222" width="9.140625" style="3"/>
    <col min="3223" max="3223" width="32" style="3" customWidth="1"/>
    <col min="3224" max="3241" width="9.140625" style="3"/>
    <col min="3242" max="3248" width="9.42578125" style="3" customWidth="1"/>
    <col min="3249" max="3478" width="9.140625" style="3"/>
    <col min="3479" max="3479" width="32" style="3" customWidth="1"/>
    <col min="3480" max="3497" width="9.140625" style="3"/>
    <col min="3498" max="3504" width="9.42578125" style="3" customWidth="1"/>
    <col min="3505" max="3734" width="9.140625" style="3"/>
    <col min="3735" max="3735" width="32" style="3" customWidth="1"/>
    <col min="3736" max="3753" width="9.140625" style="3"/>
    <col min="3754" max="3760" width="9.42578125" style="3" customWidth="1"/>
    <col min="3761" max="3990" width="9.140625" style="3"/>
    <col min="3991" max="3991" width="32" style="3" customWidth="1"/>
    <col min="3992" max="4009" width="9.140625" style="3"/>
    <col min="4010" max="4016" width="9.42578125" style="3" customWidth="1"/>
    <col min="4017" max="4246" width="9.140625" style="3"/>
    <col min="4247" max="4247" width="32" style="3" customWidth="1"/>
    <col min="4248" max="4265" width="9.140625" style="3"/>
    <col min="4266" max="4272" width="9.42578125" style="3" customWidth="1"/>
    <col min="4273" max="4502" width="9.140625" style="3"/>
    <col min="4503" max="4503" width="32" style="3" customWidth="1"/>
    <col min="4504" max="4521" width="9.140625" style="3"/>
    <col min="4522" max="4528" width="9.42578125" style="3" customWidth="1"/>
    <col min="4529" max="4758" width="9.140625" style="3"/>
    <col min="4759" max="4759" width="32" style="3" customWidth="1"/>
    <col min="4760" max="4777" width="9.140625" style="3"/>
    <col min="4778" max="4784" width="9.42578125" style="3" customWidth="1"/>
    <col min="4785" max="5014" width="9.140625" style="3"/>
    <col min="5015" max="5015" width="32" style="3" customWidth="1"/>
    <col min="5016" max="5033" width="9.140625" style="3"/>
    <col min="5034" max="5040" width="9.42578125" style="3" customWidth="1"/>
    <col min="5041" max="5270" width="9.140625" style="3"/>
    <col min="5271" max="5271" width="32" style="3" customWidth="1"/>
    <col min="5272" max="5289" width="9.140625" style="3"/>
    <col min="5290" max="5296" width="9.42578125" style="3" customWidth="1"/>
    <col min="5297" max="5526" width="9.140625" style="3"/>
    <col min="5527" max="5527" width="32" style="3" customWidth="1"/>
    <col min="5528" max="5545" width="9.140625" style="3"/>
    <col min="5546" max="5552" width="9.42578125" style="3" customWidth="1"/>
    <col min="5553" max="5782" width="9.140625" style="3"/>
    <col min="5783" max="5783" width="32" style="3" customWidth="1"/>
    <col min="5784" max="5801" width="9.140625" style="3"/>
    <col min="5802" max="5808" width="9.42578125" style="3" customWidth="1"/>
    <col min="5809" max="6038" width="9.140625" style="3"/>
    <col min="6039" max="6039" width="32" style="3" customWidth="1"/>
    <col min="6040" max="6057" width="9.140625" style="3"/>
    <col min="6058" max="6064" width="9.42578125" style="3" customWidth="1"/>
    <col min="6065" max="6294" width="9.140625" style="3"/>
    <col min="6295" max="6295" width="32" style="3" customWidth="1"/>
    <col min="6296" max="6313" width="9.140625" style="3"/>
    <col min="6314" max="6320" width="9.42578125" style="3" customWidth="1"/>
    <col min="6321" max="6550" width="9.140625" style="3"/>
    <col min="6551" max="6551" width="32" style="3" customWidth="1"/>
    <col min="6552" max="6569" width="9.140625" style="3"/>
    <col min="6570" max="6576" width="9.42578125" style="3" customWidth="1"/>
    <col min="6577" max="6806" width="9.140625" style="3"/>
    <col min="6807" max="6807" width="32" style="3" customWidth="1"/>
    <col min="6808" max="6825" width="9.140625" style="3"/>
    <col min="6826" max="6832" width="9.42578125" style="3" customWidth="1"/>
    <col min="6833" max="7062" width="9.140625" style="3"/>
    <col min="7063" max="7063" width="32" style="3" customWidth="1"/>
    <col min="7064" max="7081" width="9.140625" style="3"/>
    <col min="7082" max="7088" width="9.42578125" style="3" customWidth="1"/>
    <col min="7089" max="7318" width="9.140625" style="3"/>
    <col min="7319" max="7319" width="32" style="3" customWidth="1"/>
    <col min="7320" max="7337" width="9.140625" style="3"/>
    <col min="7338" max="7344" width="9.42578125" style="3" customWidth="1"/>
    <col min="7345" max="7574" width="9.140625" style="3"/>
    <col min="7575" max="7575" width="32" style="3" customWidth="1"/>
    <col min="7576" max="7593" width="9.140625" style="3"/>
    <col min="7594" max="7600" width="9.42578125" style="3" customWidth="1"/>
    <col min="7601" max="7830" width="9.140625" style="3"/>
    <col min="7831" max="7831" width="32" style="3" customWidth="1"/>
    <col min="7832" max="7849" width="9.140625" style="3"/>
    <col min="7850" max="7856" width="9.42578125" style="3" customWidth="1"/>
    <col min="7857" max="8086" width="9.140625" style="3"/>
    <col min="8087" max="8087" width="32" style="3" customWidth="1"/>
    <col min="8088" max="8105" width="9.140625" style="3"/>
    <col min="8106" max="8112" width="9.42578125" style="3" customWidth="1"/>
    <col min="8113" max="8342" width="9.140625" style="3"/>
    <col min="8343" max="8343" width="32" style="3" customWidth="1"/>
    <col min="8344" max="8361" width="9.140625" style="3"/>
    <col min="8362" max="8368" width="9.42578125" style="3" customWidth="1"/>
    <col min="8369" max="8598" width="9.140625" style="3"/>
    <col min="8599" max="8599" width="32" style="3" customWidth="1"/>
    <col min="8600" max="8617" width="9.140625" style="3"/>
    <col min="8618" max="8624" width="9.42578125" style="3" customWidth="1"/>
    <col min="8625" max="8854" width="9.140625" style="3"/>
    <col min="8855" max="8855" width="32" style="3" customWidth="1"/>
    <col min="8856" max="8873" width="9.140625" style="3"/>
    <col min="8874" max="8880" width="9.42578125" style="3" customWidth="1"/>
    <col min="8881" max="9110" width="9.140625" style="3"/>
    <col min="9111" max="9111" width="32" style="3" customWidth="1"/>
    <col min="9112" max="9129" width="9.140625" style="3"/>
    <col min="9130" max="9136" width="9.42578125" style="3" customWidth="1"/>
    <col min="9137" max="9366" width="9.140625" style="3"/>
    <col min="9367" max="9367" width="32" style="3" customWidth="1"/>
    <col min="9368" max="9385" width="9.140625" style="3"/>
    <col min="9386" max="9392" width="9.42578125" style="3" customWidth="1"/>
    <col min="9393" max="9622" width="9.140625" style="3"/>
    <col min="9623" max="9623" width="32" style="3" customWidth="1"/>
    <col min="9624" max="9641" width="9.140625" style="3"/>
    <col min="9642" max="9648" width="9.42578125" style="3" customWidth="1"/>
    <col min="9649" max="9878" width="9.140625" style="3"/>
    <col min="9879" max="9879" width="32" style="3" customWidth="1"/>
    <col min="9880" max="9897" width="9.140625" style="3"/>
    <col min="9898" max="9904" width="9.42578125" style="3" customWidth="1"/>
    <col min="9905" max="10134" width="9.140625" style="3"/>
    <col min="10135" max="10135" width="32" style="3" customWidth="1"/>
    <col min="10136" max="10153" width="9.140625" style="3"/>
    <col min="10154" max="10160" width="9.42578125" style="3" customWidth="1"/>
    <col min="10161" max="10390" width="9.140625" style="3"/>
    <col min="10391" max="10391" width="32" style="3" customWidth="1"/>
    <col min="10392" max="10409" width="9.140625" style="3"/>
    <col min="10410" max="10416" width="9.42578125" style="3" customWidth="1"/>
    <col min="10417" max="10646" width="9.140625" style="3"/>
    <col min="10647" max="10647" width="32" style="3" customWidth="1"/>
    <col min="10648" max="10665" width="9.140625" style="3"/>
    <col min="10666" max="10672" width="9.42578125" style="3" customWidth="1"/>
    <col min="10673" max="10902" width="9.140625" style="3"/>
    <col min="10903" max="10903" width="32" style="3" customWidth="1"/>
    <col min="10904" max="10921" width="9.140625" style="3"/>
    <col min="10922" max="10928" width="9.42578125" style="3" customWidth="1"/>
    <col min="10929" max="11158" width="9.140625" style="3"/>
    <col min="11159" max="11159" width="32" style="3" customWidth="1"/>
    <col min="11160" max="11177" width="9.140625" style="3"/>
    <col min="11178" max="11184" width="9.42578125" style="3" customWidth="1"/>
    <col min="11185" max="11414" width="9.140625" style="3"/>
    <col min="11415" max="11415" width="32" style="3" customWidth="1"/>
    <col min="11416" max="11433" width="9.140625" style="3"/>
    <col min="11434" max="11440" width="9.42578125" style="3" customWidth="1"/>
    <col min="11441" max="11670" width="9.140625" style="3"/>
    <col min="11671" max="11671" width="32" style="3" customWidth="1"/>
    <col min="11672" max="11689" width="9.140625" style="3"/>
    <col min="11690" max="11696" width="9.42578125" style="3" customWidth="1"/>
    <col min="11697" max="11926" width="9.140625" style="3"/>
    <col min="11927" max="11927" width="32" style="3" customWidth="1"/>
    <col min="11928" max="11945" width="9.140625" style="3"/>
    <col min="11946" max="11952" width="9.42578125" style="3" customWidth="1"/>
    <col min="11953" max="12182" width="9.140625" style="3"/>
    <col min="12183" max="12183" width="32" style="3" customWidth="1"/>
    <col min="12184" max="12201" width="9.140625" style="3"/>
    <col min="12202" max="12208" width="9.42578125" style="3" customWidth="1"/>
    <col min="12209" max="12438" width="9.140625" style="3"/>
    <col min="12439" max="12439" width="32" style="3" customWidth="1"/>
    <col min="12440" max="12457" width="9.140625" style="3"/>
    <col min="12458" max="12464" width="9.42578125" style="3" customWidth="1"/>
    <col min="12465" max="12694" width="9.140625" style="3"/>
    <col min="12695" max="12695" width="32" style="3" customWidth="1"/>
    <col min="12696" max="12713" width="9.140625" style="3"/>
    <col min="12714" max="12720" width="9.42578125" style="3" customWidth="1"/>
    <col min="12721" max="12950" width="9.140625" style="3"/>
    <col min="12951" max="12951" width="32" style="3" customWidth="1"/>
    <col min="12952" max="12969" width="9.140625" style="3"/>
    <col min="12970" max="12976" width="9.42578125" style="3" customWidth="1"/>
    <col min="12977" max="13206" width="9.140625" style="3"/>
    <col min="13207" max="13207" width="32" style="3" customWidth="1"/>
    <col min="13208" max="13225" width="9.140625" style="3"/>
    <col min="13226" max="13232" width="9.42578125" style="3" customWidth="1"/>
    <col min="13233" max="13462" width="9.140625" style="3"/>
    <col min="13463" max="13463" width="32" style="3" customWidth="1"/>
    <col min="13464" max="13481" width="9.140625" style="3"/>
    <col min="13482" max="13488" width="9.42578125" style="3" customWidth="1"/>
    <col min="13489" max="13718" width="9.140625" style="3"/>
    <col min="13719" max="13719" width="32" style="3" customWidth="1"/>
    <col min="13720" max="13737" width="9.140625" style="3"/>
    <col min="13738" max="13744" width="9.42578125" style="3" customWidth="1"/>
    <col min="13745" max="13974" width="9.140625" style="3"/>
    <col min="13975" max="13975" width="32" style="3" customWidth="1"/>
    <col min="13976" max="13993" width="9.140625" style="3"/>
    <col min="13994" max="14000" width="9.42578125" style="3" customWidth="1"/>
    <col min="14001" max="14230" width="9.140625" style="3"/>
    <col min="14231" max="14231" width="32" style="3" customWidth="1"/>
    <col min="14232" max="14249" width="9.140625" style="3"/>
    <col min="14250" max="14256" width="9.42578125" style="3" customWidth="1"/>
    <col min="14257" max="14486" width="9.140625" style="3"/>
    <col min="14487" max="14487" width="32" style="3" customWidth="1"/>
    <col min="14488" max="14505" width="9.140625" style="3"/>
    <col min="14506" max="14512" width="9.42578125" style="3" customWidth="1"/>
    <col min="14513" max="14742" width="9.140625" style="3"/>
    <col min="14743" max="14743" width="32" style="3" customWidth="1"/>
    <col min="14744" max="14761" width="9.140625" style="3"/>
    <col min="14762" max="14768" width="9.42578125" style="3" customWidth="1"/>
    <col min="14769" max="14998" width="9.140625" style="3"/>
    <col min="14999" max="14999" width="32" style="3" customWidth="1"/>
    <col min="15000" max="15017" width="9.140625" style="3"/>
    <col min="15018" max="15024" width="9.42578125" style="3" customWidth="1"/>
    <col min="15025" max="15254" width="9.140625" style="3"/>
    <col min="15255" max="15255" width="32" style="3" customWidth="1"/>
    <col min="15256" max="15273" width="9.140625" style="3"/>
    <col min="15274" max="15280" width="9.42578125" style="3" customWidth="1"/>
    <col min="15281" max="15510" width="9.140625" style="3"/>
    <col min="15511" max="15511" width="32" style="3" customWidth="1"/>
    <col min="15512" max="15529" width="9.140625" style="3"/>
    <col min="15530" max="15536" width="9.42578125" style="3" customWidth="1"/>
    <col min="15537" max="15766" width="9.140625" style="3"/>
    <col min="15767" max="15767" width="32" style="3" customWidth="1"/>
    <col min="15768" max="15785" width="9.140625" style="3"/>
    <col min="15786" max="15792" width="9.42578125" style="3" customWidth="1"/>
    <col min="15793" max="16022" width="9.140625" style="3"/>
    <col min="16023" max="16023" width="32" style="3" customWidth="1"/>
    <col min="16024" max="16041" width="9.140625" style="3"/>
    <col min="16042" max="16048" width="9.42578125" style="3" customWidth="1"/>
    <col min="16049" max="16384" width="9.140625" style="3"/>
  </cols>
  <sheetData>
    <row r="1" spans="1:14">
      <c r="A1" s="15" t="s">
        <v>113</v>
      </c>
    </row>
    <row r="2" spans="1:14">
      <c r="A2" s="15" t="s">
        <v>33</v>
      </c>
    </row>
    <row r="4" spans="1:14" ht="15.75">
      <c r="A4" s="7"/>
      <c r="B4" s="7"/>
      <c r="C4" s="32">
        <v>2010</v>
      </c>
      <c r="D4" s="32">
        <v>2011</v>
      </c>
      <c r="E4" s="33">
        <v>2012</v>
      </c>
      <c r="F4" s="32">
        <v>2013</v>
      </c>
      <c r="G4" s="32">
        <v>2014</v>
      </c>
      <c r="H4" s="32">
        <v>2015</v>
      </c>
      <c r="I4" s="32">
        <v>2016</v>
      </c>
      <c r="J4" s="32">
        <v>2017</v>
      </c>
      <c r="K4" s="32">
        <v>2018</v>
      </c>
      <c r="L4" s="32">
        <v>2019</v>
      </c>
      <c r="M4" s="32">
        <v>2020</v>
      </c>
      <c r="N4" s="32">
        <v>2021</v>
      </c>
    </row>
    <row r="5" spans="1:14" ht="15.75">
      <c r="A5" s="11"/>
      <c r="B5" s="11"/>
      <c r="C5" s="76" t="s">
        <v>31</v>
      </c>
      <c r="D5" s="77"/>
      <c r="E5" s="78" t="s">
        <v>32</v>
      </c>
      <c r="F5" s="76"/>
      <c r="G5" s="76"/>
      <c r="H5" s="76"/>
      <c r="I5" s="76"/>
      <c r="J5" s="76"/>
      <c r="K5" s="76"/>
      <c r="L5" s="76"/>
      <c r="M5" s="76"/>
      <c r="N5" s="76"/>
    </row>
    <row r="6" spans="1:14" ht="15.75">
      <c r="A6" s="11" t="s">
        <v>0</v>
      </c>
    </row>
    <row r="7" spans="1:14">
      <c r="A7" s="8"/>
    </row>
    <row r="8" spans="1:14">
      <c r="A8" s="4" t="s">
        <v>1</v>
      </c>
      <c r="B8" s="4" t="s">
        <v>2</v>
      </c>
    </row>
    <row r="9" spans="1:14">
      <c r="A9" s="3" t="s">
        <v>3</v>
      </c>
      <c r="B9" s="5"/>
      <c r="C9" s="67">
        <v>129.28492495111081</v>
      </c>
      <c r="D9" s="67">
        <v>128.58492849033181</v>
      </c>
      <c r="E9" s="68">
        <v>127.89877674480876</v>
      </c>
      <c r="F9" s="69">
        <v>129.01556342860658</v>
      </c>
      <c r="G9" s="69">
        <v>130.284164733804</v>
      </c>
      <c r="H9" s="69">
        <v>130.44424742757127</v>
      </c>
      <c r="I9" s="69">
        <v>129.91137773068954</v>
      </c>
      <c r="J9" s="69">
        <v>128.92282987810074</v>
      </c>
      <c r="K9" s="69">
        <v>128.12293197709872</v>
      </c>
      <c r="L9" s="69">
        <v>127.71688513071928</v>
      </c>
      <c r="M9" s="69">
        <v>127.48953919538434</v>
      </c>
      <c r="N9" s="69">
        <v>127.10967906946752</v>
      </c>
    </row>
    <row r="10" spans="1:14">
      <c r="A10" s="3" t="s">
        <v>4</v>
      </c>
      <c r="B10" s="5"/>
      <c r="C10" s="67">
        <v>188.58059655019747</v>
      </c>
      <c r="D10" s="67">
        <v>184.47629866601645</v>
      </c>
      <c r="E10" s="68">
        <v>183.01105360646466</v>
      </c>
      <c r="F10" s="69">
        <v>181.30376697178048</v>
      </c>
      <c r="G10" s="69">
        <v>179.47200565404719</v>
      </c>
      <c r="H10" s="69">
        <v>178.49252412395589</v>
      </c>
      <c r="I10" s="69">
        <v>177.45884508864569</v>
      </c>
      <c r="J10" s="69">
        <v>176.05876848298479</v>
      </c>
      <c r="K10" s="69">
        <v>174.34836840292607</v>
      </c>
      <c r="L10" s="69">
        <v>172.95427196047999</v>
      </c>
      <c r="M10" s="69">
        <v>172.35184721768005</v>
      </c>
      <c r="N10" s="69">
        <v>172.27948136546996</v>
      </c>
    </row>
    <row r="11" spans="1:14">
      <c r="A11" s="3" t="s">
        <v>5</v>
      </c>
      <c r="B11" s="5"/>
      <c r="C11" s="67">
        <v>65.875899016739353</v>
      </c>
      <c r="D11" s="67">
        <v>66.273781889491616</v>
      </c>
      <c r="E11" s="68">
        <v>67.59705112248497</v>
      </c>
      <c r="F11" s="69">
        <v>67.808636606152447</v>
      </c>
      <c r="G11" s="69">
        <v>66.825385477715614</v>
      </c>
      <c r="H11" s="69">
        <v>67.215780833556465</v>
      </c>
      <c r="I11" s="69">
        <v>68.353566732511297</v>
      </c>
      <c r="J11" s="69">
        <v>69.091751876373706</v>
      </c>
      <c r="K11" s="69">
        <v>69.503186782553001</v>
      </c>
      <c r="L11" s="69">
        <v>69.86502221600287</v>
      </c>
      <c r="M11" s="69">
        <v>70.164188883629834</v>
      </c>
      <c r="N11" s="69">
        <v>70.23522554655213</v>
      </c>
    </row>
    <row r="12" spans="1:14">
      <c r="A12" s="3" t="s">
        <v>6</v>
      </c>
      <c r="B12" s="5"/>
      <c r="C12" s="67">
        <v>0.39500000000000002</v>
      </c>
      <c r="D12" s="67">
        <v>0.39500000000000002</v>
      </c>
      <c r="E12" s="68">
        <v>0.39500000000000002</v>
      </c>
      <c r="F12" s="69">
        <v>0.39500000000000002</v>
      </c>
      <c r="G12" s="69">
        <v>0.39500000000000002</v>
      </c>
      <c r="H12" s="69">
        <v>0.39500000000000002</v>
      </c>
      <c r="I12" s="69">
        <v>0.39500000000000002</v>
      </c>
      <c r="J12" s="69">
        <v>0.39500000000000002</v>
      </c>
      <c r="K12" s="69">
        <v>0.39500000000000002</v>
      </c>
      <c r="L12" s="69">
        <v>0.39500000000000002</v>
      </c>
      <c r="M12" s="69">
        <v>0.39500000000000002</v>
      </c>
      <c r="N12" s="69">
        <v>0.39500000000000002</v>
      </c>
    </row>
    <row r="13" spans="1:14">
      <c r="A13" s="3" t="s">
        <v>7</v>
      </c>
      <c r="B13" s="5"/>
      <c r="C13" s="67">
        <v>3.8519999999999999</v>
      </c>
      <c r="D13" s="67">
        <v>3.8519999999999999</v>
      </c>
      <c r="E13" s="68">
        <v>3.8519999999999999</v>
      </c>
      <c r="F13" s="69">
        <v>3.8519999999999999</v>
      </c>
      <c r="G13" s="69">
        <v>3.8519999999999999</v>
      </c>
      <c r="H13" s="69">
        <v>3.8519999999999999</v>
      </c>
      <c r="I13" s="69">
        <v>3.8519999999999999</v>
      </c>
      <c r="J13" s="69">
        <v>3.8519999999999999</v>
      </c>
      <c r="K13" s="69">
        <v>3.8519999999999999</v>
      </c>
      <c r="L13" s="69">
        <v>3.8519999999999999</v>
      </c>
      <c r="M13" s="69">
        <v>3.8519999999999999</v>
      </c>
      <c r="N13" s="69">
        <v>3.8519999999999999</v>
      </c>
    </row>
    <row r="14" spans="1:14">
      <c r="A14" s="3" t="s">
        <v>8</v>
      </c>
      <c r="B14" s="5"/>
      <c r="C14" s="67">
        <v>5.409175499999999</v>
      </c>
      <c r="D14" s="67">
        <v>5.3993384999999989</v>
      </c>
      <c r="E14" s="68">
        <v>5.4928139999999992</v>
      </c>
      <c r="F14" s="69">
        <v>5.4856696098150577</v>
      </c>
      <c r="G14" s="69">
        <v>5.3748126878401647</v>
      </c>
      <c r="H14" s="69">
        <v>5.411810322807602</v>
      </c>
      <c r="I14" s="69">
        <v>5.5310672619413985</v>
      </c>
      <c r="J14" s="69">
        <v>5.6234572064245567</v>
      </c>
      <c r="K14" s="69">
        <v>5.7082297814367324</v>
      </c>
      <c r="L14" s="69">
        <v>5.7963264045382861</v>
      </c>
      <c r="M14" s="69">
        <v>5.8730167892376963</v>
      </c>
      <c r="N14" s="69">
        <v>5.927363006112456</v>
      </c>
    </row>
    <row r="15" spans="1:14">
      <c r="A15" s="3" t="s">
        <v>9</v>
      </c>
      <c r="B15" s="5"/>
      <c r="C15" s="67">
        <v>0.18454799999999999</v>
      </c>
      <c r="D15" s="67">
        <v>0.18454799999999999</v>
      </c>
      <c r="E15" s="68">
        <v>0.18454799999999999</v>
      </c>
      <c r="F15" s="69">
        <v>0.18454799999999999</v>
      </c>
      <c r="G15" s="69">
        <v>0.18454799999999999</v>
      </c>
      <c r="H15" s="69">
        <v>0.18454799999999999</v>
      </c>
      <c r="I15" s="69">
        <v>0.18454799999999999</v>
      </c>
      <c r="J15" s="69">
        <v>0.18454799999999999</v>
      </c>
      <c r="K15" s="69">
        <v>0.18454799999999999</v>
      </c>
      <c r="L15" s="69">
        <v>0.18454799999999999</v>
      </c>
      <c r="M15" s="69">
        <v>0.18454799999999999</v>
      </c>
      <c r="N15" s="69">
        <v>0.18454799999999999</v>
      </c>
    </row>
    <row r="16" spans="1:14">
      <c r="A16" s="3" t="s">
        <v>10</v>
      </c>
      <c r="B16" s="5"/>
      <c r="C16" s="67">
        <v>393.58214401804764</v>
      </c>
      <c r="D16" s="67">
        <v>389.16589554583982</v>
      </c>
      <c r="E16" s="68">
        <v>388.43124347375834</v>
      </c>
      <c r="F16" s="69">
        <v>388.0451846163545</v>
      </c>
      <c r="G16" s="69">
        <v>386.38791655340691</v>
      </c>
      <c r="H16" s="69">
        <v>385.99591070789114</v>
      </c>
      <c r="I16" s="69">
        <v>385.68640481378793</v>
      </c>
      <c r="J16" s="69">
        <v>384.12835544388372</v>
      </c>
      <c r="K16" s="69">
        <v>382.11426494401451</v>
      </c>
      <c r="L16" s="69">
        <v>380.76405371174036</v>
      </c>
      <c r="M16" s="69">
        <v>380.31014008593183</v>
      </c>
      <c r="N16" s="69">
        <v>379.98329698760199</v>
      </c>
    </row>
    <row r="17" spans="1:54">
      <c r="B17" s="5"/>
      <c r="C17" s="67"/>
      <c r="D17" s="67"/>
      <c r="E17" s="68"/>
      <c r="F17" s="69"/>
      <c r="G17" s="69"/>
      <c r="H17" s="69"/>
      <c r="I17" s="69"/>
      <c r="J17" s="69"/>
      <c r="K17" s="69"/>
      <c r="L17" s="69"/>
      <c r="M17" s="69"/>
      <c r="N17" s="69"/>
    </row>
    <row r="18" spans="1:54">
      <c r="A18" s="4" t="s">
        <v>11</v>
      </c>
      <c r="B18" s="4" t="s">
        <v>2</v>
      </c>
      <c r="C18" s="67"/>
      <c r="D18" s="67"/>
      <c r="E18" s="68"/>
      <c r="F18" s="69"/>
      <c r="G18" s="69"/>
      <c r="H18" s="69"/>
      <c r="I18" s="69"/>
      <c r="J18" s="69"/>
      <c r="K18" s="69"/>
      <c r="L18" s="69"/>
      <c r="M18" s="69"/>
      <c r="N18" s="69"/>
    </row>
    <row r="19" spans="1:54">
      <c r="A19" s="3" t="s">
        <v>3</v>
      </c>
      <c r="B19" s="5"/>
      <c r="C19" s="67">
        <v>39.210005354986798</v>
      </c>
      <c r="D19" s="67">
        <v>38.997707865654661</v>
      </c>
      <c r="E19" s="68">
        <v>38.789609252251225</v>
      </c>
      <c r="F19" s="69">
        <v>39.128312406301468</v>
      </c>
      <c r="G19" s="69">
        <v>39.513058454527467</v>
      </c>
      <c r="H19" s="69">
        <v>39.56160891996052</v>
      </c>
      <c r="I19" s="69">
        <v>39.399998247439015</v>
      </c>
      <c r="J19" s="69">
        <v>39.100187835603883</v>
      </c>
      <c r="K19" s="69">
        <v>38.85759187173884</v>
      </c>
      <c r="L19" s="69">
        <v>38.734444497619769</v>
      </c>
      <c r="M19" s="69">
        <v>38.665494190031382</v>
      </c>
      <c r="N19" s="69">
        <v>38.550288820364536</v>
      </c>
    </row>
    <row r="20" spans="1:54">
      <c r="A20" s="3" t="s">
        <v>4</v>
      </c>
      <c r="B20" s="5"/>
      <c r="C20" s="67">
        <v>12.165025778262942</v>
      </c>
      <c r="D20" s="67">
        <v>11.900264236110106</v>
      </c>
      <c r="E20" s="68">
        <v>11.805743674360926</v>
      </c>
      <c r="F20" s="69">
        <v>11.695609406563717</v>
      </c>
      <c r="G20" s="69">
        <v>11.577445480595232</v>
      </c>
      <c r="H20" s="69">
        <v>11.514260729455041</v>
      </c>
      <c r="I20" s="69">
        <v>11.447579785916657</v>
      </c>
      <c r="J20" s="69">
        <v>11.357263134516767</v>
      </c>
      <c r="K20" s="69">
        <v>11.246928023451833</v>
      </c>
      <c r="L20" s="69">
        <v>11.156997142597783</v>
      </c>
      <c r="M20" s="69">
        <v>11.118135707966175</v>
      </c>
      <c r="N20" s="69">
        <v>11.113467505225779</v>
      </c>
    </row>
    <row r="21" spans="1:54">
      <c r="A21" s="3" t="s">
        <v>5</v>
      </c>
      <c r="B21" s="5"/>
      <c r="C21" s="67">
        <v>1.9367461835403161</v>
      </c>
      <c r="D21" s="67">
        <v>1.9484439083046221</v>
      </c>
      <c r="E21" s="68">
        <v>1.9873479183454563</v>
      </c>
      <c r="F21" s="69">
        <v>1.9935685147107731</v>
      </c>
      <c r="G21" s="69">
        <v>1.9646610098586892</v>
      </c>
      <c r="H21" s="69">
        <v>1.9761386022222411</v>
      </c>
      <c r="I21" s="69">
        <v>2.009589417017601</v>
      </c>
      <c r="J21" s="69">
        <v>2.0312920014446969</v>
      </c>
      <c r="K21" s="69">
        <v>2.0433881549122281</v>
      </c>
      <c r="L21" s="69">
        <v>2.0540260878325149</v>
      </c>
      <c r="M21" s="69">
        <v>2.0628215640296865</v>
      </c>
      <c r="N21" s="69">
        <v>2.0649100362609532</v>
      </c>
    </row>
    <row r="22" spans="1:54">
      <c r="A22" s="3" t="s">
        <v>6</v>
      </c>
      <c r="B22" s="5"/>
      <c r="C22" s="67">
        <v>9.1960581999999992E-3</v>
      </c>
      <c r="D22" s="67">
        <v>9.1960581999999992E-3</v>
      </c>
      <c r="E22" s="68">
        <v>9.1960581999999992E-3</v>
      </c>
      <c r="F22" s="69">
        <v>9.1960581999999992E-3</v>
      </c>
      <c r="G22" s="69">
        <v>9.1960581999999992E-3</v>
      </c>
      <c r="H22" s="69">
        <v>9.1960581999999992E-3</v>
      </c>
      <c r="I22" s="69">
        <v>9.1960581999999992E-3</v>
      </c>
      <c r="J22" s="69">
        <v>9.1960581999999992E-3</v>
      </c>
      <c r="K22" s="69">
        <v>9.1960581999999992E-3</v>
      </c>
      <c r="L22" s="69">
        <v>9.1960581999999992E-3</v>
      </c>
      <c r="M22" s="69">
        <v>9.1960581999999992E-3</v>
      </c>
      <c r="N22" s="69">
        <v>9.1960581999999992E-3</v>
      </c>
    </row>
    <row r="23" spans="1:54">
      <c r="A23" s="3" t="s">
        <v>7</v>
      </c>
      <c r="B23" s="5"/>
      <c r="C23" s="67">
        <v>0.29704608119999998</v>
      </c>
      <c r="D23" s="67">
        <v>0.29704608119999998</v>
      </c>
      <c r="E23" s="68">
        <v>0.29704608119999998</v>
      </c>
      <c r="F23" s="69">
        <v>0.29704608119999998</v>
      </c>
      <c r="G23" s="69">
        <v>0.29704608119999998</v>
      </c>
      <c r="H23" s="69">
        <v>0.29704608119999998</v>
      </c>
      <c r="I23" s="69">
        <v>0.29704608119999998</v>
      </c>
      <c r="J23" s="69">
        <v>0.29704608119999998</v>
      </c>
      <c r="K23" s="69">
        <v>0.29704608119999998</v>
      </c>
      <c r="L23" s="69">
        <v>0.29704608119999998</v>
      </c>
      <c r="M23" s="69">
        <v>0.29704608119999998</v>
      </c>
      <c r="N23" s="69">
        <v>0.29704608119999998</v>
      </c>
    </row>
    <row r="24" spans="1:54">
      <c r="A24" s="3" t="s">
        <v>8</v>
      </c>
      <c r="B24" s="5"/>
      <c r="C24" s="67">
        <v>19.820219468202197</v>
      </c>
      <c r="D24" s="67">
        <v>19.784174880832325</v>
      </c>
      <c r="E24" s="68">
        <v>20.126686401284925</v>
      </c>
      <c r="F24" s="69">
        <v>20.100508034280193</v>
      </c>
      <c r="G24" s="69">
        <v>19.694307768988047</v>
      </c>
      <c r="H24" s="69">
        <v>19.829873946284209</v>
      </c>
      <c r="I24" s="69">
        <v>20.266853428044019</v>
      </c>
      <c r="J24" s="69">
        <v>20.605387272307574</v>
      </c>
      <c r="K24" s="69">
        <v>20.916009665984014</v>
      </c>
      <c r="L24" s="69">
        <v>21.238811986648276</v>
      </c>
      <c r="M24" s="69">
        <v>21.519819740203914</v>
      </c>
      <c r="N24" s="69">
        <v>21.718954330258207</v>
      </c>
    </row>
    <row r="25" spans="1:54">
      <c r="A25" s="3" t="s">
        <v>12</v>
      </c>
      <c r="B25" s="5"/>
      <c r="C25" s="67">
        <v>9.5514406684305619</v>
      </c>
      <c r="D25" s="67">
        <v>9.1789515514905222</v>
      </c>
      <c r="E25" s="68">
        <v>8.9988333385274206</v>
      </c>
      <c r="F25" s="69">
        <v>8.8209696771509911</v>
      </c>
      <c r="G25" s="69">
        <v>8.768308399077787</v>
      </c>
      <c r="H25" s="69">
        <v>8.9262777274513212</v>
      </c>
      <c r="I25" s="69">
        <v>9.0620324646759798</v>
      </c>
      <c r="J25" s="69">
        <v>9.1345017305305518</v>
      </c>
      <c r="K25" s="69">
        <v>9.1796742247601273</v>
      </c>
      <c r="L25" s="69">
        <v>9.2178078830563237</v>
      </c>
      <c r="M25" s="69">
        <v>9.242073672566633</v>
      </c>
      <c r="N25" s="69">
        <v>9.2534227543627718</v>
      </c>
    </row>
    <row r="26" spans="1:54">
      <c r="A26" s="3" t="s">
        <v>9</v>
      </c>
      <c r="B26" s="5"/>
      <c r="C26" s="67">
        <v>4.6137000000000001E-3</v>
      </c>
      <c r="D26" s="67">
        <v>4.6137000000000001E-3</v>
      </c>
      <c r="E26" s="68">
        <v>4.6137000000000001E-3</v>
      </c>
      <c r="F26" s="69">
        <v>4.6137000000000001E-3</v>
      </c>
      <c r="G26" s="69">
        <v>4.6137000000000001E-3</v>
      </c>
      <c r="H26" s="69">
        <v>4.6137000000000001E-3</v>
      </c>
      <c r="I26" s="69">
        <v>4.6137000000000001E-3</v>
      </c>
      <c r="J26" s="69">
        <v>4.6137000000000001E-3</v>
      </c>
      <c r="K26" s="69">
        <v>4.6137000000000001E-3</v>
      </c>
      <c r="L26" s="69">
        <v>4.6137000000000001E-3</v>
      </c>
      <c r="M26" s="69">
        <v>4.6137000000000001E-3</v>
      </c>
      <c r="N26" s="69">
        <v>4.6137000000000001E-3</v>
      </c>
    </row>
    <row r="27" spans="1:54">
      <c r="A27" s="3" t="s">
        <v>10</v>
      </c>
      <c r="B27" s="5"/>
      <c r="C27" s="67">
        <v>82.994293292822803</v>
      </c>
      <c r="D27" s="67">
        <v>82.120398281792234</v>
      </c>
      <c r="E27" s="68">
        <v>82.019076424169938</v>
      </c>
      <c r="F27" s="69">
        <v>82.049823878407125</v>
      </c>
      <c r="G27" s="69">
        <v>81.828636952447212</v>
      </c>
      <c r="H27" s="69">
        <v>82.119015764773323</v>
      </c>
      <c r="I27" s="69">
        <v>82.496909182493269</v>
      </c>
      <c r="J27" s="69">
        <v>82.539487813803476</v>
      </c>
      <c r="K27" s="69">
        <v>82.554447780247045</v>
      </c>
      <c r="L27" s="69">
        <v>82.712943437154649</v>
      </c>
      <c r="M27" s="69">
        <v>82.919200714197785</v>
      </c>
      <c r="N27" s="69">
        <v>83.011899285872246</v>
      </c>
    </row>
    <row r="28" spans="1:54">
      <c r="B28" s="5"/>
      <c r="C28" s="67"/>
      <c r="D28" s="67"/>
      <c r="E28" s="68"/>
      <c r="F28" s="69"/>
      <c r="G28" s="69"/>
      <c r="H28" s="69"/>
      <c r="I28" s="69"/>
      <c r="J28" s="69"/>
      <c r="K28" s="69"/>
      <c r="L28" s="69"/>
      <c r="M28" s="69"/>
      <c r="N28" s="69"/>
    </row>
    <row r="29" spans="1:54" s="7" customFormat="1">
      <c r="A29" s="12" t="s">
        <v>13</v>
      </c>
      <c r="B29" s="6" t="s">
        <v>2</v>
      </c>
      <c r="C29" s="70">
        <v>476.57643731087046</v>
      </c>
      <c r="D29" s="70">
        <v>471.28629382763205</v>
      </c>
      <c r="E29" s="71">
        <v>470.4503198979283</v>
      </c>
      <c r="F29" s="72">
        <v>470.0950084947616</v>
      </c>
      <c r="G29" s="72">
        <v>468.21655350585411</v>
      </c>
      <c r="H29" s="72">
        <v>468.11492647266448</v>
      </c>
      <c r="I29" s="72">
        <v>468.18331399628119</v>
      </c>
      <c r="J29" s="72">
        <v>466.6678432576872</v>
      </c>
      <c r="K29" s="72">
        <v>464.66871272426158</v>
      </c>
      <c r="L29" s="72">
        <v>463.47699714889501</v>
      </c>
      <c r="M29" s="72">
        <v>463.22934080012965</v>
      </c>
      <c r="N29" s="72">
        <v>462.99519627347422</v>
      </c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</row>
    <row r="30" spans="1:54">
      <c r="B30" s="5"/>
      <c r="C30" s="67"/>
      <c r="D30" s="67"/>
      <c r="E30" s="68"/>
      <c r="F30" s="69"/>
      <c r="G30" s="69"/>
      <c r="H30" s="69"/>
      <c r="I30" s="69"/>
      <c r="J30" s="69"/>
      <c r="K30" s="69"/>
      <c r="L30" s="69"/>
      <c r="M30" s="69"/>
      <c r="N30" s="69"/>
    </row>
    <row r="31" spans="1:54">
      <c r="A31" s="4" t="s">
        <v>14</v>
      </c>
      <c r="B31" s="4" t="s">
        <v>2</v>
      </c>
      <c r="C31" s="67"/>
      <c r="D31" s="67"/>
      <c r="E31" s="68"/>
      <c r="F31" s="69"/>
      <c r="G31" s="69"/>
      <c r="H31" s="69"/>
      <c r="I31" s="69"/>
      <c r="J31" s="69"/>
      <c r="K31" s="69"/>
      <c r="L31" s="69"/>
      <c r="M31" s="69"/>
      <c r="N31" s="69"/>
    </row>
    <row r="32" spans="1:54">
      <c r="A32" s="3" t="s">
        <v>15</v>
      </c>
      <c r="B32" s="5"/>
      <c r="C32" s="67">
        <v>0.11339708046899252</v>
      </c>
      <c r="D32" s="67">
        <v>0.11135042335009519</v>
      </c>
      <c r="E32" s="68">
        <v>0.11091498020635468</v>
      </c>
      <c r="F32" s="69">
        <v>0.11150362213370336</v>
      </c>
      <c r="G32" s="69">
        <v>0.11191072483862922</v>
      </c>
      <c r="H32" s="69">
        <v>0.11204483924475107</v>
      </c>
      <c r="I32" s="69">
        <v>0.11193583161650605</v>
      </c>
      <c r="J32" s="69">
        <v>0.11143365203718347</v>
      </c>
      <c r="K32" s="69">
        <v>0.11100948756327274</v>
      </c>
      <c r="L32" s="69">
        <v>0.11087429754608327</v>
      </c>
      <c r="M32" s="69">
        <v>0.11088918932307769</v>
      </c>
      <c r="N32" s="69">
        <v>0.11079073981177774</v>
      </c>
    </row>
    <row r="33" spans="1:54">
      <c r="A33" s="3" t="s">
        <v>16</v>
      </c>
      <c r="B33" s="5"/>
      <c r="C33" s="67">
        <v>2.1278197972215254</v>
      </c>
      <c r="D33" s="67">
        <v>2.0936991238186669</v>
      </c>
      <c r="E33" s="68">
        <v>2.0916058556010362</v>
      </c>
      <c r="F33" s="69">
        <v>2.0799163332156216</v>
      </c>
      <c r="G33" s="69">
        <v>2.0568793882939884</v>
      </c>
      <c r="H33" s="69">
        <v>2.0534811500192891</v>
      </c>
      <c r="I33" s="69">
        <v>2.0569328624741643</v>
      </c>
      <c r="J33" s="69">
        <v>2.0542091268639719</v>
      </c>
      <c r="K33" s="69">
        <v>2.048242594559873</v>
      </c>
      <c r="L33" s="69">
        <v>2.0453248315432999</v>
      </c>
      <c r="M33" s="69">
        <v>2.047495779943572</v>
      </c>
      <c r="N33" s="69">
        <v>2.0512190904148215</v>
      </c>
    </row>
    <row r="34" spans="1:54">
      <c r="A34" s="3" t="s">
        <v>17</v>
      </c>
      <c r="B34" s="5"/>
      <c r="C34" s="67">
        <v>1.1780858425055205</v>
      </c>
      <c r="D34" s="67">
        <v>1.132142599974072</v>
      </c>
      <c r="E34" s="68">
        <v>1.1099266093151374</v>
      </c>
      <c r="F34" s="69">
        <v>1.0879886976808919</v>
      </c>
      <c r="G34" s="69">
        <v>1.0814933941659632</v>
      </c>
      <c r="H34" s="69">
        <v>1.1009775155427592</v>
      </c>
      <c r="I34" s="69">
        <v>1.1177216633136848</v>
      </c>
      <c r="J34" s="69">
        <v>1.126660107165639</v>
      </c>
      <c r="K34" s="69">
        <v>1.1322317353388023</v>
      </c>
      <c r="L34" s="69">
        <v>1.136935185270725</v>
      </c>
      <c r="M34" s="69">
        <v>1.1399281560770875</v>
      </c>
      <c r="N34" s="69">
        <v>1.1413279650748713</v>
      </c>
    </row>
    <row r="35" spans="1:54">
      <c r="A35" s="3" t="s">
        <v>10</v>
      </c>
      <c r="B35" s="5"/>
      <c r="C35" s="67">
        <v>3.419302720196038</v>
      </c>
      <c r="D35" s="67">
        <v>3.3371921471428339</v>
      </c>
      <c r="E35" s="68">
        <v>3.3124474451225279</v>
      </c>
      <c r="F35" s="69">
        <v>3.2794086530302171</v>
      </c>
      <c r="G35" s="69">
        <v>3.2502835072985805</v>
      </c>
      <c r="H35" s="69">
        <v>3.2665035048067992</v>
      </c>
      <c r="I35" s="69">
        <v>3.2865903574043553</v>
      </c>
      <c r="J35" s="69">
        <v>3.2923028860667944</v>
      </c>
      <c r="K35" s="69">
        <v>3.2914838174619478</v>
      </c>
      <c r="L35" s="69">
        <v>3.293134314360108</v>
      </c>
      <c r="M35" s="69">
        <v>3.2983131253437374</v>
      </c>
      <c r="N35" s="69">
        <v>3.3033377953014709</v>
      </c>
    </row>
    <row r="36" spans="1:54">
      <c r="B36" s="5"/>
      <c r="C36" s="67"/>
      <c r="D36" s="67"/>
      <c r="E36" s="68"/>
      <c r="F36" s="69"/>
      <c r="G36" s="69"/>
      <c r="H36" s="69"/>
      <c r="I36" s="69"/>
      <c r="J36" s="69"/>
      <c r="K36" s="69"/>
      <c r="L36" s="69"/>
      <c r="M36" s="69"/>
      <c r="N36" s="69"/>
    </row>
    <row r="37" spans="1:54">
      <c r="A37" s="4" t="s">
        <v>18</v>
      </c>
      <c r="B37" s="4" t="s">
        <v>2</v>
      </c>
      <c r="C37" s="67"/>
      <c r="D37" s="67"/>
      <c r="E37" s="68"/>
      <c r="F37" s="69"/>
      <c r="G37" s="69"/>
      <c r="H37" s="69"/>
      <c r="I37" s="69"/>
      <c r="J37" s="69"/>
      <c r="K37" s="69"/>
      <c r="L37" s="69"/>
      <c r="M37" s="69"/>
      <c r="N37" s="69"/>
    </row>
    <row r="38" spans="1:54">
      <c r="A38" s="3" t="s">
        <v>19</v>
      </c>
      <c r="B38" s="5"/>
      <c r="C38" s="67">
        <v>27.622664079414708</v>
      </c>
      <c r="D38" s="67">
        <v>27.629531932908613</v>
      </c>
      <c r="E38" s="68">
        <v>27.034964136074347</v>
      </c>
      <c r="F38" s="69">
        <v>27.514418206788264</v>
      </c>
      <c r="G38" s="69">
        <v>27.073517042440894</v>
      </c>
      <c r="H38" s="69">
        <v>26.975008550130525</v>
      </c>
      <c r="I38" s="69">
        <v>27.027511521786387</v>
      </c>
      <c r="J38" s="69">
        <v>27.115494055269352</v>
      </c>
      <c r="K38" s="69">
        <v>27.227359144848492</v>
      </c>
      <c r="L38" s="69">
        <v>27.297659199450969</v>
      </c>
      <c r="M38" s="69">
        <v>27.35910002365307</v>
      </c>
      <c r="N38" s="69">
        <v>27.260345910300003</v>
      </c>
    </row>
    <row r="39" spans="1:54">
      <c r="A39" s="3" t="s">
        <v>20</v>
      </c>
      <c r="B39" s="5"/>
      <c r="C39" s="67">
        <v>9.4290000000000003</v>
      </c>
      <c r="D39" s="67">
        <v>9.3000711072603472</v>
      </c>
      <c r="E39" s="68">
        <v>9.2979332468687286</v>
      </c>
      <c r="F39" s="69">
        <v>9.27929110518334</v>
      </c>
      <c r="G39" s="69">
        <v>9.2168685912504689</v>
      </c>
      <c r="H39" s="69">
        <v>9.2110392295366612</v>
      </c>
      <c r="I39" s="69">
        <v>9.2210957805813933</v>
      </c>
      <c r="J39" s="69">
        <v>9.2004576168166441</v>
      </c>
      <c r="K39" s="69">
        <v>9.1634264301656838</v>
      </c>
      <c r="L39" s="69">
        <v>9.1383989118103663</v>
      </c>
      <c r="M39" s="69">
        <v>9.1329253264263279</v>
      </c>
      <c r="N39" s="69">
        <v>9.1296460404597948</v>
      </c>
    </row>
    <row r="40" spans="1:54">
      <c r="A40" s="3" t="s">
        <v>21</v>
      </c>
      <c r="B40" s="5"/>
      <c r="C40" s="67">
        <v>20.191000000000003</v>
      </c>
      <c r="D40" s="67">
        <v>19.906894465177025</v>
      </c>
      <c r="E40" s="68">
        <v>19.907179723848508</v>
      </c>
      <c r="F40" s="69">
        <v>19.8458499460871</v>
      </c>
      <c r="G40" s="69">
        <v>19.535331024858287</v>
      </c>
      <c r="H40" s="69">
        <v>19.463157343865053</v>
      </c>
      <c r="I40" s="69">
        <v>19.498057151844595</v>
      </c>
      <c r="J40" s="69">
        <v>19.527770234093321</v>
      </c>
      <c r="K40" s="69">
        <v>19.557417741088326</v>
      </c>
      <c r="L40" s="69">
        <v>19.566276048338274</v>
      </c>
      <c r="M40" s="69">
        <v>19.582932442021466</v>
      </c>
      <c r="N40" s="69">
        <v>19.49694507175462</v>
      </c>
    </row>
    <row r="41" spans="1:54">
      <c r="A41" s="3" t="s">
        <v>22</v>
      </c>
      <c r="B41" s="5"/>
      <c r="C41" s="67">
        <v>0.32</v>
      </c>
      <c r="D41" s="67">
        <v>0.32</v>
      </c>
      <c r="E41" s="68">
        <v>0.32</v>
      </c>
      <c r="F41" s="69">
        <v>0.32</v>
      </c>
      <c r="G41" s="69">
        <v>0.32</v>
      </c>
      <c r="H41" s="69">
        <v>0.32</v>
      </c>
      <c r="I41" s="69">
        <v>0.32</v>
      </c>
      <c r="J41" s="69">
        <v>0.32</v>
      </c>
      <c r="K41" s="69">
        <v>0.32</v>
      </c>
      <c r="L41" s="69">
        <v>0.32</v>
      </c>
      <c r="M41" s="69">
        <v>0.32</v>
      </c>
      <c r="N41" s="69">
        <v>0.32</v>
      </c>
    </row>
    <row r="42" spans="1:54">
      <c r="A42" s="3" t="s">
        <v>10</v>
      </c>
      <c r="B42" s="5"/>
      <c r="C42" s="67">
        <v>57.562664079414709</v>
      </c>
      <c r="D42" s="67">
        <v>57.156497505345982</v>
      </c>
      <c r="E42" s="68">
        <v>56.560077106791582</v>
      </c>
      <c r="F42" s="69">
        <v>56.959559258058704</v>
      </c>
      <c r="G42" s="69">
        <v>56.145716658549652</v>
      </c>
      <c r="H42" s="69">
        <v>55.969205123532241</v>
      </c>
      <c r="I42" s="69">
        <v>56.066664454212379</v>
      </c>
      <c r="J42" s="69">
        <v>56.163721906179312</v>
      </c>
      <c r="K42" s="69">
        <v>56.268203316102507</v>
      </c>
      <c r="L42" s="69">
        <v>56.322334159599606</v>
      </c>
      <c r="M42" s="69">
        <v>56.394957792100868</v>
      </c>
      <c r="N42" s="69">
        <v>56.206937022514417</v>
      </c>
    </row>
    <row r="43" spans="1:54">
      <c r="B43" s="5"/>
      <c r="C43" s="67"/>
      <c r="D43" s="67"/>
      <c r="E43" s="68"/>
      <c r="F43" s="69"/>
      <c r="G43" s="69"/>
      <c r="H43" s="69"/>
      <c r="I43" s="69"/>
      <c r="J43" s="69"/>
      <c r="K43" s="69"/>
      <c r="L43" s="69"/>
      <c r="M43" s="69"/>
      <c r="N43" s="69"/>
    </row>
    <row r="44" spans="1:54" s="7" customFormat="1">
      <c r="A44" s="12" t="s">
        <v>23</v>
      </c>
      <c r="B44" s="6" t="s">
        <v>2</v>
      </c>
      <c r="C44" s="70">
        <v>60.981966799610753</v>
      </c>
      <c r="D44" s="70">
        <v>60.493689652488818</v>
      </c>
      <c r="E44" s="71">
        <v>59.872524551914111</v>
      </c>
      <c r="F44" s="72">
        <v>60.23896791108892</v>
      </c>
      <c r="G44" s="72">
        <v>59.396000165848228</v>
      </c>
      <c r="H44" s="72">
        <v>59.235708628339033</v>
      </c>
      <c r="I44" s="72">
        <v>59.353254811616729</v>
      </c>
      <c r="J44" s="72">
        <v>59.456024792246104</v>
      </c>
      <c r="K44" s="72">
        <v>59.559687133564445</v>
      </c>
      <c r="L44" s="72">
        <v>59.615468473959723</v>
      </c>
      <c r="M44" s="72">
        <v>59.693270917444607</v>
      </c>
      <c r="N44" s="72">
        <v>59.51027481781589</v>
      </c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</row>
    <row r="45" spans="1:54">
      <c r="B45" s="5"/>
      <c r="C45" s="67"/>
      <c r="D45" s="67"/>
      <c r="E45" s="68"/>
      <c r="F45" s="69"/>
      <c r="G45" s="69"/>
      <c r="H45" s="69"/>
      <c r="I45" s="69"/>
      <c r="J45" s="69"/>
      <c r="K45" s="69"/>
      <c r="L45" s="69"/>
      <c r="M45" s="69"/>
      <c r="N45" s="69"/>
    </row>
    <row r="46" spans="1:54">
      <c r="A46" s="8" t="s">
        <v>24</v>
      </c>
      <c r="B46" s="8"/>
      <c r="C46" s="67"/>
      <c r="D46" s="67"/>
      <c r="E46" s="68"/>
      <c r="F46" s="69"/>
      <c r="G46" s="69"/>
      <c r="H46" s="69"/>
      <c r="I46" s="69"/>
      <c r="J46" s="69"/>
      <c r="K46" s="69"/>
      <c r="L46" s="69"/>
      <c r="M46" s="69"/>
      <c r="N46" s="69"/>
    </row>
    <row r="47" spans="1:54">
      <c r="A47" s="3" t="s">
        <v>1</v>
      </c>
      <c r="B47" s="4" t="s">
        <v>25</v>
      </c>
      <c r="C47" s="67">
        <v>10008.10518352828</v>
      </c>
      <c r="D47" s="67">
        <v>9897.0121703802724</v>
      </c>
      <c r="E47" s="68">
        <v>9879.4567178564939</v>
      </c>
      <c r="F47" s="69">
        <v>9871.9951783899942</v>
      </c>
      <c r="G47" s="69">
        <v>9832.547623622937</v>
      </c>
      <c r="H47" s="69">
        <v>9830.4134559259546</v>
      </c>
      <c r="I47" s="69">
        <v>9831.8495939219047</v>
      </c>
      <c r="J47" s="69">
        <v>9800.0247084114308</v>
      </c>
      <c r="K47" s="69">
        <v>9758.0429672094924</v>
      </c>
      <c r="L47" s="69">
        <v>9733.0169401267958</v>
      </c>
      <c r="M47" s="69">
        <v>9727.8161568027226</v>
      </c>
      <c r="N47" s="69">
        <v>9722.8991217429593</v>
      </c>
    </row>
    <row r="48" spans="1:54">
      <c r="A48" s="3" t="s">
        <v>26</v>
      </c>
      <c r="B48" s="10" t="s">
        <v>25</v>
      </c>
      <c r="C48" s="67">
        <v>18904.409707879335</v>
      </c>
      <c r="D48" s="67">
        <v>18753.043792271535</v>
      </c>
      <c r="E48" s="68">
        <v>18560.482611093375</v>
      </c>
      <c r="F48" s="69">
        <v>18674.080052437566</v>
      </c>
      <c r="G48" s="69">
        <v>18412.760051412952</v>
      </c>
      <c r="H48" s="69">
        <v>18363.0696747851</v>
      </c>
      <c r="I48" s="69">
        <v>18399.508991601186</v>
      </c>
      <c r="J48" s="69">
        <v>18431.367685596291</v>
      </c>
      <c r="K48" s="69">
        <v>18463.503011404977</v>
      </c>
      <c r="L48" s="69">
        <v>18480.795226927516</v>
      </c>
      <c r="M48" s="69">
        <v>18504.913984407827</v>
      </c>
      <c r="N48" s="69">
        <v>18448.185193522924</v>
      </c>
    </row>
    <row r="49" spans="1:54" s="7" customFormat="1">
      <c r="A49" s="7" t="s">
        <v>10</v>
      </c>
      <c r="B49" s="10" t="s">
        <v>25</v>
      </c>
      <c r="C49" s="70">
        <v>28912.514891407613</v>
      </c>
      <c r="D49" s="70">
        <v>28650.055962651808</v>
      </c>
      <c r="E49" s="71">
        <v>28439.939328949869</v>
      </c>
      <c r="F49" s="72">
        <v>28546.075230827562</v>
      </c>
      <c r="G49" s="72">
        <v>28245.307675035889</v>
      </c>
      <c r="H49" s="72">
        <v>28193.483130711054</v>
      </c>
      <c r="I49" s="72">
        <v>28231.358585523092</v>
      </c>
      <c r="J49" s="72">
        <v>28231.392394007722</v>
      </c>
      <c r="K49" s="72">
        <v>28221.545978614471</v>
      </c>
      <c r="L49" s="72">
        <v>28213.812167054311</v>
      </c>
      <c r="M49" s="72">
        <v>28232.730141210552</v>
      </c>
      <c r="N49" s="72">
        <v>28171.084315265885</v>
      </c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</row>
    <row r="50" spans="1:54">
      <c r="B50" s="5"/>
      <c r="C50" s="67"/>
      <c r="D50" s="67"/>
      <c r="E50" s="68"/>
      <c r="F50" s="69"/>
      <c r="G50" s="69"/>
      <c r="H50" s="69"/>
      <c r="I50" s="69"/>
      <c r="J50" s="69"/>
      <c r="K50" s="69"/>
      <c r="L50" s="69"/>
      <c r="M50" s="69"/>
      <c r="N50" s="69"/>
    </row>
    <row r="51" spans="1:54">
      <c r="B51" s="5"/>
      <c r="C51" s="67"/>
      <c r="D51" s="67"/>
      <c r="E51" s="68"/>
      <c r="F51" s="69"/>
      <c r="G51" s="69"/>
      <c r="H51" s="69"/>
      <c r="I51" s="69"/>
      <c r="J51" s="69"/>
      <c r="K51" s="69"/>
      <c r="L51" s="69"/>
      <c r="M51" s="69"/>
      <c r="N51" s="69"/>
    </row>
    <row r="52" spans="1:54" ht="15.75">
      <c r="A52" s="11" t="s">
        <v>27</v>
      </c>
      <c r="B52" s="11"/>
      <c r="C52" s="67"/>
      <c r="D52" s="67"/>
      <c r="E52" s="68"/>
      <c r="F52" s="69"/>
      <c r="G52" s="69"/>
      <c r="H52" s="69"/>
      <c r="I52" s="69"/>
      <c r="J52" s="69"/>
      <c r="K52" s="69"/>
      <c r="L52" s="69"/>
      <c r="M52" s="69"/>
      <c r="N52" s="69"/>
    </row>
    <row r="53" spans="1:54">
      <c r="A53" s="8"/>
      <c r="B53" s="8"/>
      <c r="C53" s="67"/>
      <c r="D53" s="67"/>
      <c r="E53" s="68"/>
      <c r="F53" s="69"/>
      <c r="G53" s="69"/>
      <c r="H53" s="69"/>
      <c r="I53" s="69"/>
      <c r="J53" s="69"/>
      <c r="K53" s="69"/>
      <c r="L53" s="69"/>
      <c r="M53" s="69"/>
      <c r="N53" s="69"/>
    </row>
    <row r="54" spans="1:54">
      <c r="A54" s="4" t="s">
        <v>1</v>
      </c>
      <c r="B54" s="4" t="s">
        <v>2</v>
      </c>
      <c r="C54" s="67"/>
      <c r="D54" s="67"/>
      <c r="E54" s="68"/>
      <c r="F54" s="69"/>
      <c r="G54" s="69"/>
      <c r="H54" s="69"/>
      <c r="I54" s="69"/>
      <c r="J54" s="69"/>
      <c r="K54" s="69"/>
      <c r="L54" s="69"/>
      <c r="M54" s="69"/>
      <c r="N54" s="69"/>
    </row>
    <row r="55" spans="1:54">
      <c r="A55" s="3" t="s">
        <v>3</v>
      </c>
      <c r="B55" s="5"/>
      <c r="C55" s="67">
        <v>25.377948892046039</v>
      </c>
      <c r="D55" s="67">
        <v>25.356771556016181</v>
      </c>
      <c r="E55" s="68">
        <v>25.081770968759514</v>
      </c>
      <c r="F55" s="69">
        <v>25.184702392346587</v>
      </c>
      <c r="G55" s="69">
        <v>25.274405152652754</v>
      </c>
      <c r="H55" s="69">
        <v>25.292339072964744</v>
      </c>
      <c r="I55" s="69">
        <v>25.23792683438494</v>
      </c>
      <c r="J55" s="69">
        <v>25.126462558096605</v>
      </c>
      <c r="K55" s="69">
        <v>25.030554691914247</v>
      </c>
      <c r="L55" s="69">
        <v>24.974493637697684</v>
      </c>
      <c r="M55" s="69">
        <v>24.938291079004912</v>
      </c>
      <c r="N55" s="69">
        <v>24.848224219080244</v>
      </c>
    </row>
    <row r="56" spans="1:54">
      <c r="A56" s="3" t="s">
        <v>4</v>
      </c>
      <c r="B56" s="5"/>
      <c r="C56" s="67">
        <v>39.61442708706273</v>
      </c>
      <c r="D56" s="67">
        <v>38.507949759173037</v>
      </c>
      <c r="E56" s="68">
        <v>37.855756966855552</v>
      </c>
      <c r="F56" s="69">
        <v>37.250438373696646</v>
      </c>
      <c r="G56" s="69">
        <v>36.609831471046867</v>
      </c>
      <c r="H56" s="69">
        <v>36.134023626041454</v>
      </c>
      <c r="I56" s="69">
        <v>35.897010609275767</v>
      </c>
      <c r="J56" s="69">
        <v>35.688736524886473</v>
      </c>
      <c r="K56" s="69">
        <v>35.492897812204077</v>
      </c>
      <c r="L56" s="69">
        <v>35.370146234567592</v>
      </c>
      <c r="M56" s="69">
        <v>35.393306584959582</v>
      </c>
      <c r="N56" s="69">
        <v>35.528099445456796</v>
      </c>
    </row>
    <row r="57" spans="1:54">
      <c r="A57" s="3" t="s">
        <v>5</v>
      </c>
      <c r="B57" s="5"/>
      <c r="C57" s="67">
        <v>40.182861867261863</v>
      </c>
      <c r="D57" s="67">
        <v>41.761788791058478</v>
      </c>
      <c r="E57" s="68">
        <v>44.359772865449152</v>
      </c>
      <c r="F57" s="69">
        <v>45.118342940136202</v>
      </c>
      <c r="G57" s="69">
        <v>44.509740396563686</v>
      </c>
      <c r="H57" s="69">
        <v>44.827625621594343</v>
      </c>
      <c r="I57" s="69">
        <v>45.551247570052062</v>
      </c>
      <c r="J57" s="69">
        <v>46.101199215444069</v>
      </c>
      <c r="K57" s="69">
        <v>46.524218282402551</v>
      </c>
      <c r="L57" s="69">
        <v>46.934892499346567</v>
      </c>
      <c r="M57" s="69">
        <v>47.304371514704961</v>
      </c>
      <c r="N57" s="69">
        <v>47.502904989026163</v>
      </c>
    </row>
    <row r="58" spans="1:54">
      <c r="A58" s="3" t="s">
        <v>6</v>
      </c>
      <c r="B58" s="5"/>
      <c r="C58" s="67">
        <v>3.7484150000000001E-2</v>
      </c>
      <c r="D58" s="67">
        <v>3.7484150000000001E-2</v>
      </c>
      <c r="E58" s="68">
        <v>3.7484150000000001E-2</v>
      </c>
      <c r="F58" s="69">
        <v>3.7484150000000001E-2</v>
      </c>
      <c r="G58" s="69">
        <v>3.7484150000000001E-2</v>
      </c>
      <c r="H58" s="69">
        <v>3.7484150000000001E-2</v>
      </c>
      <c r="I58" s="69">
        <v>3.7484150000000001E-2</v>
      </c>
      <c r="J58" s="69">
        <v>3.7484150000000001E-2</v>
      </c>
      <c r="K58" s="69">
        <v>3.7484150000000001E-2</v>
      </c>
      <c r="L58" s="69">
        <v>3.7484150000000001E-2</v>
      </c>
      <c r="M58" s="69">
        <v>3.7484150000000001E-2</v>
      </c>
      <c r="N58" s="69">
        <v>3.7484150000000001E-2</v>
      </c>
    </row>
    <row r="59" spans="1:54">
      <c r="A59" s="3" t="s">
        <v>7</v>
      </c>
      <c r="B59" s="5"/>
      <c r="C59" s="67">
        <v>0.87715625400000008</v>
      </c>
      <c r="D59" s="67">
        <v>0.87715625400000008</v>
      </c>
      <c r="E59" s="68">
        <v>0.87715625400000008</v>
      </c>
      <c r="F59" s="69">
        <v>0.87715625400000008</v>
      </c>
      <c r="G59" s="69">
        <v>0.87715625400000008</v>
      </c>
      <c r="H59" s="69">
        <v>0.87715625400000008</v>
      </c>
      <c r="I59" s="69">
        <v>0.87715625400000008</v>
      </c>
      <c r="J59" s="69">
        <v>0.87715625400000008</v>
      </c>
      <c r="K59" s="69">
        <v>0.87715625400000008</v>
      </c>
      <c r="L59" s="69">
        <v>0.87715625400000008</v>
      </c>
      <c r="M59" s="69">
        <v>0.87715625400000008</v>
      </c>
      <c r="N59" s="69">
        <v>0.87715625400000008</v>
      </c>
    </row>
    <row r="60" spans="1:54">
      <c r="A60" s="3" t="s">
        <v>8</v>
      </c>
      <c r="B60" s="5"/>
      <c r="C60" s="67">
        <v>4.0410176399999997E-2</v>
      </c>
      <c r="D60" s="67">
        <v>4.341348401930116E-2</v>
      </c>
      <c r="E60" s="68">
        <v>4.2315550715217427E-2</v>
      </c>
      <c r="F60" s="69">
        <v>4.1489162515411335E-2</v>
      </c>
      <c r="G60" s="69">
        <v>4.0740774273732593E-2</v>
      </c>
      <c r="H60" s="69">
        <v>4.1165412408429754E-2</v>
      </c>
      <c r="I60" s="69">
        <v>4.2056570648505119E-2</v>
      </c>
      <c r="J60" s="69">
        <v>4.2725479852964918E-2</v>
      </c>
      <c r="K60" s="69">
        <v>4.3324589311494216E-2</v>
      </c>
      <c r="L60" s="69">
        <v>4.3935493751510138E-2</v>
      </c>
      <c r="M60" s="69">
        <v>4.4462353741272463E-2</v>
      </c>
      <c r="N60" s="69">
        <v>4.4834281901971758E-2</v>
      </c>
    </row>
    <row r="61" spans="1:54">
      <c r="A61" s="3" t="s">
        <v>9</v>
      </c>
      <c r="B61" s="5"/>
      <c r="C61" s="67">
        <v>7.7890987980000015E-3</v>
      </c>
      <c r="D61" s="67">
        <v>7.7890987980000015E-3</v>
      </c>
      <c r="E61" s="68">
        <v>7.7890987980000015E-3</v>
      </c>
      <c r="F61" s="69">
        <v>7.7890987980000015E-3</v>
      </c>
      <c r="G61" s="69">
        <v>7.7890987980000015E-3</v>
      </c>
      <c r="H61" s="69">
        <v>7.7890987980000015E-3</v>
      </c>
      <c r="I61" s="69">
        <v>7.7890987980000015E-3</v>
      </c>
      <c r="J61" s="69">
        <v>7.7890987980000015E-3</v>
      </c>
      <c r="K61" s="69">
        <v>7.7890987980000015E-3</v>
      </c>
      <c r="L61" s="69">
        <v>7.7890987980000015E-3</v>
      </c>
      <c r="M61" s="69">
        <v>7.7890987980000015E-3</v>
      </c>
      <c r="N61" s="69">
        <v>7.7890987980000015E-3</v>
      </c>
    </row>
    <row r="62" spans="1:54">
      <c r="A62" s="3" t="s">
        <v>10</v>
      </c>
      <c r="B62" s="5"/>
      <c r="C62" s="67">
        <v>106.13807752556863</v>
      </c>
      <c r="D62" s="67">
        <v>106.59235309306499</v>
      </c>
      <c r="E62" s="68">
        <v>108.26204585457742</v>
      </c>
      <c r="F62" s="69">
        <v>108.51740237149285</v>
      </c>
      <c r="G62" s="69">
        <v>107.35714729733503</v>
      </c>
      <c r="H62" s="69">
        <v>107.21758323580697</v>
      </c>
      <c r="I62" s="69">
        <v>107.65067108715927</v>
      </c>
      <c r="J62" s="69">
        <v>107.8815532810781</v>
      </c>
      <c r="K62" s="69">
        <v>108.01342487863037</v>
      </c>
      <c r="L62" s="69">
        <v>108.24589736816135</v>
      </c>
      <c r="M62" s="69">
        <v>108.60286103520872</v>
      </c>
      <c r="N62" s="69">
        <v>108.84649243826317</v>
      </c>
    </row>
    <row r="63" spans="1:54">
      <c r="B63" s="5"/>
      <c r="C63" s="67"/>
      <c r="D63" s="67"/>
      <c r="E63" s="68"/>
      <c r="F63" s="69"/>
      <c r="G63" s="69"/>
      <c r="H63" s="69"/>
      <c r="I63" s="69"/>
      <c r="J63" s="69"/>
      <c r="K63" s="69"/>
      <c r="L63" s="69"/>
      <c r="M63" s="69"/>
      <c r="N63" s="69"/>
    </row>
    <row r="64" spans="1:54">
      <c r="A64" s="4" t="s">
        <v>11</v>
      </c>
      <c r="B64" s="4" t="s">
        <v>2</v>
      </c>
      <c r="C64" s="67"/>
      <c r="D64" s="67"/>
      <c r="E64" s="68"/>
      <c r="F64" s="69"/>
      <c r="G64" s="69"/>
      <c r="H64" s="69"/>
      <c r="I64" s="69"/>
      <c r="J64" s="69"/>
      <c r="K64" s="69"/>
      <c r="L64" s="69"/>
      <c r="M64" s="69"/>
      <c r="N64" s="69"/>
    </row>
    <row r="65" spans="1:54">
      <c r="A65" s="3" t="s">
        <v>3</v>
      </c>
      <c r="B65" s="5"/>
      <c r="C65" s="67">
        <v>7.6967172493776292</v>
      </c>
      <c r="D65" s="67">
        <v>7.6902945093756623</v>
      </c>
      <c r="E65" s="68">
        <v>7.6068913244874308</v>
      </c>
      <c r="F65" s="69">
        <v>7.6381087434678081</v>
      </c>
      <c r="G65" s="69">
        <v>7.66531412501784</v>
      </c>
      <c r="H65" s="69">
        <v>7.6707531900266535</v>
      </c>
      <c r="I65" s="69">
        <v>7.65425084710541</v>
      </c>
      <c r="J65" s="69">
        <v>7.6204455533187749</v>
      </c>
      <c r="K65" s="69">
        <v>7.5913582645415394</v>
      </c>
      <c r="L65" s="69">
        <v>7.5743558627776162</v>
      </c>
      <c r="M65" s="69">
        <v>7.5633762182386688</v>
      </c>
      <c r="N65" s="69">
        <v>7.536060411223362</v>
      </c>
    </row>
    <row r="66" spans="1:54">
      <c r="A66" s="3" t="s">
        <v>4</v>
      </c>
      <c r="B66" s="5"/>
      <c r="C66" s="67">
        <v>2.4585046340755699</v>
      </c>
      <c r="D66" s="67">
        <v>2.3898357213045269</v>
      </c>
      <c r="E66" s="68">
        <v>2.3493600885584236</v>
      </c>
      <c r="F66" s="69">
        <v>2.3117935080017342</v>
      </c>
      <c r="G66" s="69">
        <v>2.2720369053043385</v>
      </c>
      <c r="H66" s="69">
        <v>2.2425078706093662</v>
      </c>
      <c r="I66" s="69">
        <v>2.2277986436205715</v>
      </c>
      <c r="J66" s="69">
        <v>2.2148729789251411</v>
      </c>
      <c r="K66" s="69">
        <v>2.202719063847614</v>
      </c>
      <c r="L66" s="69">
        <v>2.1951009977880909</v>
      </c>
      <c r="M66" s="69">
        <v>2.196538348595674</v>
      </c>
      <c r="N66" s="69">
        <v>2.204903706788143</v>
      </c>
    </row>
    <row r="67" spans="1:54">
      <c r="A67" s="3" t="s">
        <v>5</v>
      </c>
      <c r="B67" s="5"/>
      <c r="C67" s="67">
        <v>1.1645147280828265</v>
      </c>
      <c r="D67" s="67">
        <v>1.2102726351080029</v>
      </c>
      <c r="E67" s="68">
        <v>1.2855632086850293</v>
      </c>
      <c r="F67" s="69">
        <v>1.3075468600031963</v>
      </c>
      <c r="G67" s="69">
        <v>1.2899093251785234</v>
      </c>
      <c r="H67" s="69">
        <v>1.2991217607589196</v>
      </c>
      <c r="I67" s="69">
        <v>1.3200926019928427</v>
      </c>
      <c r="J67" s="69">
        <v>1.3360304113232964</v>
      </c>
      <c r="K67" s="69">
        <v>1.3482896659119885</v>
      </c>
      <c r="L67" s="69">
        <v>1.3601911620188354</v>
      </c>
      <c r="M67" s="69">
        <v>1.3708988054048068</v>
      </c>
      <c r="N67" s="69">
        <v>1.3766523815345564</v>
      </c>
    </row>
    <row r="68" spans="1:54">
      <c r="A68" s="3" t="s">
        <v>6</v>
      </c>
      <c r="B68" s="5"/>
      <c r="C68" s="67">
        <v>8.7267449361400008E-4</v>
      </c>
      <c r="D68" s="67">
        <v>8.7267449361400008E-4</v>
      </c>
      <c r="E68" s="68">
        <v>8.7267449361400008E-4</v>
      </c>
      <c r="F68" s="69">
        <v>8.7267449361400008E-4</v>
      </c>
      <c r="G68" s="69">
        <v>8.7267449361400008E-4</v>
      </c>
      <c r="H68" s="69">
        <v>8.7267449361400008E-4</v>
      </c>
      <c r="I68" s="69">
        <v>8.7267449361400008E-4</v>
      </c>
      <c r="J68" s="69">
        <v>8.7267449361400008E-4</v>
      </c>
      <c r="K68" s="69">
        <v>8.7267449361400008E-4</v>
      </c>
      <c r="L68" s="69">
        <v>8.7267449361400008E-4</v>
      </c>
      <c r="M68" s="69">
        <v>8.7267449361400008E-4</v>
      </c>
      <c r="N68" s="69">
        <v>8.7267449361400008E-4</v>
      </c>
    </row>
    <row r="69" spans="1:54">
      <c r="A69" s="3" t="s">
        <v>7</v>
      </c>
      <c r="B69" s="5"/>
      <c r="C69" s="67">
        <v>6.7641699857417401E-2</v>
      </c>
      <c r="D69" s="67">
        <v>6.7641699857417401E-2</v>
      </c>
      <c r="E69" s="68">
        <v>6.7641699857417401E-2</v>
      </c>
      <c r="F69" s="69">
        <v>6.7641699857417401E-2</v>
      </c>
      <c r="G69" s="69">
        <v>6.7641699857417401E-2</v>
      </c>
      <c r="H69" s="69">
        <v>6.7641699857417401E-2</v>
      </c>
      <c r="I69" s="69">
        <v>6.7641699857417401E-2</v>
      </c>
      <c r="J69" s="69">
        <v>6.7641699857417401E-2</v>
      </c>
      <c r="K69" s="69">
        <v>6.7641699857417401E-2</v>
      </c>
      <c r="L69" s="69">
        <v>6.7641699857417401E-2</v>
      </c>
      <c r="M69" s="69">
        <v>6.7641699857417401E-2</v>
      </c>
      <c r="N69" s="69">
        <v>6.7641699857417401E-2</v>
      </c>
    </row>
    <row r="70" spans="1:54">
      <c r="A70" s="3" t="s">
        <v>8</v>
      </c>
      <c r="B70" s="5"/>
      <c r="C70" s="67">
        <v>0.1480703602604066</v>
      </c>
      <c r="D70" s="67">
        <v>0.15907503484437469</v>
      </c>
      <c r="E70" s="68">
        <v>0.15505200415358125</v>
      </c>
      <c r="F70" s="69">
        <v>0.15202396494758963</v>
      </c>
      <c r="G70" s="69">
        <v>0.14928173201440145</v>
      </c>
      <c r="H70" s="69">
        <v>0.15083768467747657</v>
      </c>
      <c r="I70" s="69">
        <v>0.15410305329034388</v>
      </c>
      <c r="J70" s="69">
        <v>0.15655406033137878</v>
      </c>
      <c r="K70" s="69">
        <v>0.15874930819374275</v>
      </c>
      <c r="L70" s="69">
        <v>0.16098777504977557</v>
      </c>
      <c r="M70" s="69">
        <v>0.1629182874959153</v>
      </c>
      <c r="N70" s="69">
        <v>0.16428110106546295</v>
      </c>
    </row>
    <row r="71" spans="1:54">
      <c r="A71" s="3" t="s">
        <v>12</v>
      </c>
      <c r="B71" s="5"/>
      <c r="C71" s="67">
        <v>0.57199315635141568</v>
      </c>
      <c r="D71" s="67">
        <v>0.59306231025747902</v>
      </c>
      <c r="E71" s="68">
        <v>0.58665701120864722</v>
      </c>
      <c r="F71" s="69">
        <v>0.57506162322218646</v>
      </c>
      <c r="G71" s="69">
        <v>0.57162849952285266</v>
      </c>
      <c r="H71" s="69">
        <v>0.5819269249475667</v>
      </c>
      <c r="I71" s="69">
        <v>0.5907771242346963</v>
      </c>
      <c r="J71" s="69">
        <v>0.59550158142946474</v>
      </c>
      <c r="K71" s="69">
        <v>0.59844649211473144</v>
      </c>
      <c r="L71" s="69">
        <v>0.60093252304350941</v>
      </c>
      <c r="M71" s="69">
        <v>0.60251447205992126</v>
      </c>
      <c r="N71" s="69">
        <v>0.60325434779225406</v>
      </c>
    </row>
    <row r="72" spans="1:54">
      <c r="A72" s="3" t="s">
        <v>9</v>
      </c>
      <c r="B72" s="5"/>
      <c r="C72" s="67">
        <v>1.9472746995000004E-4</v>
      </c>
      <c r="D72" s="67">
        <v>1.9472746995000004E-4</v>
      </c>
      <c r="E72" s="68">
        <v>1.9472746995000004E-4</v>
      </c>
      <c r="F72" s="69">
        <v>1.9472746995000004E-4</v>
      </c>
      <c r="G72" s="69">
        <v>1.9472746995000004E-4</v>
      </c>
      <c r="H72" s="69">
        <v>1.9472746995000004E-4</v>
      </c>
      <c r="I72" s="69">
        <v>1.9472746995000004E-4</v>
      </c>
      <c r="J72" s="69">
        <v>1.9472746995000004E-4</v>
      </c>
      <c r="K72" s="69">
        <v>1.9472746995000004E-4</v>
      </c>
      <c r="L72" s="69">
        <v>1.9472746995000004E-4</v>
      </c>
      <c r="M72" s="69">
        <v>1.9472746995000004E-4</v>
      </c>
      <c r="N72" s="69">
        <v>1.9472746995000004E-4</v>
      </c>
    </row>
    <row r="73" spans="1:54">
      <c r="A73" s="3" t="s">
        <v>10</v>
      </c>
      <c r="B73" s="5"/>
      <c r="C73" s="67">
        <v>12.10850922996883</v>
      </c>
      <c r="D73" s="67">
        <v>12.111249312711028</v>
      </c>
      <c r="E73" s="68">
        <v>12.052232738914094</v>
      </c>
      <c r="F73" s="69">
        <v>12.053243801463495</v>
      </c>
      <c r="G73" s="69">
        <v>12.016879688858936</v>
      </c>
      <c r="H73" s="69">
        <v>12.013856532840963</v>
      </c>
      <c r="I73" s="69">
        <v>12.015731372064844</v>
      </c>
      <c r="J73" s="69">
        <v>11.992113687149036</v>
      </c>
      <c r="K73" s="69">
        <v>11.968271896430597</v>
      </c>
      <c r="L73" s="69">
        <v>11.960277422498809</v>
      </c>
      <c r="M73" s="69">
        <v>11.964955233615965</v>
      </c>
      <c r="N73" s="69">
        <v>11.953861050224758</v>
      </c>
    </row>
    <row r="74" spans="1:54">
      <c r="B74" s="5"/>
      <c r="C74" s="67"/>
      <c r="D74" s="67"/>
      <c r="E74" s="68"/>
      <c r="F74" s="69"/>
      <c r="G74" s="69"/>
      <c r="H74" s="69"/>
      <c r="I74" s="69"/>
      <c r="J74" s="69"/>
      <c r="K74" s="69"/>
      <c r="L74" s="69"/>
      <c r="M74" s="69"/>
      <c r="N74" s="69"/>
    </row>
    <row r="75" spans="1:54" s="7" customFormat="1">
      <c r="A75" s="12" t="s">
        <v>13</v>
      </c>
      <c r="B75" s="6" t="s">
        <v>2</v>
      </c>
      <c r="C75" s="70">
        <v>118.24658675553746</v>
      </c>
      <c r="D75" s="70">
        <v>118.70360240577601</v>
      </c>
      <c r="E75" s="71">
        <v>120.31427859349152</v>
      </c>
      <c r="F75" s="72">
        <v>120.57064617295634</v>
      </c>
      <c r="G75" s="72">
        <v>119.37402698619397</v>
      </c>
      <c r="H75" s="72">
        <v>119.23143976864793</v>
      </c>
      <c r="I75" s="72">
        <v>119.66640245922412</v>
      </c>
      <c r="J75" s="72">
        <v>119.87366696822713</v>
      </c>
      <c r="K75" s="72">
        <v>119.98169677506097</v>
      </c>
      <c r="L75" s="72">
        <v>120.20617479066016</v>
      </c>
      <c r="M75" s="72">
        <v>120.56781626882469</v>
      </c>
      <c r="N75" s="72">
        <v>120.80035348848793</v>
      </c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</row>
    <row r="76" spans="1:54">
      <c r="B76" s="5"/>
      <c r="C76" s="67"/>
      <c r="D76" s="67"/>
      <c r="E76" s="68"/>
      <c r="F76" s="69"/>
      <c r="G76" s="69"/>
      <c r="H76" s="69"/>
      <c r="I76" s="69"/>
      <c r="J76" s="69"/>
      <c r="K76" s="69"/>
      <c r="L76" s="69"/>
      <c r="M76" s="69"/>
      <c r="N76" s="69"/>
    </row>
    <row r="77" spans="1:54">
      <c r="A77" s="4" t="s">
        <v>14</v>
      </c>
      <c r="B77" s="4" t="s">
        <v>2</v>
      </c>
      <c r="C77" s="67"/>
      <c r="D77" s="67"/>
      <c r="E77" s="68"/>
      <c r="F77" s="69"/>
      <c r="G77" s="69"/>
      <c r="H77" s="69"/>
      <c r="I77" s="69"/>
      <c r="J77" s="69"/>
      <c r="K77" s="69"/>
      <c r="L77" s="69"/>
      <c r="M77" s="69"/>
      <c r="N77" s="69"/>
    </row>
    <row r="78" spans="1:54">
      <c r="A78" s="3" t="s">
        <v>15</v>
      </c>
      <c r="B78" s="5"/>
      <c r="C78" s="67">
        <v>1.9469074962203167E-2</v>
      </c>
      <c r="D78" s="67">
        <v>1.9215877663671905E-2</v>
      </c>
      <c r="E78" s="68">
        <v>1.8973970590726811E-2</v>
      </c>
      <c r="F78" s="69">
        <v>1.8987657199062209E-2</v>
      </c>
      <c r="G78" s="69">
        <v>1.8990398341466559E-2</v>
      </c>
      <c r="H78" s="69">
        <v>1.8961469044012514E-2</v>
      </c>
      <c r="I78" s="69">
        <v>1.890649926350832E-2</v>
      </c>
      <c r="J78" s="69">
        <v>1.8817117251989583E-2</v>
      </c>
      <c r="K78" s="69">
        <v>1.8738797567554314E-2</v>
      </c>
      <c r="L78" s="69">
        <v>1.8692019839429825E-2</v>
      </c>
      <c r="M78" s="69">
        <v>1.8669405691840151E-2</v>
      </c>
      <c r="N78" s="69">
        <v>1.8622450298106885E-2</v>
      </c>
    </row>
    <row r="79" spans="1:54">
      <c r="A79" s="3" t="s">
        <v>16</v>
      </c>
      <c r="B79" s="5"/>
      <c r="C79" s="67">
        <v>0.39211143698835421</v>
      </c>
      <c r="D79" s="67">
        <v>0.38602318248085205</v>
      </c>
      <c r="E79" s="68">
        <v>0.38448912460020401</v>
      </c>
      <c r="F79" s="69">
        <v>0.3810899555243184</v>
      </c>
      <c r="G79" s="69">
        <v>0.37539854543400092</v>
      </c>
      <c r="H79" s="69">
        <v>0.37232801893338835</v>
      </c>
      <c r="I79" s="69">
        <v>0.37161106798733051</v>
      </c>
      <c r="J79" s="69">
        <v>0.37076794642650468</v>
      </c>
      <c r="K79" s="69">
        <v>0.36984469006780785</v>
      </c>
      <c r="L79" s="69">
        <v>0.36950400229237745</v>
      </c>
      <c r="M79" s="69">
        <v>0.3702204033732967</v>
      </c>
      <c r="N79" s="69">
        <v>0.37145212876778189</v>
      </c>
    </row>
    <row r="80" spans="1:54">
      <c r="A80" s="3" t="s">
        <v>17</v>
      </c>
      <c r="B80" s="5"/>
      <c r="C80" s="67">
        <v>4.8816985767252283E-2</v>
      </c>
      <c r="D80" s="67">
        <v>5.0615141173378224E-2</v>
      </c>
      <c r="E80" s="68">
        <v>5.0068478352276728E-2</v>
      </c>
      <c r="F80" s="69">
        <v>4.9078865305310367E-2</v>
      </c>
      <c r="G80" s="69">
        <v>4.8785863983692078E-2</v>
      </c>
      <c r="H80" s="69">
        <v>4.9664787239680312E-2</v>
      </c>
      <c r="I80" s="69">
        <v>5.0420111054029791E-2</v>
      </c>
      <c r="J80" s="69">
        <v>5.0823321751699929E-2</v>
      </c>
      <c r="K80" s="69">
        <v>5.1074656337458807E-2</v>
      </c>
      <c r="L80" s="69">
        <v>5.1286827646012959E-2</v>
      </c>
      <c r="M80" s="69">
        <v>5.1421839720477806E-2</v>
      </c>
      <c r="N80" s="69">
        <v>5.1484984712150822E-2</v>
      </c>
    </row>
    <row r="81" spans="1:54">
      <c r="A81" s="3" t="s">
        <v>10</v>
      </c>
      <c r="B81" s="5"/>
      <c r="C81" s="67">
        <v>0.46039749771780969</v>
      </c>
      <c r="D81" s="67">
        <v>0.45585420131790216</v>
      </c>
      <c r="E81" s="68">
        <v>0.45353157354320756</v>
      </c>
      <c r="F81" s="69">
        <v>0.44915647802869096</v>
      </c>
      <c r="G81" s="69">
        <v>0.44317480775915952</v>
      </c>
      <c r="H81" s="69">
        <v>0.44095427521708119</v>
      </c>
      <c r="I81" s="69">
        <v>0.44093767830486863</v>
      </c>
      <c r="J81" s="69">
        <v>0.44040838543019423</v>
      </c>
      <c r="K81" s="69">
        <v>0.43965814397282099</v>
      </c>
      <c r="L81" s="69">
        <v>0.43948284977782021</v>
      </c>
      <c r="M81" s="69">
        <v>0.44031164878561468</v>
      </c>
      <c r="N81" s="69">
        <v>0.44155956377803962</v>
      </c>
    </row>
    <row r="82" spans="1:54">
      <c r="B82" s="5"/>
      <c r="C82" s="67"/>
      <c r="D82" s="67"/>
      <c r="E82" s="68"/>
      <c r="F82" s="69"/>
      <c r="G82" s="69"/>
      <c r="H82" s="69"/>
      <c r="I82" s="69"/>
      <c r="J82" s="69"/>
      <c r="K82" s="69"/>
      <c r="L82" s="69"/>
      <c r="M82" s="69"/>
      <c r="N82" s="69"/>
    </row>
    <row r="83" spans="1:54">
      <c r="A83" s="4" t="s">
        <v>18</v>
      </c>
      <c r="B83" s="4" t="s">
        <v>2</v>
      </c>
      <c r="C83" s="67"/>
      <c r="D83" s="67"/>
      <c r="E83" s="68"/>
      <c r="F83" s="69"/>
      <c r="G83" s="69"/>
      <c r="H83" s="69"/>
      <c r="I83" s="69"/>
      <c r="J83" s="69"/>
      <c r="K83" s="69"/>
      <c r="L83" s="69"/>
      <c r="M83" s="69"/>
      <c r="N83" s="69"/>
    </row>
    <row r="84" spans="1:54">
      <c r="A84" s="3" t="s">
        <v>19</v>
      </c>
      <c r="B84" s="5"/>
      <c r="C84" s="67">
        <v>2.1110000000000002</v>
      </c>
      <c r="D84" s="67">
        <v>2.0434858070645543</v>
      </c>
      <c r="E84" s="68">
        <v>2.0329156414056149</v>
      </c>
      <c r="F84" s="69">
        <v>2.066140565292081</v>
      </c>
      <c r="G84" s="69">
        <v>2.04510687876189</v>
      </c>
      <c r="H84" s="69">
        <v>2.0538778700200298</v>
      </c>
      <c r="I84" s="69">
        <v>2.0718897666757976</v>
      </c>
      <c r="J84" s="69">
        <v>2.0896553022674431</v>
      </c>
      <c r="K84" s="69">
        <v>2.1036183456377957</v>
      </c>
      <c r="L84" s="69">
        <v>2.1145672354691718</v>
      </c>
      <c r="M84" s="69">
        <v>2.1265180916225099</v>
      </c>
      <c r="N84" s="69">
        <v>2.112915018276698</v>
      </c>
    </row>
    <row r="85" spans="1:54">
      <c r="A85" s="3" t="s">
        <v>20</v>
      </c>
      <c r="B85" s="5"/>
      <c r="C85" s="67">
        <v>2.8390000000000004</v>
      </c>
      <c r="D85" s="67">
        <v>2.8606204369591812</v>
      </c>
      <c r="E85" s="68">
        <v>2.9275926782249888</v>
      </c>
      <c r="F85" s="69">
        <v>2.9394386551154685</v>
      </c>
      <c r="G85" s="69">
        <v>2.9039363430651179</v>
      </c>
      <c r="H85" s="69">
        <v>2.9029613751019712</v>
      </c>
      <c r="I85" s="69">
        <v>2.9206531615607081</v>
      </c>
      <c r="J85" s="69">
        <v>2.9322845370658164</v>
      </c>
      <c r="K85" s="69">
        <v>2.9401617883729694</v>
      </c>
      <c r="L85" s="69">
        <v>2.9500809262267227</v>
      </c>
      <c r="M85" s="69">
        <v>2.9625874922218713</v>
      </c>
      <c r="N85" s="69">
        <v>2.9713234522371827</v>
      </c>
    </row>
    <row r="86" spans="1:54">
      <c r="A86" s="3" t="s">
        <v>21</v>
      </c>
      <c r="B86" s="5"/>
      <c r="C86" s="67">
        <v>3</v>
      </c>
      <c r="D86" s="67">
        <v>2.9446316548295615</v>
      </c>
      <c r="E86" s="68">
        <v>2.9729548578459326</v>
      </c>
      <c r="F86" s="69">
        <v>3.0009951865930042</v>
      </c>
      <c r="G86" s="69">
        <v>2.9685168112392923</v>
      </c>
      <c r="H86" s="69">
        <v>2.9755920930126756</v>
      </c>
      <c r="I86" s="69">
        <v>2.99849282267727</v>
      </c>
      <c r="J86" s="69">
        <v>3.0178864841318966</v>
      </c>
      <c r="K86" s="69">
        <v>3.0322873130441232</v>
      </c>
      <c r="L86" s="69">
        <v>3.0454242029838019</v>
      </c>
      <c r="M86" s="69">
        <v>3.0607512431222186</v>
      </c>
      <c r="N86" s="69">
        <v>3.0545014154684007</v>
      </c>
    </row>
    <row r="87" spans="1:54">
      <c r="A87" s="3" t="s">
        <v>22</v>
      </c>
      <c r="B87" s="5"/>
      <c r="C87" s="67">
        <v>0.09</v>
      </c>
      <c r="D87" s="67">
        <v>0.09</v>
      </c>
      <c r="E87" s="68">
        <v>0.09</v>
      </c>
      <c r="F87" s="69">
        <v>0.09</v>
      </c>
      <c r="G87" s="69">
        <v>0.09</v>
      </c>
      <c r="H87" s="69">
        <v>0.09</v>
      </c>
      <c r="I87" s="69">
        <v>0.09</v>
      </c>
      <c r="J87" s="69">
        <v>0.09</v>
      </c>
      <c r="K87" s="69">
        <v>0.09</v>
      </c>
      <c r="L87" s="69">
        <v>0.09</v>
      </c>
      <c r="M87" s="69">
        <v>0.09</v>
      </c>
      <c r="N87" s="69">
        <v>0.09</v>
      </c>
    </row>
    <row r="88" spans="1:54">
      <c r="A88" s="3" t="s">
        <v>10</v>
      </c>
      <c r="B88" s="5"/>
      <c r="C88" s="67">
        <v>8.0400000000000009</v>
      </c>
      <c r="D88" s="67">
        <v>7.9387378988532964</v>
      </c>
      <c r="E88" s="68">
        <v>8.0234631774765361</v>
      </c>
      <c r="F88" s="69">
        <v>8.0965744070005528</v>
      </c>
      <c r="G88" s="69">
        <v>8.0075600330662997</v>
      </c>
      <c r="H88" s="69">
        <v>8.0224313381346768</v>
      </c>
      <c r="I88" s="69">
        <v>8.0810357509137756</v>
      </c>
      <c r="J88" s="69">
        <v>8.1298263234651564</v>
      </c>
      <c r="K88" s="69">
        <v>8.1660674470548891</v>
      </c>
      <c r="L88" s="69">
        <v>8.2000723646796949</v>
      </c>
      <c r="M88" s="69">
        <v>8.2398568269665997</v>
      </c>
      <c r="N88" s="69">
        <v>8.2287398859822822</v>
      </c>
    </row>
    <row r="89" spans="1:54">
      <c r="B89" s="5"/>
      <c r="C89" s="67"/>
      <c r="D89" s="67"/>
      <c r="E89" s="68"/>
      <c r="F89" s="69"/>
      <c r="G89" s="69"/>
      <c r="H89" s="69"/>
      <c r="I89" s="69"/>
      <c r="J89" s="69"/>
      <c r="K89" s="69"/>
      <c r="L89" s="69"/>
      <c r="M89" s="69"/>
      <c r="N89" s="69"/>
    </row>
    <row r="90" spans="1:54" s="7" customFormat="1">
      <c r="A90" s="12" t="s">
        <v>23</v>
      </c>
      <c r="B90" s="6" t="s">
        <v>2</v>
      </c>
      <c r="C90" s="70">
        <v>8.5003974977178096</v>
      </c>
      <c r="D90" s="70">
        <v>8.3945921001711987</v>
      </c>
      <c r="E90" s="71">
        <v>8.4769947510197436</v>
      </c>
      <c r="F90" s="72">
        <v>8.5457308850292453</v>
      </c>
      <c r="G90" s="72">
        <v>8.4507348408254597</v>
      </c>
      <c r="H90" s="72">
        <v>8.4633856133517575</v>
      </c>
      <c r="I90" s="72">
        <v>8.5219734292186438</v>
      </c>
      <c r="J90" s="72">
        <v>8.5702347088953506</v>
      </c>
      <c r="K90" s="72">
        <v>8.60572559102771</v>
      </c>
      <c r="L90" s="72">
        <v>8.6395552144575163</v>
      </c>
      <c r="M90" s="72">
        <v>8.6801684757522146</v>
      </c>
      <c r="N90" s="72">
        <v>8.6702994497603214</v>
      </c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</row>
    <row r="91" spans="1:54">
      <c r="B91" s="5"/>
      <c r="C91" s="67"/>
      <c r="D91" s="67"/>
      <c r="E91" s="68"/>
      <c r="F91" s="69"/>
      <c r="G91" s="69"/>
      <c r="H91" s="69"/>
      <c r="I91" s="69"/>
      <c r="J91" s="69"/>
      <c r="K91" s="69"/>
      <c r="L91" s="69"/>
      <c r="M91" s="69"/>
      <c r="N91" s="69"/>
    </row>
    <row r="92" spans="1:54">
      <c r="A92" s="8" t="s">
        <v>24</v>
      </c>
      <c r="B92" s="8"/>
      <c r="C92" s="67"/>
      <c r="D92" s="67"/>
      <c r="E92" s="68"/>
      <c r="F92" s="69"/>
      <c r="G92" s="69"/>
      <c r="H92" s="69"/>
      <c r="I92" s="69"/>
      <c r="J92" s="69"/>
      <c r="K92" s="69"/>
      <c r="L92" s="69"/>
      <c r="M92" s="69"/>
      <c r="N92" s="69"/>
    </row>
    <row r="93" spans="1:54">
      <c r="A93" s="3" t="s">
        <v>1</v>
      </c>
      <c r="B93" s="4" t="s">
        <v>25</v>
      </c>
      <c r="C93" s="67">
        <v>2483.1783218662868</v>
      </c>
      <c r="D93" s="67">
        <v>2492.775650521296</v>
      </c>
      <c r="E93" s="68">
        <v>2526.5998504633221</v>
      </c>
      <c r="F93" s="69">
        <v>2531.9835696320833</v>
      </c>
      <c r="G93" s="69">
        <v>2506.8545667100734</v>
      </c>
      <c r="H93" s="69">
        <v>2503.8602351416066</v>
      </c>
      <c r="I93" s="69">
        <v>2512.9944516437063</v>
      </c>
      <c r="J93" s="69">
        <v>2517.3470063327695</v>
      </c>
      <c r="K93" s="69">
        <v>2519.6156322762804</v>
      </c>
      <c r="L93" s="69">
        <v>2524.3296706038632</v>
      </c>
      <c r="M93" s="69">
        <v>2531.9241416453183</v>
      </c>
      <c r="N93" s="69">
        <v>2536.8074232582467</v>
      </c>
    </row>
    <row r="94" spans="1:54">
      <c r="A94" s="3" t="s">
        <v>26</v>
      </c>
      <c r="B94" s="10" t="s">
        <v>25</v>
      </c>
      <c r="C94" s="67">
        <v>2635.1232242925212</v>
      </c>
      <c r="D94" s="67">
        <v>2602.3235510530717</v>
      </c>
      <c r="E94" s="68">
        <v>2627.8683728161204</v>
      </c>
      <c r="F94" s="69">
        <v>2649.1765743590659</v>
      </c>
      <c r="G94" s="69">
        <v>2619.7278006558927</v>
      </c>
      <c r="H94" s="69">
        <v>2623.6495401390448</v>
      </c>
      <c r="I94" s="69">
        <v>2641.8117630577794</v>
      </c>
      <c r="J94" s="69">
        <v>2656.7727597575586</v>
      </c>
      <c r="K94" s="69">
        <v>2667.7749332185899</v>
      </c>
      <c r="L94" s="69">
        <v>2678.2621164818302</v>
      </c>
      <c r="M94" s="69">
        <v>2690.8522274831867</v>
      </c>
      <c r="N94" s="69">
        <v>2687.7928294256994</v>
      </c>
    </row>
    <row r="95" spans="1:54" s="7" customFormat="1">
      <c r="A95" s="7" t="s">
        <v>10</v>
      </c>
      <c r="B95" s="10" t="s">
        <v>25</v>
      </c>
      <c r="C95" s="70">
        <v>5118.3015461588075</v>
      </c>
      <c r="D95" s="70">
        <v>5095.0992015743677</v>
      </c>
      <c r="E95" s="71">
        <v>5154.4682232794421</v>
      </c>
      <c r="F95" s="72">
        <v>5181.1601439911492</v>
      </c>
      <c r="G95" s="72">
        <v>5126.5823673659661</v>
      </c>
      <c r="H95" s="72">
        <v>5127.5097752806514</v>
      </c>
      <c r="I95" s="72">
        <v>5154.8062147014862</v>
      </c>
      <c r="J95" s="72">
        <v>5174.1197660903281</v>
      </c>
      <c r="K95" s="72">
        <v>5187.3905654948703</v>
      </c>
      <c r="L95" s="72">
        <v>5202.5917870856938</v>
      </c>
      <c r="M95" s="72">
        <v>5222.7763691285054</v>
      </c>
      <c r="N95" s="72">
        <v>5224.6002526839457</v>
      </c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</row>
    <row r="96" spans="1:54">
      <c r="B96" s="5"/>
      <c r="C96" s="67"/>
      <c r="D96" s="67"/>
      <c r="E96" s="68"/>
      <c r="F96" s="69"/>
      <c r="G96" s="69"/>
      <c r="H96" s="69"/>
      <c r="I96" s="69"/>
      <c r="J96" s="69"/>
      <c r="K96" s="69"/>
      <c r="L96" s="69"/>
      <c r="M96" s="69"/>
      <c r="N96" s="69"/>
    </row>
    <row r="97" spans="1:14">
      <c r="B97" s="5"/>
      <c r="C97" s="67"/>
      <c r="D97" s="67"/>
      <c r="E97" s="68"/>
      <c r="F97" s="69"/>
      <c r="G97" s="69"/>
      <c r="H97" s="69"/>
      <c r="I97" s="69"/>
      <c r="J97" s="69"/>
      <c r="K97" s="69"/>
      <c r="L97" s="69"/>
      <c r="M97" s="69"/>
      <c r="N97" s="69"/>
    </row>
    <row r="98" spans="1:14" ht="15.75">
      <c r="A98" s="11" t="s">
        <v>28</v>
      </c>
      <c r="B98" s="11"/>
      <c r="C98" s="67"/>
      <c r="D98" s="67"/>
      <c r="E98" s="68"/>
      <c r="F98" s="69"/>
      <c r="G98" s="69"/>
      <c r="H98" s="69"/>
      <c r="I98" s="69"/>
      <c r="J98" s="69"/>
      <c r="K98" s="69"/>
      <c r="L98" s="69"/>
      <c r="M98" s="69"/>
      <c r="N98" s="69"/>
    </row>
    <row r="99" spans="1:14">
      <c r="A99" s="8"/>
      <c r="B99" s="8"/>
      <c r="C99" s="67"/>
      <c r="D99" s="67"/>
      <c r="E99" s="68"/>
      <c r="F99" s="69"/>
      <c r="G99" s="69"/>
      <c r="H99" s="69"/>
      <c r="I99" s="69"/>
      <c r="J99" s="69"/>
      <c r="K99" s="69"/>
      <c r="L99" s="69"/>
      <c r="M99" s="69"/>
      <c r="N99" s="69"/>
    </row>
    <row r="100" spans="1:14">
      <c r="A100" s="4" t="s">
        <v>1</v>
      </c>
      <c r="B100" s="4" t="s">
        <v>2</v>
      </c>
      <c r="C100" s="67"/>
      <c r="D100" s="67"/>
      <c r="E100" s="68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4">
      <c r="A101" s="3" t="s">
        <v>3</v>
      </c>
      <c r="B101" s="5"/>
      <c r="C101" s="67">
        <v>20.173433671002254</v>
      </c>
      <c r="D101" s="67">
        <v>19.936165178005922</v>
      </c>
      <c r="E101" s="68">
        <v>19.874196693415001</v>
      </c>
      <c r="F101" s="69">
        <v>19.956694971859456</v>
      </c>
      <c r="G101" s="69">
        <v>20.152444939851012</v>
      </c>
      <c r="H101" s="69">
        <v>20.222139560709774</v>
      </c>
      <c r="I101" s="69">
        <v>20.187983965140248</v>
      </c>
      <c r="J101" s="69">
        <v>20.090384628657727</v>
      </c>
      <c r="K101" s="69">
        <v>20.005727085970548</v>
      </c>
      <c r="L101" s="69">
        <v>19.964385705403586</v>
      </c>
      <c r="M101" s="69">
        <v>19.94444360570127</v>
      </c>
      <c r="N101" s="69">
        <v>19.88102586079458</v>
      </c>
    </row>
    <row r="102" spans="1:14">
      <c r="A102" s="3" t="s">
        <v>4</v>
      </c>
      <c r="B102" s="5"/>
      <c r="C102" s="67">
        <v>70.949698396076201</v>
      </c>
      <c r="D102" s="67">
        <v>70.134748326175966</v>
      </c>
      <c r="E102" s="68">
        <v>69.467357672455933</v>
      </c>
      <c r="F102" s="69">
        <v>69.405314025057294</v>
      </c>
      <c r="G102" s="69">
        <v>67.748370362557026</v>
      </c>
      <c r="H102" s="69">
        <v>66.604421519611151</v>
      </c>
      <c r="I102" s="69">
        <v>65.99021660970115</v>
      </c>
      <c r="J102" s="69">
        <v>65.481609805560794</v>
      </c>
      <c r="K102" s="69">
        <v>65.077176855888126</v>
      </c>
      <c r="L102" s="69">
        <v>64.838903585937018</v>
      </c>
      <c r="M102" s="69">
        <v>64.888692136458474</v>
      </c>
      <c r="N102" s="69">
        <v>65.137029910581049</v>
      </c>
    </row>
    <row r="103" spans="1:14">
      <c r="A103" s="3" t="s">
        <v>5</v>
      </c>
      <c r="B103" s="5"/>
      <c r="C103" s="67">
        <v>32.099436298091675</v>
      </c>
      <c r="D103" s="67">
        <v>32.319662827137876</v>
      </c>
      <c r="E103" s="68">
        <v>32.010016049142273</v>
      </c>
      <c r="F103" s="69">
        <v>31.789144472112486</v>
      </c>
      <c r="G103" s="69">
        <v>31.552740470874603</v>
      </c>
      <c r="H103" s="69">
        <v>31.54707059267956</v>
      </c>
      <c r="I103" s="69">
        <v>31.7411861027424</v>
      </c>
      <c r="J103" s="69">
        <v>31.886063316358516</v>
      </c>
      <c r="K103" s="69">
        <v>31.985565144512467</v>
      </c>
      <c r="L103" s="69">
        <v>32.104892106503804</v>
      </c>
      <c r="M103" s="69">
        <v>32.243292767036401</v>
      </c>
      <c r="N103" s="69">
        <v>32.280699328832831</v>
      </c>
    </row>
    <row r="104" spans="1:14">
      <c r="A104" s="3" t="s">
        <v>6</v>
      </c>
      <c r="B104" s="5"/>
      <c r="C104" s="67">
        <v>1.8474999999999998E-2</v>
      </c>
      <c r="D104" s="67">
        <v>1.8779999999999998E-2</v>
      </c>
      <c r="E104" s="68">
        <v>1.8914999999999998E-2</v>
      </c>
      <c r="F104" s="69">
        <v>1.8914999999999998E-2</v>
      </c>
      <c r="G104" s="69">
        <v>1.8914999999999998E-2</v>
      </c>
      <c r="H104" s="69">
        <v>1.8914999999999998E-2</v>
      </c>
      <c r="I104" s="69">
        <v>1.8914999999999998E-2</v>
      </c>
      <c r="J104" s="69">
        <v>1.8914999999999998E-2</v>
      </c>
      <c r="K104" s="69">
        <v>1.8914999999999998E-2</v>
      </c>
      <c r="L104" s="69">
        <v>1.8914999999999998E-2</v>
      </c>
      <c r="M104" s="69">
        <v>1.8914999999999998E-2</v>
      </c>
      <c r="N104" s="69">
        <v>1.8914999999999998E-2</v>
      </c>
    </row>
    <row r="105" spans="1:14">
      <c r="A105" s="3" t="s">
        <v>7</v>
      </c>
      <c r="B105" s="5"/>
      <c r="C105" s="67">
        <v>0.65485799999999994</v>
      </c>
      <c r="D105" s="67">
        <v>0.66380399999999995</v>
      </c>
      <c r="E105" s="68">
        <v>0.67112999999999989</v>
      </c>
      <c r="F105" s="69">
        <v>0.67112999999999989</v>
      </c>
      <c r="G105" s="69">
        <v>0.67112999999999989</v>
      </c>
      <c r="H105" s="69">
        <v>0.67112999999999989</v>
      </c>
      <c r="I105" s="69">
        <v>0.67112999999999989</v>
      </c>
      <c r="J105" s="69">
        <v>0.67112999999999989</v>
      </c>
      <c r="K105" s="69">
        <v>0.67112999999999989</v>
      </c>
      <c r="L105" s="69">
        <v>0.67112999999999989</v>
      </c>
      <c r="M105" s="69">
        <v>0.67112999999999989</v>
      </c>
      <c r="N105" s="69">
        <v>0.67112999999999989</v>
      </c>
    </row>
    <row r="106" spans="1:14">
      <c r="A106" s="3" t="s">
        <v>8</v>
      </c>
      <c r="B106" s="5"/>
      <c r="C106" s="67">
        <v>0.61605299999999985</v>
      </c>
      <c r="D106" s="67">
        <v>0.58499249999999992</v>
      </c>
      <c r="E106" s="68">
        <v>0.54515849999999999</v>
      </c>
      <c r="F106" s="69">
        <v>0.50432499547943432</v>
      </c>
      <c r="G106" s="69">
        <v>0.45464877988447616</v>
      </c>
      <c r="H106" s="69">
        <v>0.42497086544239548</v>
      </c>
      <c r="I106" s="69">
        <v>0.42194388585775283</v>
      </c>
      <c r="J106" s="69">
        <v>0.42409261674737547</v>
      </c>
      <c r="K106" s="69">
        <v>0.42952106795175204</v>
      </c>
      <c r="L106" s="69">
        <v>0.43746531174180242</v>
      </c>
      <c r="M106" s="69">
        <v>0.44511964886611943</v>
      </c>
      <c r="N106" s="69">
        <v>0.45063972790312606</v>
      </c>
    </row>
    <row r="107" spans="1:14">
      <c r="A107" s="3" t="s">
        <v>9</v>
      </c>
      <c r="B107" s="5"/>
      <c r="C107" s="67">
        <v>5.3756196000000006E-2</v>
      </c>
      <c r="D107" s="67">
        <v>5.2525876000000006E-2</v>
      </c>
      <c r="E107" s="68">
        <v>5.379134800000001E-2</v>
      </c>
      <c r="F107" s="69">
        <v>5.379134800000001E-2</v>
      </c>
      <c r="G107" s="69">
        <v>5.379134800000001E-2</v>
      </c>
      <c r="H107" s="69">
        <v>5.379134800000001E-2</v>
      </c>
      <c r="I107" s="69">
        <v>5.379134800000001E-2</v>
      </c>
      <c r="J107" s="69">
        <v>5.379134800000001E-2</v>
      </c>
      <c r="K107" s="69">
        <v>5.379134800000001E-2</v>
      </c>
      <c r="L107" s="69">
        <v>5.379134800000001E-2</v>
      </c>
      <c r="M107" s="69">
        <v>5.379134800000001E-2</v>
      </c>
      <c r="N107" s="69">
        <v>5.379134800000001E-2</v>
      </c>
    </row>
    <row r="108" spans="1:14">
      <c r="A108" s="3" t="s">
        <v>10</v>
      </c>
      <c r="B108" s="5"/>
      <c r="C108" s="67">
        <v>124.56571056117012</v>
      </c>
      <c r="D108" s="67">
        <v>123.71067870731977</v>
      </c>
      <c r="E108" s="68">
        <v>122.64056526301323</v>
      </c>
      <c r="F108" s="69">
        <v>122.39931481250869</v>
      </c>
      <c r="G108" s="69">
        <v>120.65204090116713</v>
      </c>
      <c r="H108" s="69">
        <v>119.54243888644289</v>
      </c>
      <c r="I108" s="69">
        <v>119.08516691144158</v>
      </c>
      <c r="J108" s="69">
        <v>118.62598671532443</v>
      </c>
      <c r="K108" s="69">
        <v>118.24182650232291</v>
      </c>
      <c r="L108" s="69">
        <v>118.08948305758622</v>
      </c>
      <c r="M108" s="69">
        <v>118.26538450606229</v>
      </c>
      <c r="N108" s="69">
        <v>118.49323117611161</v>
      </c>
    </row>
    <row r="109" spans="1:14">
      <c r="B109" s="5"/>
      <c r="C109" s="67"/>
      <c r="D109" s="67"/>
      <c r="E109" s="68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4">
      <c r="A110" s="4" t="s">
        <v>11</v>
      </c>
      <c r="B110" s="4" t="s">
        <v>2</v>
      </c>
      <c r="C110" s="67"/>
      <c r="D110" s="67"/>
      <c r="E110" s="68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4">
      <c r="A111" s="3" t="s">
        <v>3</v>
      </c>
      <c r="B111" s="5"/>
      <c r="C111" s="67">
        <v>6.1182728192601514</v>
      </c>
      <c r="D111" s="67">
        <v>6.0463131620574728</v>
      </c>
      <c r="E111" s="68">
        <v>6.0275191331823406</v>
      </c>
      <c r="F111" s="69">
        <v>6.0525395130975346</v>
      </c>
      <c r="G111" s="69">
        <v>6.1119072800362542</v>
      </c>
      <c r="H111" s="69">
        <v>6.1330445198043053</v>
      </c>
      <c r="I111" s="69">
        <v>6.122685685735366</v>
      </c>
      <c r="J111" s="69">
        <v>6.0930854016529814</v>
      </c>
      <c r="K111" s="69">
        <v>6.0674101521731245</v>
      </c>
      <c r="L111" s="69">
        <v>6.0548719869227954</v>
      </c>
      <c r="M111" s="69">
        <v>6.0488238739164828</v>
      </c>
      <c r="N111" s="69">
        <v>6.0295903080669975</v>
      </c>
    </row>
    <row r="112" spans="1:14">
      <c r="A112" s="3" t="s">
        <v>4</v>
      </c>
      <c r="B112" s="5"/>
      <c r="C112" s="67">
        <v>4.4217693345767124</v>
      </c>
      <c r="D112" s="67">
        <v>4.3709795312405602</v>
      </c>
      <c r="E112" s="68">
        <v>4.3293860136708568</v>
      </c>
      <c r="F112" s="69">
        <v>4.3255192925476589</v>
      </c>
      <c r="G112" s="69">
        <v>4.2222542633566382</v>
      </c>
      <c r="H112" s="69">
        <v>4.150960402657967</v>
      </c>
      <c r="I112" s="69">
        <v>4.1126815586715546</v>
      </c>
      <c r="J112" s="69">
        <v>4.0809838626877006</v>
      </c>
      <c r="K112" s="69">
        <v>4.0557785516690164</v>
      </c>
      <c r="L112" s="69">
        <v>4.0409287431125733</v>
      </c>
      <c r="M112" s="69">
        <v>4.0440316947936328</v>
      </c>
      <c r="N112" s="69">
        <v>4.0595087493697095</v>
      </c>
    </row>
    <row r="113" spans="1:54">
      <c r="A113" s="3" t="s">
        <v>5</v>
      </c>
      <c r="B113" s="5"/>
      <c r="C113" s="67">
        <v>0.93270280926147953</v>
      </c>
      <c r="D113" s="67">
        <v>0.93910185940079616</v>
      </c>
      <c r="E113" s="68">
        <v>0.93010455436923001</v>
      </c>
      <c r="F113" s="69">
        <v>0.92368676128188076</v>
      </c>
      <c r="G113" s="69">
        <v>0.91681764763055063</v>
      </c>
      <c r="H113" s="69">
        <v>0.91665289983649045</v>
      </c>
      <c r="I113" s="69">
        <v>0.92229325064749834</v>
      </c>
      <c r="J113" s="69">
        <v>0.9265029004021812</v>
      </c>
      <c r="K113" s="69">
        <v>0.92939409244007254</v>
      </c>
      <c r="L113" s="69">
        <v>0.93286133689995665</v>
      </c>
      <c r="M113" s="69">
        <v>0.93688279957249809</v>
      </c>
      <c r="N113" s="69">
        <v>0.93796970978949823</v>
      </c>
    </row>
    <row r="114" spans="1:54">
      <c r="A114" s="3" t="s">
        <v>6</v>
      </c>
      <c r="B114" s="5"/>
      <c r="C114" s="67">
        <v>4.3011943099999998E-4</v>
      </c>
      <c r="D114" s="67">
        <v>4.3722018479999995E-4</v>
      </c>
      <c r="E114" s="68">
        <v>4.4036314139999998E-4</v>
      </c>
      <c r="F114" s="69">
        <v>4.4036314139999998E-4</v>
      </c>
      <c r="G114" s="69">
        <v>4.4036314139999998E-4</v>
      </c>
      <c r="H114" s="69">
        <v>4.4036314139999998E-4</v>
      </c>
      <c r="I114" s="69">
        <v>4.4036314139999998E-4</v>
      </c>
      <c r="J114" s="69">
        <v>4.4036314139999998E-4</v>
      </c>
      <c r="K114" s="69">
        <v>4.4036314139999998E-4</v>
      </c>
      <c r="L114" s="69">
        <v>4.4036314139999998E-4</v>
      </c>
      <c r="M114" s="69">
        <v>4.4036314139999998E-4</v>
      </c>
      <c r="N114" s="69">
        <v>4.4036314139999998E-4</v>
      </c>
    </row>
    <row r="115" spans="1:54">
      <c r="A115" s="3" t="s">
        <v>7</v>
      </c>
      <c r="B115" s="5"/>
      <c r="C115" s="67">
        <v>5.0499221869799993E-2</v>
      </c>
      <c r="D115" s="67">
        <v>5.1189090572399995E-2</v>
      </c>
      <c r="E115" s="68">
        <v>5.1754033352999988E-2</v>
      </c>
      <c r="F115" s="69">
        <v>5.1754033352999988E-2</v>
      </c>
      <c r="G115" s="69">
        <v>5.1754033352999988E-2</v>
      </c>
      <c r="H115" s="69">
        <v>5.1754033352999988E-2</v>
      </c>
      <c r="I115" s="69">
        <v>5.1754033352999988E-2</v>
      </c>
      <c r="J115" s="69">
        <v>5.1754033352999988E-2</v>
      </c>
      <c r="K115" s="69">
        <v>5.1754033352999988E-2</v>
      </c>
      <c r="L115" s="69">
        <v>5.1754033352999988E-2</v>
      </c>
      <c r="M115" s="69">
        <v>5.1754033352999988E-2</v>
      </c>
      <c r="N115" s="69">
        <v>5.1754033352999988E-2</v>
      </c>
    </row>
    <row r="116" spans="1:54">
      <c r="A116" s="3" t="s">
        <v>8</v>
      </c>
      <c r="B116" s="5"/>
      <c r="C116" s="67">
        <v>2.257332132049398</v>
      </c>
      <c r="D116" s="67">
        <v>2.1435207153571323</v>
      </c>
      <c r="E116" s="68">
        <v>1.9975615719911302</v>
      </c>
      <c r="F116" s="69">
        <v>1.8479400592017157</v>
      </c>
      <c r="G116" s="69">
        <v>1.6659172175612846</v>
      </c>
      <c r="H116" s="69">
        <v>1.5571718500647844</v>
      </c>
      <c r="I116" s="69">
        <v>1.5460804370216348</v>
      </c>
      <c r="J116" s="69">
        <v>1.5539537844126421</v>
      </c>
      <c r="K116" s="69">
        <v>1.5738446336267544</v>
      </c>
      <c r="L116" s="69">
        <v>1.6029538121748899</v>
      </c>
      <c r="M116" s="69">
        <v>1.6310007190810478</v>
      </c>
      <c r="N116" s="69">
        <v>1.6512273096206402</v>
      </c>
    </row>
    <row r="117" spans="1:54">
      <c r="A117" s="3" t="s">
        <v>12</v>
      </c>
      <c r="B117" s="5"/>
      <c r="C117" s="67">
        <v>1.1005638651221277</v>
      </c>
      <c r="D117" s="67">
        <v>1.0974769455110642</v>
      </c>
      <c r="E117" s="68">
        <v>1.1101390653127001</v>
      </c>
      <c r="F117" s="69">
        <v>1.0541670464425821</v>
      </c>
      <c r="G117" s="69">
        <v>1.0328680956468443</v>
      </c>
      <c r="H117" s="69">
        <v>1.0561972778773285</v>
      </c>
      <c r="I117" s="69">
        <v>1.0783283433083175</v>
      </c>
      <c r="J117" s="69">
        <v>1.0902404659958627</v>
      </c>
      <c r="K117" s="69">
        <v>1.0978443655535424</v>
      </c>
      <c r="L117" s="69">
        <v>1.1045127301720803</v>
      </c>
      <c r="M117" s="69">
        <v>1.1088054242849781</v>
      </c>
      <c r="N117" s="69">
        <v>1.1108072628395891</v>
      </c>
    </row>
    <row r="118" spans="1:54">
      <c r="A118" s="3" t="s">
        <v>9</v>
      </c>
      <c r="B118" s="5"/>
      <c r="C118" s="67">
        <v>1.3439049E-3</v>
      </c>
      <c r="D118" s="67">
        <v>1.3131468999999999E-3</v>
      </c>
      <c r="E118" s="68">
        <v>1.3447837E-3</v>
      </c>
      <c r="F118" s="69">
        <v>1.3447837E-3</v>
      </c>
      <c r="G118" s="69">
        <v>1.3447837E-3</v>
      </c>
      <c r="H118" s="69">
        <v>1.3447837E-3</v>
      </c>
      <c r="I118" s="69">
        <v>1.3447837E-3</v>
      </c>
      <c r="J118" s="69">
        <v>1.3447837E-3</v>
      </c>
      <c r="K118" s="69">
        <v>1.3447837E-3</v>
      </c>
      <c r="L118" s="69">
        <v>1.3447837E-3</v>
      </c>
      <c r="M118" s="69">
        <v>1.3447837E-3</v>
      </c>
      <c r="N118" s="69">
        <v>1.3447837E-3</v>
      </c>
    </row>
    <row r="119" spans="1:54">
      <c r="A119" s="3" t="s">
        <v>10</v>
      </c>
      <c r="B119" s="5"/>
      <c r="C119" s="67">
        <v>14.882914206470671</v>
      </c>
      <c r="D119" s="67">
        <v>14.650331671224226</v>
      </c>
      <c r="E119" s="68">
        <v>14.448249518720658</v>
      </c>
      <c r="F119" s="69">
        <v>14.257391852765771</v>
      </c>
      <c r="G119" s="69">
        <v>14.003303684425971</v>
      </c>
      <c r="H119" s="69">
        <v>13.867566130435279</v>
      </c>
      <c r="I119" s="69">
        <v>13.835608455578772</v>
      </c>
      <c r="J119" s="69">
        <v>13.798305595345767</v>
      </c>
      <c r="K119" s="69">
        <v>13.77781097565691</v>
      </c>
      <c r="L119" s="69">
        <v>13.789667789476695</v>
      </c>
      <c r="M119" s="69">
        <v>13.82308369184304</v>
      </c>
      <c r="N119" s="69">
        <v>13.842642519880837</v>
      </c>
    </row>
    <row r="120" spans="1:54">
      <c r="B120" s="5"/>
      <c r="C120" s="67"/>
      <c r="D120" s="67"/>
      <c r="E120" s="68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54" s="7" customFormat="1">
      <c r="A121" s="12" t="s">
        <v>13</v>
      </c>
      <c r="B121" s="6" t="s">
        <v>2</v>
      </c>
      <c r="C121" s="70">
        <v>139.44862476764078</v>
      </c>
      <c r="D121" s="70">
        <v>138.36101037854399</v>
      </c>
      <c r="E121" s="71">
        <v>137.0888147817339</v>
      </c>
      <c r="F121" s="72">
        <v>136.65670666527447</v>
      </c>
      <c r="G121" s="72">
        <v>134.6553445855931</v>
      </c>
      <c r="H121" s="72">
        <v>133.41000501687819</v>
      </c>
      <c r="I121" s="72">
        <v>132.92077536702035</v>
      </c>
      <c r="J121" s="72">
        <v>132.42429231067018</v>
      </c>
      <c r="K121" s="72">
        <v>132.01963747797981</v>
      </c>
      <c r="L121" s="72">
        <v>131.87915084706293</v>
      </c>
      <c r="M121" s="72">
        <v>132.08846819790534</v>
      </c>
      <c r="N121" s="72">
        <v>132.33587369599243</v>
      </c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</row>
    <row r="122" spans="1:54">
      <c r="B122" s="5"/>
      <c r="C122" s="67"/>
      <c r="D122" s="67"/>
      <c r="E122" s="68"/>
      <c r="F122" s="69"/>
      <c r="G122" s="69"/>
      <c r="H122" s="69"/>
      <c r="I122" s="69"/>
      <c r="J122" s="69"/>
      <c r="K122" s="69"/>
      <c r="L122" s="69"/>
      <c r="M122" s="69"/>
      <c r="N122" s="69"/>
    </row>
    <row r="123" spans="1:54">
      <c r="A123" s="4" t="s">
        <v>14</v>
      </c>
      <c r="B123" s="4" t="s">
        <v>2</v>
      </c>
      <c r="C123" s="67"/>
      <c r="D123" s="67"/>
      <c r="E123" s="68"/>
      <c r="F123" s="69"/>
      <c r="G123" s="69"/>
      <c r="H123" s="69"/>
      <c r="I123" s="69"/>
      <c r="J123" s="69"/>
      <c r="K123" s="69"/>
      <c r="L123" s="69"/>
      <c r="M123" s="69"/>
      <c r="N123" s="69"/>
    </row>
    <row r="124" spans="1:54">
      <c r="A124" s="3" t="s">
        <v>15</v>
      </c>
      <c r="B124" s="5"/>
      <c r="C124" s="67">
        <v>2.0598214630945858E-2</v>
      </c>
      <c r="D124" s="67">
        <v>2.0378630871801893E-2</v>
      </c>
      <c r="E124" s="68">
        <v>2.0232183845232277E-2</v>
      </c>
      <c r="F124" s="69">
        <v>2.0172649415591864E-2</v>
      </c>
      <c r="G124" s="69">
        <v>2.0036964219687568E-2</v>
      </c>
      <c r="H124" s="69">
        <v>1.9907172480513581E-2</v>
      </c>
      <c r="I124" s="69">
        <v>1.9817520780898167E-2</v>
      </c>
      <c r="J124" s="69">
        <v>1.9706914172063304E-2</v>
      </c>
      <c r="K124" s="69">
        <v>1.96221675631152E-2</v>
      </c>
      <c r="L124" s="69">
        <v>1.9586541104537929E-2</v>
      </c>
      <c r="M124" s="69">
        <v>1.9587598299753942E-2</v>
      </c>
      <c r="N124" s="69">
        <v>1.9570551465156173E-2</v>
      </c>
    </row>
    <row r="125" spans="1:54">
      <c r="A125" s="3" t="s">
        <v>16</v>
      </c>
      <c r="B125" s="5"/>
      <c r="C125" s="67">
        <v>0.67330490478053728</v>
      </c>
      <c r="D125" s="67">
        <v>0.66454362020911284</v>
      </c>
      <c r="E125" s="68">
        <v>0.65549798042583529</v>
      </c>
      <c r="F125" s="69">
        <v>0.65122860322395903</v>
      </c>
      <c r="G125" s="69">
        <v>0.63406378211259251</v>
      </c>
      <c r="H125" s="69">
        <v>0.62276510648736783</v>
      </c>
      <c r="I125" s="69">
        <v>0.61802221314112893</v>
      </c>
      <c r="J125" s="69">
        <v>0.61438223448295848</v>
      </c>
      <c r="K125" s="69">
        <v>0.61177480840692422</v>
      </c>
      <c r="L125" s="69">
        <v>0.61074869970117862</v>
      </c>
      <c r="M125" s="69">
        <v>0.61196602211420481</v>
      </c>
      <c r="N125" s="69">
        <v>0.61431203912781263</v>
      </c>
    </row>
    <row r="126" spans="1:54">
      <c r="A126" s="3" t="s">
        <v>17</v>
      </c>
      <c r="B126" s="5"/>
      <c r="C126" s="67">
        <v>0.13149859479761516</v>
      </c>
      <c r="D126" s="67">
        <v>0.13112976059909906</v>
      </c>
      <c r="E126" s="68">
        <v>0.13264266776772524</v>
      </c>
      <c r="F126" s="69">
        <v>0.1259549669784672</v>
      </c>
      <c r="G126" s="69">
        <v>0.12341010594035537</v>
      </c>
      <c r="H126" s="69">
        <v>0.12619754497802152</v>
      </c>
      <c r="I126" s="69">
        <v>0.12884182951050183</v>
      </c>
      <c r="J126" s="69">
        <v>0.13026512482675781</v>
      </c>
      <c r="K126" s="69">
        <v>0.13117366102216171</v>
      </c>
      <c r="L126" s="69">
        <v>0.13197041676231006</v>
      </c>
      <c r="M126" s="69">
        <v>0.13248332043072136</v>
      </c>
      <c r="N126" s="69">
        <v>0.13272250596577784</v>
      </c>
    </row>
    <row r="127" spans="1:54">
      <c r="A127" s="3" t="s">
        <v>10</v>
      </c>
      <c r="B127" s="5"/>
      <c r="C127" s="67">
        <v>0.82540171420909836</v>
      </c>
      <c r="D127" s="67">
        <v>0.81605201168001384</v>
      </c>
      <c r="E127" s="68">
        <v>0.80837283203879284</v>
      </c>
      <c r="F127" s="69">
        <v>0.79735621961801806</v>
      </c>
      <c r="G127" s="69">
        <v>0.7775108522726355</v>
      </c>
      <c r="H127" s="69">
        <v>0.76886982394590286</v>
      </c>
      <c r="I127" s="69">
        <v>0.76668156343252891</v>
      </c>
      <c r="J127" s="69">
        <v>0.76435427348177953</v>
      </c>
      <c r="K127" s="69">
        <v>0.76257063699220118</v>
      </c>
      <c r="L127" s="69">
        <v>0.7623056575680266</v>
      </c>
      <c r="M127" s="69">
        <v>0.7640369408446801</v>
      </c>
      <c r="N127" s="69">
        <v>0.76660509655874665</v>
      </c>
    </row>
    <row r="128" spans="1:54">
      <c r="B128" s="5"/>
      <c r="C128" s="67"/>
      <c r="D128" s="67"/>
      <c r="E128" s="68"/>
      <c r="F128" s="69"/>
      <c r="G128" s="69"/>
      <c r="H128" s="69"/>
      <c r="I128" s="69"/>
      <c r="J128" s="69"/>
      <c r="K128" s="69"/>
      <c r="L128" s="69"/>
      <c r="M128" s="69"/>
      <c r="N128" s="69"/>
    </row>
    <row r="129" spans="1:54">
      <c r="A129" s="4" t="s">
        <v>18</v>
      </c>
      <c r="B129" s="4" t="s">
        <v>2</v>
      </c>
      <c r="C129" s="67"/>
      <c r="D129" s="67"/>
      <c r="E129" s="68"/>
      <c r="F129" s="69"/>
      <c r="G129" s="69"/>
      <c r="H129" s="69"/>
      <c r="I129" s="69"/>
      <c r="J129" s="69"/>
      <c r="K129" s="69"/>
      <c r="L129" s="69"/>
      <c r="M129" s="69"/>
      <c r="N129" s="69"/>
    </row>
    <row r="130" spans="1:54">
      <c r="A130" s="3" t="s">
        <v>19</v>
      </c>
      <c r="B130" s="5"/>
      <c r="C130" s="67">
        <v>4.6481509335573943</v>
      </c>
      <c r="D130" s="67">
        <v>4.6590412219856807</v>
      </c>
      <c r="E130" s="68">
        <v>4.5783959615976517</v>
      </c>
      <c r="F130" s="69">
        <v>4.6292237713992952</v>
      </c>
      <c r="G130" s="69">
        <v>4.5870048379542032</v>
      </c>
      <c r="H130" s="69">
        <v>4.6128732334016567</v>
      </c>
      <c r="I130" s="69">
        <v>4.6480190621916879</v>
      </c>
      <c r="J130" s="69">
        <v>4.6866226990693916</v>
      </c>
      <c r="K130" s="69">
        <v>4.7122306572996653</v>
      </c>
      <c r="L130" s="69">
        <v>4.7315186576486017</v>
      </c>
      <c r="M130" s="69">
        <v>4.7529542860041403</v>
      </c>
      <c r="N130" s="69">
        <v>4.7104360147365689</v>
      </c>
    </row>
    <row r="131" spans="1:54">
      <c r="A131" s="3" t="s">
        <v>20</v>
      </c>
      <c r="B131" s="5"/>
      <c r="C131" s="67">
        <v>3.339</v>
      </c>
      <c r="D131" s="67">
        <v>3.3241462256582928</v>
      </c>
      <c r="E131" s="68">
        <v>3.2962573705079099</v>
      </c>
      <c r="F131" s="69">
        <v>3.2866967404240985</v>
      </c>
      <c r="G131" s="69">
        <v>3.237808950737127</v>
      </c>
      <c r="H131" s="69">
        <v>3.2087949578800923</v>
      </c>
      <c r="I131" s="69">
        <v>3.1992341510467721</v>
      </c>
      <c r="J131" s="69">
        <v>3.1896641920124478</v>
      </c>
      <c r="K131" s="69">
        <v>3.1814354994194076</v>
      </c>
      <c r="L131" s="69">
        <v>3.1789043018686312</v>
      </c>
      <c r="M131" s="69">
        <v>3.1846986851304218</v>
      </c>
      <c r="N131" s="69">
        <v>3.1912467909769902</v>
      </c>
    </row>
    <row r="132" spans="1:54">
      <c r="A132" s="3" t="s">
        <v>21</v>
      </c>
      <c r="B132" s="5"/>
      <c r="C132" s="67">
        <v>4.5510000000000002</v>
      </c>
      <c r="D132" s="67">
        <v>4.5129467838509632</v>
      </c>
      <c r="E132" s="68">
        <v>4.4676754940947747</v>
      </c>
      <c r="F132" s="69">
        <v>4.4689832089300987</v>
      </c>
      <c r="G132" s="69">
        <v>4.4115320578320336</v>
      </c>
      <c r="H132" s="69">
        <v>4.4101726512073425</v>
      </c>
      <c r="I132" s="69">
        <v>4.4263401094736956</v>
      </c>
      <c r="J132" s="69">
        <v>4.4420171309452421</v>
      </c>
      <c r="K132" s="69">
        <v>4.4532990890848438</v>
      </c>
      <c r="L132" s="69">
        <v>4.4634660996895139</v>
      </c>
      <c r="M132" s="69">
        <v>4.4807103716603001</v>
      </c>
      <c r="N132" s="69">
        <v>4.4569090381248184</v>
      </c>
    </row>
    <row r="133" spans="1:54">
      <c r="A133" s="3" t="s">
        <v>22</v>
      </c>
      <c r="B133" s="5"/>
      <c r="C133" s="67">
        <v>0.11</v>
      </c>
      <c r="D133" s="67">
        <v>0.11</v>
      </c>
      <c r="E133" s="68">
        <v>0.11</v>
      </c>
      <c r="F133" s="69">
        <v>0.11</v>
      </c>
      <c r="G133" s="69">
        <v>0.11</v>
      </c>
      <c r="H133" s="69">
        <v>0.11</v>
      </c>
      <c r="I133" s="69">
        <v>0.11</v>
      </c>
      <c r="J133" s="69">
        <v>0.11</v>
      </c>
      <c r="K133" s="69">
        <v>0.11</v>
      </c>
      <c r="L133" s="69">
        <v>0.11</v>
      </c>
      <c r="M133" s="69">
        <v>0.11</v>
      </c>
      <c r="N133" s="69">
        <v>0.11</v>
      </c>
    </row>
    <row r="134" spans="1:54">
      <c r="A134" s="3" t="s">
        <v>10</v>
      </c>
      <c r="B134" s="5"/>
      <c r="C134" s="67">
        <v>12.648150933557394</v>
      </c>
      <c r="D134" s="67">
        <v>12.606134231494936</v>
      </c>
      <c r="E134" s="68">
        <v>12.452328826200336</v>
      </c>
      <c r="F134" s="69">
        <v>12.494903720753491</v>
      </c>
      <c r="G134" s="69">
        <v>12.346345846523363</v>
      </c>
      <c r="H134" s="69">
        <v>12.341840842489091</v>
      </c>
      <c r="I134" s="69">
        <v>12.383593322712155</v>
      </c>
      <c r="J134" s="69">
        <v>12.428304022027081</v>
      </c>
      <c r="K134" s="69">
        <v>12.456965245803916</v>
      </c>
      <c r="L134" s="69">
        <v>12.483889059206746</v>
      </c>
      <c r="M134" s="69">
        <v>12.528363342794862</v>
      </c>
      <c r="N134" s="69">
        <v>12.468591843838377</v>
      </c>
    </row>
    <row r="135" spans="1:54">
      <c r="B135" s="5"/>
      <c r="C135" s="67"/>
      <c r="D135" s="67"/>
      <c r="E135" s="68"/>
      <c r="F135" s="69"/>
      <c r="G135" s="69"/>
      <c r="H135" s="69"/>
      <c r="I135" s="69"/>
      <c r="J135" s="69"/>
      <c r="K135" s="69"/>
      <c r="L135" s="69"/>
      <c r="M135" s="69"/>
      <c r="N135" s="69"/>
    </row>
    <row r="136" spans="1:54" s="7" customFormat="1">
      <c r="A136" s="12" t="s">
        <v>23</v>
      </c>
      <c r="B136" s="6" t="s">
        <v>2</v>
      </c>
      <c r="C136" s="70">
        <v>13.473552647766493</v>
      </c>
      <c r="D136" s="70">
        <v>13.422186243174949</v>
      </c>
      <c r="E136" s="71">
        <v>13.260701658239128</v>
      </c>
      <c r="F136" s="72">
        <v>13.292259940371508</v>
      </c>
      <c r="G136" s="72">
        <v>13.123856698795999</v>
      </c>
      <c r="H136" s="72">
        <v>13.110710666434993</v>
      </c>
      <c r="I136" s="72">
        <v>13.150274886144684</v>
      </c>
      <c r="J136" s="72">
        <v>13.19265829550886</v>
      </c>
      <c r="K136" s="72">
        <v>13.219535882796118</v>
      </c>
      <c r="L136" s="72">
        <v>13.246194716774772</v>
      </c>
      <c r="M136" s="72">
        <v>13.292400283639541</v>
      </c>
      <c r="N136" s="72">
        <v>13.235196940397124</v>
      </c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</row>
    <row r="137" spans="1:54">
      <c r="B137" s="5"/>
      <c r="C137" s="67"/>
      <c r="D137" s="67"/>
      <c r="E137" s="68"/>
      <c r="F137" s="69"/>
      <c r="G137" s="69"/>
      <c r="H137" s="69"/>
      <c r="I137" s="69"/>
      <c r="J137" s="69"/>
      <c r="K137" s="69"/>
      <c r="L137" s="69"/>
      <c r="M137" s="69"/>
      <c r="N137" s="69"/>
    </row>
    <row r="138" spans="1:54">
      <c r="A138" s="8" t="s">
        <v>24</v>
      </c>
      <c r="B138" s="8"/>
      <c r="C138" s="67"/>
      <c r="D138" s="67"/>
      <c r="E138" s="68"/>
      <c r="F138" s="69"/>
      <c r="G138" s="69"/>
      <c r="H138" s="69"/>
      <c r="I138" s="69"/>
      <c r="J138" s="69"/>
      <c r="K138" s="69"/>
      <c r="L138" s="69"/>
      <c r="M138" s="69"/>
      <c r="N138" s="69"/>
    </row>
    <row r="139" spans="1:54">
      <c r="A139" s="3" t="s">
        <v>1</v>
      </c>
      <c r="B139" s="4" t="s">
        <v>25</v>
      </c>
      <c r="C139" s="67">
        <v>2928.4211201204562</v>
      </c>
      <c r="D139" s="67">
        <v>2905.5812179494237</v>
      </c>
      <c r="E139" s="68">
        <v>2878.8651104164119</v>
      </c>
      <c r="F139" s="69">
        <v>2869.790839970764</v>
      </c>
      <c r="G139" s="69">
        <v>2827.7622362974553</v>
      </c>
      <c r="H139" s="69">
        <v>2801.6101053544421</v>
      </c>
      <c r="I139" s="69">
        <v>2791.3362827074275</v>
      </c>
      <c r="J139" s="69">
        <v>2780.9101385240738</v>
      </c>
      <c r="K139" s="69">
        <v>2772.4123870375761</v>
      </c>
      <c r="L139" s="69">
        <v>2769.4621677883215</v>
      </c>
      <c r="M139" s="69">
        <v>2773.8578321560121</v>
      </c>
      <c r="N139" s="69">
        <v>2779.0533476158412</v>
      </c>
    </row>
    <row r="140" spans="1:54">
      <c r="A140" s="3" t="s">
        <v>26</v>
      </c>
      <c r="B140" s="10" t="s">
        <v>25</v>
      </c>
      <c r="C140" s="67">
        <v>4176.8013208076127</v>
      </c>
      <c r="D140" s="67">
        <v>4160.8777353842343</v>
      </c>
      <c r="E140" s="68">
        <v>4110.8175140541298</v>
      </c>
      <c r="F140" s="69">
        <v>4120.6005815151675</v>
      </c>
      <c r="G140" s="69">
        <v>4068.3955766267595</v>
      </c>
      <c r="H140" s="69">
        <v>4064.3203065948478</v>
      </c>
      <c r="I140" s="69">
        <v>4076.5852147048522</v>
      </c>
      <c r="J140" s="69">
        <v>4089.7240716077467</v>
      </c>
      <c r="K140" s="69">
        <v>4098.0561236667963</v>
      </c>
      <c r="L140" s="69">
        <v>4106.3203622001793</v>
      </c>
      <c r="M140" s="69">
        <v>4120.6440879282572</v>
      </c>
      <c r="N140" s="69">
        <v>4102.9110515231087</v>
      </c>
    </row>
    <row r="141" spans="1:54" s="7" customFormat="1">
      <c r="A141" s="7" t="s">
        <v>10</v>
      </c>
      <c r="B141" s="10" t="s">
        <v>25</v>
      </c>
      <c r="C141" s="70">
        <v>7105.2224409280689</v>
      </c>
      <c r="D141" s="70">
        <v>7066.4589533336584</v>
      </c>
      <c r="E141" s="71">
        <v>6989.6826244705417</v>
      </c>
      <c r="F141" s="72">
        <v>6990.3914214859315</v>
      </c>
      <c r="G141" s="72">
        <v>6896.1578129242152</v>
      </c>
      <c r="H141" s="72">
        <v>6865.9304119492899</v>
      </c>
      <c r="I141" s="72">
        <v>6867.9214974122797</v>
      </c>
      <c r="J141" s="72">
        <v>6870.6342101318205</v>
      </c>
      <c r="K141" s="72">
        <v>6870.4685107043724</v>
      </c>
      <c r="L141" s="72">
        <v>6875.7825299885008</v>
      </c>
      <c r="M141" s="72">
        <v>6894.5019200842689</v>
      </c>
      <c r="N141" s="72">
        <v>6881.9643991389494</v>
      </c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</row>
    <row r="142" spans="1:54">
      <c r="B142" s="5"/>
      <c r="C142" s="67"/>
      <c r="D142" s="67"/>
      <c r="E142" s="68"/>
      <c r="F142" s="69"/>
      <c r="G142" s="69"/>
      <c r="H142" s="69"/>
      <c r="I142" s="69"/>
      <c r="J142" s="69"/>
      <c r="K142" s="69"/>
      <c r="L142" s="69"/>
      <c r="M142" s="69"/>
      <c r="N142" s="69"/>
    </row>
    <row r="143" spans="1:54">
      <c r="B143" s="5"/>
      <c r="C143" s="67"/>
      <c r="D143" s="67"/>
      <c r="E143" s="68"/>
      <c r="F143" s="69"/>
      <c r="G143" s="69"/>
      <c r="H143" s="69"/>
      <c r="I143" s="69"/>
      <c r="J143" s="69"/>
      <c r="K143" s="69"/>
      <c r="L143" s="69"/>
      <c r="M143" s="69"/>
      <c r="N143" s="69"/>
    </row>
    <row r="144" spans="1:54" ht="15.75">
      <c r="A144" s="11" t="s">
        <v>29</v>
      </c>
      <c r="B144" s="11"/>
      <c r="C144" s="67"/>
      <c r="D144" s="67"/>
      <c r="E144" s="68"/>
      <c r="F144" s="69"/>
      <c r="G144" s="69"/>
      <c r="H144" s="69"/>
      <c r="I144" s="69"/>
      <c r="J144" s="69"/>
      <c r="K144" s="69"/>
      <c r="L144" s="69"/>
      <c r="M144" s="69"/>
      <c r="N144" s="69"/>
    </row>
    <row r="145" spans="1:14">
      <c r="A145" s="8"/>
      <c r="B145" s="8"/>
      <c r="C145" s="67"/>
      <c r="D145" s="67"/>
      <c r="E145" s="68"/>
      <c r="F145" s="69"/>
      <c r="G145" s="69"/>
      <c r="H145" s="69"/>
      <c r="I145" s="69"/>
      <c r="J145" s="69"/>
      <c r="K145" s="69"/>
      <c r="L145" s="69"/>
      <c r="M145" s="69"/>
      <c r="N145" s="69"/>
    </row>
    <row r="146" spans="1:14">
      <c r="A146" s="4" t="s">
        <v>1</v>
      </c>
      <c r="B146" s="4" t="s">
        <v>2</v>
      </c>
      <c r="C146" s="67"/>
      <c r="D146" s="67"/>
      <c r="E146" s="68"/>
      <c r="F146" s="69"/>
      <c r="G146" s="69"/>
      <c r="H146" s="69"/>
      <c r="I146" s="69"/>
      <c r="J146" s="69"/>
      <c r="K146" s="69"/>
      <c r="L146" s="69"/>
      <c r="M146" s="69"/>
      <c r="N146" s="69"/>
    </row>
    <row r="147" spans="1:14">
      <c r="A147" s="3" t="s">
        <v>3</v>
      </c>
      <c r="B147" s="5"/>
      <c r="C147" s="67">
        <v>30.453693801045755</v>
      </c>
      <c r="D147" s="67">
        <v>31.52872121747156</v>
      </c>
      <c r="E147" s="68">
        <v>31.768276397631062</v>
      </c>
      <c r="F147" s="69">
        <v>32.238787667009078</v>
      </c>
      <c r="G147" s="69">
        <v>32.330231559674878</v>
      </c>
      <c r="H147" s="69">
        <v>32.349924686625826</v>
      </c>
      <c r="I147" s="69">
        <v>32.29706815716451</v>
      </c>
      <c r="J147" s="69">
        <v>32.179816443603862</v>
      </c>
      <c r="K147" s="69">
        <v>32.082529534504303</v>
      </c>
      <c r="L147" s="69">
        <v>32.031270365696159</v>
      </c>
      <c r="M147" s="69">
        <v>32.002491410214915</v>
      </c>
      <c r="N147" s="69">
        <v>31.915895894397043</v>
      </c>
    </row>
    <row r="148" spans="1:14">
      <c r="A148" s="3" t="s">
        <v>4</v>
      </c>
      <c r="B148" s="5"/>
      <c r="C148" s="67">
        <v>56.979333355732614</v>
      </c>
      <c r="D148" s="67">
        <v>56.5769735985509</v>
      </c>
      <c r="E148" s="68">
        <v>57.987395973187873</v>
      </c>
      <c r="F148" s="69">
        <v>58.692721862642458</v>
      </c>
      <c r="G148" s="69">
        <v>58.558877590585809</v>
      </c>
      <c r="H148" s="69">
        <v>58.079264271161755</v>
      </c>
      <c r="I148" s="69">
        <v>57.841446776616714</v>
      </c>
      <c r="J148" s="69">
        <v>57.636391184188021</v>
      </c>
      <c r="K148" s="69">
        <v>57.444049335394453</v>
      </c>
      <c r="L148" s="69">
        <v>57.338770715039168</v>
      </c>
      <c r="M148" s="69">
        <v>57.405071326592896</v>
      </c>
      <c r="N148" s="69">
        <v>57.598580781994947</v>
      </c>
    </row>
    <row r="149" spans="1:14">
      <c r="A149" s="3" t="s">
        <v>5</v>
      </c>
      <c r="B149" s="5"/>
      <c r="C149" s="67">
        <v>8.7761766360077935</v>
      </c>
      <c r="D149" s="67">
        <v>8.9700622796882765</v>
      </c>
      <c r="E149" s="68">
        <v>9.3564079373163</v>
      </c>
      <c r="F149" s="69">
        <v>9.3790906009600636</v>
      </c>
      <c r="G149" s="69">
        <v>9.2622371862326247</v>
      </c>
      <c r="H149" s="69">
        <v>9.2915816902158817</v>
      </c>
      <c r="I149" s="69">
        <v>9.4039667874747241</v>
      </c>
      <c r="J149" s="69">
        <v>9.4957040128000934</v>
      </c>
      <c r="K149" s="69">
        <v>9.5730183052757134</v>
      </c>
      <c r="L149" s="69">
        <v>9.6526630438420842</v>
      </c>
      <c r="M149" s="69">
        <v>9.7267576896253747</v>
      </c>
      <c r="N149" s="69">
        <v>9.7681168851949689</v>
      </c>
    </row>
    <row r="150" spans="1:14">
      <c r="A150" s="3" t="s">
        <v>6</v>
      </c>
      <c r="B150" s="5"/>
      <c r="C150" s="67">
        <v>1.4414999999999999E-2</v>
      </c>
      <c r="D150" s="67">
        <v>1.4414999999999999E-2</v>
      </c>
      <c r="E150" s="68">
        <v>1.4414999999999999E-2</v>
      </c>
      <c r="F150" s="69">
        <v>1.4414999999999999E-2</v>
      </c>
      <c r="G150" s="69">
        <v>1.4414999999999999E-2</v>
      </c>
      <c r="H150" s="69">
        <v>1.4414999999999999E-2</v>
      </c>
      <c r="I150" s="69">
        <v>1.4414999999999999E-2</v>
      </c>
      <c r="J150" s="69">
        <v>1.4414999999999999E-2</v>
      </c>
      <c r="K150" s="69">
        <v>1.4414999999999999E-2</v>
      </c>
      <c r="L150" s="69">
        <v>1.4414999999999999E-2</v>
      </c>
      <c r="M150" s="69">
        <v>1.4414999999999999E-2</v>
      </c>
      <c r="N150" s="69">
        <v>1.4414999999999999E-2</v>
      </c>
    </row>
    <row r="151" spans="1:14">
      <c r="A151" s="3" t="s">
        <v>7</v>
      </c>
      <c r="B151" s="5"/>
      <c r="C151" s="67">
        <v>0.22453200000000001</v>
      </c>
      <c r="D151" s="67">
        <v>0.22453200000000001</v>
      </c>
      <c r="E151" s="68">
        <v>0.22453200000000001</v>
      </c>
      <c r="F151" s="69">
        <v>0.22453200000000001</v>
      </c>
      <c r="G151" s="69">
        <v>0.22453200000000001</v>
      </c>
      <c r="H151" s="69">
        <v>0.22453200000000001</v>
      </c>
      <c r="I151" s="69">
        <v>0.22453200000000001</v>
      </c>
      <c r="J151" s="69">
        <v>0.22453200000000001</v>
      </c>
      <c r="K151" s="69">
        <v>0.22453200000000001</v>
      </c>
      <c r="L151" s="69">
        <v>0.22453200000000001</v>
      </c>
      <c r="M151" s="69">
        <v>0.22453200000000001</v>
      </c>
      <c r="N151" s="69">
        <v>0.22453200000000001</v>
      </c>
    </row>
    <row r="152" spans="1:14">
      <c r="A152" s="3" t="s">
        <v>8</v>
      </c>
      <c r="B152" s="5"/>
      <c r="C152" s="67">
        <v>0.62669999999999992</v>
      </c>
      <c r="D152" s="67">
        <v>0.63794999999999991</v>
      </c>
      <c r="E152" s="68">
        <v>0.64034999999999986</v>
      </c>
      <c r="F152" s="69">
        <v>0.60906826969594652</v>
      </c>
      <c r="G152" s="69">
        <v>0.60045628515326288</v>
      </c>
      <c r="H152" s="69">
        <v>0.60214551005155448</v>
      </c>
      <c r="I152" s="69">
        <v>0.6139266122446031</v>
      </c>
      <c r="J152" s="69">
        <v>0.62341906950366277</v>
      </c>
      <c r="K152" s="69">
        <v>0.63236219454833864</v>
      </c>
      <c r="L152" s="69">
        <v>0.64181513130104684</v>
      </c>
      <c r="M152" s="69">
        <v>0.65014633683019352</v>
      </c>
      <c r="N152" s="69">
        <v>0.65614129567448465</v>
      </c>
    </row>
    <row r="153" spans="1:14">
      <c r="A153" s="3" t="s">
        <v>9</v>
      </c>
      <c r="B153" s="5"/>
      <c r="C153" s="67">
        <v>0.02</v>
      </c>
      <c r="D153" s="67">
        <v>0.02</v>
      </c>
      <c r="E153" s="68">
        <v>0.02</v>
      </c>
      <c r="F153" s="69">
        <v>0.02</v>
      </c>
      <c r="G153" s="69">
        <v>0.02</v>
      </c>
      <c r="H153" s="69">
        <v>0.02</v>
      </c>
      <c r="I153" s="69">
        <v>0.02</v>
      </c>
      <c r="J153" s="69">
        <v>0.02</v>
      </c>
      <c r="K153" s="69">
        <v>0.02</v>
      </c>
      <c r="L153" s="69">
        <v>0.02</v>
      </c>
      <c r="M153" s="69">
        <v>0.02</v>
      </c>
      <c r="N153" s="69">
        <v>0.02</v>
      </c>
    </row>
    <row r="154" spans="1:14">
      <c r="A154" s="3" t="s">
        <v>10</v>
      </c>
      <c r="B154" s="5"/>
      <c r="C154" s="67">
        <v>97.094850792786147</v>
      </c>
      <c r="D154" s="67">
        <v>97.972654095710737</v>
      </c>
      <c r="E154" s="68">
        <v>100.01137730813522</v>
      </c>
      <c r="F154" s="69">
        <v>101.17861540030755</v>
      </c>
      <c r="G154" s="69">
        <v>101.01074962164655</v>
      </c>
      <c r="H154" s="69">
        <v>100.581863158055</v>
      </c>
      <c r="I154" s="69">
        <v>100.41535533350054</v>
      </c>
      <c r="J154" s="69">
        <v>100.19427771009563</v>
      </c>
      <c r="K154" s="69">
        <v>99.990906369722794</v>
      </c>
      <c r="L154" s="69">
        <v>99.923466255878438</v>
      </c>
      <c r="M154" s="69">
        <v>100.04341376326337</v>
      </c>
      <c r="N154" s="69">
        <v>100.19768185726144</v>
      </c>
    </row>
    <row r="155" spans="1:14">
      <c r="B155" s="5"/>
      <c r="C155" s="67"/>
      <c r="D155" s="67"/>
      <c r="E155" s="68"/>
      <c r="F155" s="69"/>
      <c r="G155" s="69"/>
      <c r="H155" s="69"/>
      <c r="I155" s="69"/>
      <c r="J155" s="69"/>
      <c r="K155" s="69"/>
      <c r="L155" s="69"/>
      <c r="M155" s="69"/>
      <c r="N155" s="69"/>
    </row>
    <row r="156" spans="1:14">
      <c r="A156" s="4" t="s">
        <v>11</v>
      </c>
      <c r="B156" s="4" t="s">
        <v>2</v>
      </c>
      <c r="C156" s="67"/>
      <c r="D156" s="67"/>
      <c r="E156" s="68"/>
      <c r="F156" s="69"/>
      <c r="G156" s="69"/>
      <c r="H156" s="69"/>
      <c r="I156" s="69"/>
      <c r="J156" s="69"/>
      <c r="K156" s="69"/>
      <c r="L156" s="69"/>
      <c r="M156" s="69"/>
      <c r="N156" s="69"/>
    </row>
    <row r="157" spans="1:14">
      <c r="A157" s="3" t="s">
        <v>3</v>
      </c>
      <c r="B157" s="5"/>
      <c r="C157" s="67">
        <v>9.2361077478265816</v>
      </c>
      <c r="D157" s="67">
        <v>9.5621459983863719</v>
      </c>
      <c r="E157" s="68">
        <v>9.6347991704435181</v>
      </c>
      <c r="F157" s="69">
        <v>9.7774975507757169</v>
      </c>
      <c r="G157" s="69">
        <v>9.8052309893221175</v>
      </c>
      <c r="H157" s="69">
        <v>9.8112035929609025</v>
      </c>
      <c r="I157" s="69">
        <v>9.7951730711966025</v>
      </c>
      <c r="J157" s="69">
        <v>9.7596125422460496</v>
      </c>
      <c r="K157" s="69">
        <v>9.7301070122841757</v>
      </c>
      <c r="L157" s="69">
        <v>9.7145609439067542</v>
      </c>
      <c r="M157" s="69">
        <v>9.7058327569278227</v>
      </c>
      <c r="N157" s="69">
        <v>9.6795697518619157</v>
      </c>
    </row>
    <row r="158" spans="1:14">
      <c r="A158" s="3" t="s">
        <v>4</v>
      </c>
      <c r="B158" s="5"/>
      <c r="C158" s="67">
        <v>3.5745278173778203</v>
      </c>
      <c r="D158" s="67">
        <v>3.5492862769817584</v>
      </c>
      <c r="E158" s="68">
        <v>3.6377673755744064</v>
      </c>
      <c r="F158" s="69">
        <v>3.6820151205669949</v>
      </c>
      <c r="G158" s="69">
        <v>3.6736185661412661</v>
      </c>
      <c r="H158" s="69">
        <v>3.6435306193209169</v>
      </c>
      <c r="I158" s="69">
        <v>3.6286114337207085</v>
      </c>
      <c r="J158" s="69">
        <v>3.6157475254213756</v>
      </c>
      <c r="K158" s="69">
        <v>3.6036811980625401</v>
      </c>
      <c r="L158" s="69">
        <v>3.5970766743717189</v>
      </c>
      <c r="M158" s="69">
        <v>3.6012359610174292</v>
      </c>
      <c r="N158" s="69">
        <v>3.6133755367288871</v>
      </c>
    </row>
    <row r="159" spans="1:14">
      <c r="A159" s="3" t="s">
        <v>5</v>
      </c>
      <c r="B159" s="5"/>
      <c r="C159" s="67">
        <v>0.25500649067367154</v>
      </c>
      <c r="D159" s="67">
        <v>0.26064016233247905</v>
      </c>
      <c r="E159" s="68">
        <v>0.27186608159377945</v>
      </c>
      <c r="F159" s="69">
        <v>0.27252516432363194</v>
      </c>
      <c r="G159" s="69">
        <v>0.26912979291660954</v>
      </c>
      <c r="H159" s="69">
        <v>0.26998244655972642</v>
      </c>
      <c r="I159" s="69">
        <v>0.27324798352925506</v>
      </c>
      <c r="J159" s="69">
        <v>0.27591356204534606</v>
      </c>
      <c r="K159" s="69">
        <v>0.27816005812454236</v>
      </c>
      <c r="L159" s="69">
        <v>0.28047426921267188</v>
      </c>
      <c r="M159" s="69">
        <v>0.28262721307223171</v>
      </c>
      <c r="N159" s="69">
        <v>0.28382897367445292</v>
      </c>
    </row>
    <row r="160" spans="1:14">
      <c r="A160" s="3" t="s">
        <v>6</v>
      </c>
      <c r="B160" s="5"/>
      <c r="C160" s="67">
        <v>3.355979214E-4</v>
      </c>
      <c r="D160" s="67">
        <v>3.355979214E-4</v>
      </c>
      <c r="E160" s="68">
        <v>3.355979214E-4</v>
      </c>
      <c r="F160" s="69">
        <v>3.355979214E-4</v>
      </c>
      <c r="G160" s="69">
        <v>3.355979214E-4</v>
      </c>
      <c r="H160" s="69">
        <v>3.355979214E-4</v>
      </c>
      <c r="I160" s="69">
        <v>3.355979214E-4</v>
      </c>
      <c r="J160" s="69">
        <v>3.355979214E-4</v>
      </c>
      <c r="K160" s="69">
        <v>3.355979214E-4</v>
      </c>
      <c r="L160" s="69">
        <v>3.355979214E-4</v>
      </c>
      <c r="M160" s="69">
        <v>3.355979214E-4</v>
      </c>
      <c r="N160" s="69">
        <v>3.355979214E-4</v>
      </c>
    </row>
    <row r="161" spans="1:54">
      <c r="A161" s="3" t="s">
        <v>7</v>
      </c>
      <c r="B161" s="5"/>
      <c r="C161" s="67">
        <v>1.73147327892E-2</v>
      </c>
      <c r="D161" s="67">
        <v>1.73147327892E-2</v>
      </c>
      <c r="E161" s="68">
        <v>1.73147327892E-2</v>
      </c>
      <c r="F161" s="69">
        <v>1.73147327892E-2</v>
      </c>
      <c r="G161" s="69">
        <v>1.73147327892E-2</v>
      </c>
      <c r="H161" s="69">
        <v>1.73147327892E-2</v>
      </c>
      <c r="I161" s="69">
        <v>1.73147327892E-2</v>
      </c>
      <c r="J161" s="69">
        <v>1.73147327892E-2</v>
      </c>
      <c r="K161" s="69">
        <v>1.73147327892E-2</v>
      </c>
      <c r="L161" s="69">
        <v>1.73147327892E-2</v>
      </c>
      <c r="M161" s="69">
        <v>1.73147327892E-2</v>
      </c>
      <c r="N161" s="69">
        <v>1.73147327892E-2</v>
      </c>
    </row>
    <row r="162" spans="1:54">
      <c r="A162" s="3" t="s">
        <v>8</v>
      </c>
      <c r="B162" s="5"/>
      <c r="C162" s="67">
        <v>2.2963447092301434</v>
      </c>
      <c r="D162" s="67">
        <v>2.3375667899367643</v>
      </c>
      <c r="E162" s="68">
        <v>2.3463608338208433</v>
      </c>
      <c r="F162" s="69">
        <v>2.231738788377605</v>
      </c>
      <c r="G162" s="69">
        <v>2.2001828842120341</v>
      </c>
      <c r="H162" s="69">
        <v>2.2063725166643904</v>
      </c>
      <c r="I162" s="69">
        <v>2.249540654034595</v>
      </c>
      <c r="J162" s="69">
        <v>2.2843227730778928</v>
      </c>
      <c r="K162" s="69">
        <v>2.3170920372877624</v>
      </c>
      <c r="L162" s="69">
        <v>2.3517293458864033</v>
      </c>
      <c r="M162" s="69">
        <v>2.3822564238158193</v>
      </c>
      <c r="N162" s="69">
        <v>2.4042230617991294</v>
      </c>
    </row>
    <row r="163" spans="1:54">
      <c r="A163" s="3" t="s">
        <v>12</v>
      </c>
      <c r="B163" s="5"/>
      <c r="C163" s="67">
        <v>1.2410673997500847</v>
      </c>
      <c r="D163" s="67">
        <v>1.4647006316179614</v>
      </c>
      <c r="E163" s="68">
        <v>1.4322827702694239</v>
      </c>
      <c r="F163" s="69">
        <v>1.378509028220869</v>
      </c>
      <c r="G163" s="69">
        <v>1.3559828167835375</v>
      </c>
      <c r="H163" s="69">
        <v>1.3668773392733899</v>
      </c>
      <c r="I163" s="69">
        <v>1.3791498332593763</v>
      </c>
      <c r="J163" s="69">
        <v>1.3858381452000474</v>
      </c>
      <c r="K163" s="69">
        <v>1.3902568635292289</v>
      </c>
      <c r="L163" s="69">
        <v>1.3943354240908876</v>
      </c>
      <c r="M163" s="69">
        <v>1.3969997540252543</v>
      </c>
      <c r="N163" s="69">
        <v>1.3982376843792961</v>
      </c>
    </row>
    <row r="164" spans="1:54">
      <c r="A164" s="3" t="s">
        <v>9</v>
      </c>
      <c r="B164" s="5"/>
      <c r="C164" s="67"/>
      <c r="D164" s="67"/>
      <c r="E164" s="68"/>
      <c r="F164" s="69"/>
      <c r="G164" s="69"/>
      <c r="H164" s="69"/>
      <c r="I164" s="69"/>
      <c r="J164" s="69"/>
      <c r="K164" s="69"/>
      <c r="L164" s="69"/>
      <c r="M164" s="69"/>
      <c r="N164" s="69"/>
    </row>
    <row r="165" spans="1:54">
      <c r="A165" s="3" t="s">
        <v>10</v>
      </c>
      <c r="B165" s="5"/>
      <c r="C165" s="67">
        <v>16.620704495568901</v>
      </c>
      <c r="D165" s="67">
        <v>17.191990189965935</v>
      </c>
      <c r="E165" s="68">
        <v>17.34072656241257</v>
      </c>
      <c r="F165" s="69">
        <v>17.359935982975419</v>
      </c>
      <c r="G165" s="69">
        <v>17.321795380086165</v>
      </c>
      <c r="H165" s="69">
        <v>17.315616845489927</v>
      </c>
      <c r="I165" s="69">
        <v>17.343373306451138</v>
      </c>
      <c r="J165" s="69">
        <v>17.339084878701314</v>
      </c>
      <c r="K165" s="69">
        <v>17.33694749999885</v>
      </c>
      <c r="L165" s="69">
        <v>17.355826988179036</v>
      </c>
      <c r="M165" s="69">
        <v>17.38660243956916</v>
      </c>
      <c r="N165" s="69">
        <v>17.396885339154281</v>
      </c>
    </row>
    <row r="166" spans="1:54">
      <c r="B166" s="5"/>
      <c r="C166" s="67"/>
      <c r="D166" s="67"/>
      <c r="E166" s="68"/>
      <c r="F166" s="69"/>
      <c r="G166" s="69"/>
      <c r="H166" s="69"/>
      <c r="I166" s="69"/>
      <c r="J166" s="69"/>
      <c r="K166" s="69"/>
      <c r="L166" s="69"/>
      <c r="M166" s="69"/>
      <c r="N166" s="69"/>
    </row>
    <row r="167" spans="1:54" s="7" customFormat="1">
      <c r="A167" s="12" t="s">
        <v>13</v>
      </c>
      <c r="B167" s="6" t="s">
        <v>2</v>
      </c>
      <c r="C167" s="70">
        <v>113.71555528835505</v>
      </c>
      <c r="D167" s="70">
        <v>115.16464428567667</v>
      </c>
      <c r="E167" s="71">
        <v>117.35210387054779</v>
      </c>
      <c r="F167" s="72">
        <v>118.53855138328296</v>
      </c>
      <c r="G167" s="72">
        <v>118.33254500173271</v>
      </c>
      <c r="H167" s="72">
        <v>117.89748000354493</v>
      </c>
      <c r="I167" s="72">
        <v>117.75872863995168</v>
      </c>
      <c r="J167" s="72">
        <v>117.53336258879695</v>
      </c>
      <c r="K167" s="72">
        <v>117.32785386972165</v>
      </c>
      <c r="L167" s="72">
        <v>117.27929324405747</v>
      </c>
      <c r="M167" s="72">
        <v>117.43001620283253</v>
      </c>
      <c r="N167" s="72">
        <v>117.59456719641572</v>
      </c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</row>
    <row r="168" spans="1:54">
      <c r="B168" s="5"/>
      <c r="C168" s="67"/>
      <c r="D168" s="67"/>
      <c r="E168" s="68"/>
      <c r="F168" s="69"/>
      <c r="G168" s="69"/>
      <c r="H168" s="69"/>
      <c r="I168" s="69"/>
      <c r="J168" s="69"/>
      <c r="K168" s="69"/>
      <c r="L168" s="69"/>
      <c r="M168" s="69"/>
      <c r="N168" s="69"/>
    </row>
    <row r="169" spans="1:54">
      <c r="A169" s="4" t="s">
        <v>14</v>
      </c>
      <c r="B169" s="4" t="s">
        <v>2</v>
      </c>
      <c r="C169" s="67"/>
      <c r="D169" s="67"/>
      <c r="E169" s="68"/>
      <c r="F169" s="69"/>
      <c r="G169" s="69"/>
      <c r="H169" s="69"/>
      <c r="I169" s="69"/>
      <c r="J169" s="69"/>
      <c r="K169" s="69"/>
      <c r="L169" s="69"/>
      <c r="M169" s="69"/>
      <c r="N169" s="69"/>
    </row>
    <row r="170" spans="1:54">
      <c r="A170" s="3" t="s">
        <v>15</v>
      </c>
      <c r="B170" s="5"/>
      <c r="C170" s="67">
        <v>2.6522639200844526E-2</v>
      </c>
      <c r="D170" s="67">
        <v>2.676254391270402E-2</v>
      </c>
      <c r="E170" s="68">
        <v>2.7108546638603383E-2</v>
      </c>
      <c r="F170" s="69">
        <v>2.7376994133851959E-2</v>
      </c>
      <c r="G170" s="69">
        <v>2.7401807156294623E-2</v>
      </c>
      <c r="H170" s="69">
        <v>2.737478943159968E-2</v>
      </c>
      <c r="I170" s="69">
        <v>2.7343803690888017E-2</v>
      </c>
      <c r="J170" s="69">
        <v>2.726726715203873E-2</v>
      </c>
      <c r="K170" s="69">
        <v>2.7203915425125028E-2</v>
      </c>
      <c r="L170" s="69">
        <v>2.7179598946990725E-2</v>
      </c>
      <c r="M170" s="69">
        <v>2.7181059565287005E-2</v>
      </c>
      <c r="N170" s="69">
        <v>2.7150234893276753E-2</v>
      </c>
    </row>
    <row r="171" spans="1:54">
      <c r="A171" s="3" t="s">
        <v>16</v>
      </c>
      <c r="B171" s="5"/>
      <c r="C171" s="67">
        <v>0.53100342060544492</v>
      </c>
      <c r="D171" s="67">
        <v>0.5296918050926126</v>
      </c>
      <c r="E171" s="68">
        <v>0.54145934908347504</v>
      </c>
      <c r="F171" s="69">
        <v>0.54466870873964768</v>
      </c>
      <c r="G171" s="69">
        <v>0.54286896843223786</v>
      </c>
      <c r="H171" s="69">
        <v>0.53947889057946818</v>
      </c>
      <c r="I171" s="69">
        <v>0.53878717318065439</v>
      </c>
      <c r="J171" s="69">
        <v>0.53803643853462602</v>
      </c>
      <c r="K171" s="69">
        <v>0.53733807834288105</v>
      </c>
      <c r="L171" s="69">
        <v>0.53739583803408941</v>
      </c>
      <c r="M171" s="69">
        <v>0.53866260042644332</v>
      </c>
      <c r="N171" s="69">
        <v>0.54056613760977579</v>
      </c>
    </row>
    <row r="172" spans="1:54">
      <c r="A172" s="3" t="s">
        <v>17</v>
      </c>
      <c r="B172" s="5"/>
      <c r="C172" s="67">
        <v>0.11316979901144908</v>
      </c>
      <c r="D172" s="67">
        <v>0.13356234812511109</v>
      </c>
      <c r="E172" s="68">
        <v>0.13060624529464934</v>
      </c>
      <c r="F172" s="69">
        <v>0.12570275368657557</v>
      </c>
      <c r="G172" s="69">
        <v>0.12364864540739141</v>
      </c>
      <c r="H172" s="69">
        <v>0.12464208937405316</v>
      </c>
      <c r="I172" s="69">
        <v>0.12576118707820924</v>
      </c>
      <c r="J172" s="69">
        <v>0.12637107733735556</v>
      </c>
      <c r="K172" s="69">
        <v>0.12677400909215178</v>
      </c>
      <c r="L172" s="69">
        <v>0.12714592271997885</v>
      </c>
      <c r="M172" s="69">
        <v>0.12738887623179715</v>
      </c>
      <c r="N172" s="69">
        <v>0.12750175997154028</v>
      </c>
    </row>
    <row r="173" spans="1:54">
      <c r="A173" s="3" t="s">
        <v>10</v>
      </c>
      <c r="B173" s="5"/>
      <c r="C173" s="67">
        <v>0.67069585881773852</v>
      </c>
      <c r="D173" s="67">
        <v>0.69001669713042779</v>
      </c>
      <c r="E173" s="68">
        <v>0.69917414101672781</v>
      </c>
      <c r="F173" s="69">
        <v>0.69774845656007523</v>
      </c>
      <c r="G173" s="69">
        <v>0.69391942099592385</v>
      </c>
      <c r="H173" s="69">
        <v>0.69149576938512103</v>
      </c>
      <c r="I173" s="69">
        <v>0.69189216394975173</v>
      </c>
      <c r="J173" s="69">
        <v>0.6916747830240203</v>
      </c>
      <c r="K173" s="69">
        <v>0.69131600286015782</v>
      </c>
      <c r="L173" s="69">
        <v>0.69172135970105897</v>
      </c>
      <c r="M173" s="69">
        <v>0.69323253622352754</v>
      </c>
      <c r="N173" s="69">
        <v>0.69521813247459274</v>
      </c>
    </row>
    <row r="174" spans="1:54">
      <c r="B174" s="5"/>
      <c r="C174" s="67"/>
      <c r="D174" s="67"/>
      <c r="E174" s="68"/>
      <c r="F174" s="69"/>
      <c r="G174" s="69"/>
      <c r="H174" s="69"/>
      <c r="I174" s="69"/>
      <c r="J174" s="69"/>
      <c r="K174" s="69"/>
      <c r="L174" s="69"/>
      <c r="M174" s="69"/>
      <c r="N174" s="69"/>
    </row>
    <row r="175" spans="1:54">
      <c r="A175" s="4" t="s">
        <v>18</v>
      </c>
      <c r="B175" s="4" t="s">
        <v>2</v>
      </c>
      <c r="C175" s="67"/>
      <c r="D175" s="67"/>
      <c r="E175" s="68"/>
      <c r="F175" s="69"/>
      <c r="G175" s="69"/>
      <c r="H175" s="69"/>
      <c r="I175" s="69"/>
      <c r="J175" s="69"/>
      <c r="K175" s="69"/>
      <c r="L175" s="69"/>
      <c r="M175" s="69"/>
      <c r="N175" s="69"/>
    </row>
    <row r="176" spans="1:54">
      <c r="A176" s="3" t="s">
        <v>19</v>
      </c>
      <c r="B176" s="5"/>
      <c r="C176" s="67">
        <v>1.9757551663999395</v>
      </c>
      <c r="D176" s="67">
        <v>1.9474344316731822</v>
      </c>
      <c r="E176" s="68">
        <v>1.9614049097048114</v>
      </c>
      <c r="F176" s="69">
        <v>1.9863801629546449</v>
      </c>
      <c r="G176" s="69">
        <v>1.9751744243996108</v>
      </c>
      <c r="H176" s="69">
        <v>1.9802546646956045</v>
      </c>
      <c r="I176" s="69">
        <v>1.9924878037197757</v>
      </c>
      <c r="J176" s="69">
        <v>2.0027990740686188</v>
      </c>
      <c r="K176" s="69">
        <v>2.0099576593367456</v>
      </c>
      <c r="L176" s="69">
        <v>2.0159938770301036</v>
      </c>
      <c r="M176" s="69">
        <v>2.0248225972241998</v>
      </c>
      <c r="N176" s="69">
        <v>2.0127188838453525</v>
      </c>
    </row>
    <row r="177" spans="1:54">
      <c r="A177" s="3" t="s">
        <v>20</v>
      </c>
      <c r="B177" s="5"/>
      <c r="C177" s="67">
        <v>2.2290000000000001</v>
      </c>
      <c r="D177" s="67">
        <v>2.2332277999312162</v>
      </c>
      <c r="E177" s="68">
        <v>2.2863121450107591</v>
      </c>
      <c r="F177" s="69">
        <v>2.3101977280004879</v>
      </c>
      <c r="G177" s="69">
        <v>2.3039141865635675</v>
      </c>
      <c r="H177" s="69">
        <v>2.2933638741461944</v>
      </c>
      <c r="I177" s="69">
        <v>2.2907020503495845</v>
      </c>
      <c r="J177" s="69">
        <v>2.287053289322563</v>
      </c>
      <c r="K177" s="69">
        <v>2.2835191568047235</v>
      </c>
      <c r="L177" s="69">
        <v>2.2829475293733785</v>
      </c>
      <c r="M177" s="69">
        <v>2.2867332658294499</v>
      </c>
      <c r="N177" s="69">
        <v>2.2916167668875329</v>
      </c>
    </row>
    <row r="178" spans="1:54">
      <c r="A178" s="3" t="s">
        <v>21</v>
      </c>
      <c r="B178" s="5"/>
      <c r="C178" s="67">
        <v>2.6289999999999996</v>
      </c>
      <c r="D178" s="67">
        <v>2.6076581476449476</v>
      </c>
      <c r="E178" s="68">
        <v>2.6491405405057868</v>
      </c>
      <c r="F178" s="69">
        <v>2.6791489984683206</v>
      </c>
      <c r="G178" s="69">
        <v>2.6687121574391837</v>
      </c>
      <c r="H178" s="69">
        <v>2.6683741523120768</v>
      </c>
      <c r="I178" s="69">
        <v>2.6770414163293039</v>
      </c>
      <c r="J178" s="69">
        <v>2.683373238292234</v>
      </c>
      <c r="K178" s="69">
        <v>2.6871726385854164</v>
      </c>
      <c r="L178" s="69">
        <v>2.6916337350971449</v>
      </c>
      <c r="M178" s="69">
        <v>2.700570898586939</v>
      </c>
      <c r="N178" s="69">
        <v>2.6938817179360401</v>
      </c>
    </row>
    <row r="179" spans="1:54">
      <c r="A179" s="3" t="s">
        <v>22</v>
      </c>
      <c r="B179" s="5"/>
      <c r="C179" s="67">
        <v>6.0999999999999999E-2</v>
      </c>
      <c r="D179" s="67">
        <v>6.0999999999999999E-2</v>
      </c>
      <c r="E179" s="68">
        <v>6.0999999999999999E-2</v>
      </c>
      <c r="F179" s="69">
        <v>6.0999999999999999E-2</v>
      </c>
      <c r="G179" s="69">
        <v>6.0999999999999999E-2</v>
      </c>
      <c r="H179" s="69">
        <v>6.0999999999999999E-2</v>
      </c>
      <c r="I179" s="69">
        <v>6.0999999999999999E-2</v>
      </c>
      <c r="J179" s="69">
        <v>6.0999999999999999E-2</v>
      </c>
      <c r="K179" s="69">
        <v>6.0999999999999999E-2</v>
      </c>
      <c r="L179" s="69">
        <v>6.0999999999999999E-2</v>
      </c>
      <c r="M179" s="69">
        <v>6.0999999999999999E-2</v>
      </c>
      <c r="N179" s="69">
        <v>6.0999999999999999E-2</v>
      </c>
    </row>
    <row r="180" spans="1:54">
      <c r="A180" s="3" t="s">
        <v>10</v>
      </c>
      <c r="B180" s="5"/>
      <c r="C180" s="67">
        <v>6.8947551663999391</v>
      </c>
      <c r="D180" s="67">
        <v>6.8493203792493462</v>
      </c>
      <c r="E180" s="68">
        <v>6.9578575952213573</v>
      </c>
      <c r="F180" s="69">
        <v>7.0367268894234538</v>
      </c>
      <c r="G180" s="69">
        <v>7.0088007684023621</v>
      </c>
      <c r="H180" s="69">
        <v>7.0029926911538753</v>
      </c>
      <c r="I180" s="69">
        <v>7.0212312703986637</v>
      </c>
      <c r="J180" s="69">
        <v>7.0342256016834153</v>
      </c>
      <c r="K180" s="69">
        <v>7.0416494547268851</v>
      </c>
      <c r="L180" s="69">
        <v>7.0515751415006278</v>
      </c>
      <c r="M180" s="69">
        <v>7.0731267616405891</v>
      </c>
      <c r="N180" s="69">
        <v>7.059217368668925</v>
      </c>
    </row>
    <row r="181" spans="1:54">
      <c r="B181" s="5"/>
      <c r="C181" s="67"/>
      <c r="D181" s="67"/>
      <c r="E181" s="68"/>
      <c r="F181" s="69"/>
      <c r="G181" s="69"/>
      <c r="H181" s="69"/>
      <c r="I181" s="69"/>
      <c r="J181" s="69"/>
      <c r="K181" s="69"/>
      <c r="L181" s="69"/>
      <c r="M181" s="69"/>
      <c r="N181" s="69"/>
    </row>
    <row r="182" spans="1:54" s="7" customFormat="1">
      <c r="A182" s="12" t="s">
        <v>23</v>
      </c>
      <c r="B182" s="6" t="s">
        <v>2</v>
      </c>
      <c r="C182" s="70">
        <v>7.5654510252176781</v>
      </c>
      <c r="D182" s="70">
        <v>7.5393370763797734</v>
      </c>
      <c r="E182" s="71">
        <v>7.6570317362380855</v>
      </c>
      <c r="F182" s="72">
        <v>7.7344753459835296</v>
      </c>
      <c r="G182" s="72">
        <v>7.7027201893982857</v>
      </c>
      <c r="H182" s="72">
        <v>7.694488460538996</v>
      </c>
      <c r="I182" s="72">
        <v>7.7131234343484163</v>
      </c>
      <c r="J182" s="72">
        <v>7.725900384707435</v>
      </c>
      <c r="K182" s="72">
        <v>7.7329654575870439</v>
      </c>
      <c r="L182" s="72">
        <v>7.7432965012016854</v>
      </c>
      <c r="M182" s="72">
        <v>7.7663592978641161</v>
      </c>
      <c r="N182" s="72">
        <v>7.7544355011435186</v>
      </c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</row>
    <row r="183" spans="1:54">
      <c r="B183" s="5"/>
      <c r="C183" s="67"/>
      <c r="D183" s="67"/>
      <c r="E183" s="68"/>
      <c r="F183" s="69"/>
      <c r="G183" s="69"/>
      <c r="H183" s="69"/>
      <c r="I183" s="69"/>
      <c r="J183" s="69"/>
      <c r="K183" s="69"/>
      <c r="L183" s="69"/>
      <c r="M183" s="69"/>
      <c r="N183" s="69"/>
    </row>
    <row r="184" spans="1:54">
      <c r="A184" s="8" t="s">
        <v>24</v>
      </c>
      <c r="B184" s="8"/>
      <c r="C184" s="67"/>
      <c r="D184" s="67"/>
      <c r="E184" s="68"/>
      <c r="F184" s="69"/>
      <c r="G184" s="69"/>
      <c r="H184" s="69"/>
      <c r="I184" s="69"/>
      <c r="J184" s="69"/>
      <c r="K184" s="69"/>
      <c r="L184" s="69"/>
      <c r="M184" s="69"/>
      <c r="N184" s="69"/>
    </row>
    <row r="185" spans="1:54">
      <c r="A185" s="3" t="s">
        <v>1</v>
      </c>
      <c r="B185" s="4" t="s">
        <v>25</v>
      </c>
      <c r="C185" s="67">
        <v>2388.0266610554559</v>
      </c>
      <c r="D185" s="67">
        <v>2418.4575299992102</v>
      </c>
      <c r="E185" s="68">
        <v>2464.3941812815037</v>
      </c>
      <c r="F185" s="69">
        <v>2489.3095790489424</v>
      </c>
      <c r="G185" s="69">
        <v>2484.9834450363869</v>
      </c>
      <c r="H185" s="69">
        <v>2475.8470800744435</v>
      </c>
      <c r="I185" s="69">
        <v>2472.9333014389854</v>
      </c>
      <c r="J185" s="69">
        <v>2468.2006143647359</v>
      </c>
      <c r="K185" s="69">
        <v>2463.8849312641546</v>
      </c>
      <c r="L185" s="69">
        <v>2462.865158125207</v>
      </c>
      <c r="M185" s="69">
        <v>2466.0303402594832</v>
      </c>
      <c r="N185" s="69">
        <v>2469.4859111247301</v>
      </c>
    </row>
    <row r="186" spans="1:54">
      <c r="A186" s="3" t="s">
        <v>26</v>
      </c>
      <c r="B186" s="10" t="s">
        <v>25</v>
      </c>
      <c r="C186" s="67">
        <v>2345.2898178174801</v>
      </c>
      <c r="D186" s="67">
        <v>2337.19449367773</v>
      </c>
      <c r="E186" s="68">
        <v>2373.6798382338065</v>
      </c>
      <c r="F186" s="69">
        <v>2397.6873572548943</v>
      </c>
      <c r="G186" s="69">
        <v>2387.8432587134685</v>
      </c>
      <c r="H186" s="69">
        <v>2385.291422767089</v>
      </c>
      <c r="I186" s="69">
        <v>2391.0682646480091</v>
      </c>
      <c r="J186" s="69">
        <v>2395.0291192593049</v>
      </c>
      <c r="K186" s="69">
        <v>2397.2192918519836</v>
      </c>
      <c r="L186" s="69">
        <v>2400.4219153725226</v>
      </c>
      <c r="M186" s="69">
        <v>2407.571382337876</v>
      </c>
      <c r="N186" s="69">
        <v>2403.8750053544909</v>
      </c>
    </row>
    <row r="187" spans="1:54" s="7" customFormat="1">
      <c r="A187" s="7" t="s">
        <v>10</v>
      </c>
      <c r="B187" s="10" t="s">
        <v>25</v>
      </c>
      <c r="C187" s="70">
        <v>4733.3164788729355</v>
      </c>
      <c r="D187" s="70">
        <v>4755.6520236769402</v>
      </c>
      <c r="E187" s="71">
        <v>4838.0740195153103</v>
      </c>
      <c r="F187" s="72">
        <v>4886.9969363038363</v>
      </c>
      <c r="G187" s="72">
        <v>4872.8267037498554</v>
      </c>
      <c r="H187" s="72">
        <v>4861.1385028415325</v>
      </c>
      <c r="I187" s="72">
        <v>4864.001566086994</v>
      </c>
      <c r="J187" s="72">
        <v>4863.2297336240408</v>
      </c>
      <c r="K187" s="72">
        <v>4861.1042231161382</v>
      </c>
      <c r="L187" s="72">
        <v>4863.2870734977296</v>
      </c>
      <c r="M187" s="72">
        <v>4873.6017225973592</v>
      </c>
      <c r="N187" s="72">
        <v>4873.3609164792215</v>
      </c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</row>
    <row r="188" spans="1:54">
      <c r="B188" s="5"/>
      <c r="C188" s="67"/>
      <c r="D188" s="67"/>
      <c r="E188" s="68"/>
      <c r="F188" s="69"/>
      <c r="G188" s="69"/>
      <c r="H188" s="69"/>
      <c r="I188" s="69"/>
      <c r="J188" s="69"/>
      <c r="K188" s="69"/>
      <c r="L188" s="69"/>
      <c r="M188" s="69"/>
      <c r="N188" s="69"/>
    </row>
    <row r="189" spans="1:54">
      <c r="B189" s="5"/>
      <c r="C189" s="67"/>
      <c r="D189" s="67"/>
      <c r="E189" s="68"/>
      <c r="F189" s="69"/>
      <c r="G189" s="69"/>
      <c r="H189" s="69"/>
      <c r="I189" s="69"/>
      <c r="J189" s="69"/>
      <c r="K189" s="69"/>
      <c r="L189" s="69"/>
      <c r="M189" s="69"/>
      <c r="N189" s="69"/>
    </row>
    <row r="190" spans="1:54" ht="15.75">
      <c r="A190" s="11" t="s">
        <v>30</v>
      </c>
      <c r="B190" s="11"/>
      <c r="C190" s="67"/>
      <c r="D190" s="67"/>
      <c r="E190" s="68"/>
      <c r="F190" s="69"/>
      <c r="G190" s="69"/>
      <c r="H190" s="69"/>
      <c r="I190" s="69"/>
      <c r="J190" s="69"/>
      <c r="K190" s="69"/>
      <c r="L190" s="69"/>
      <c r="M190" s="69"/>
      <c r="N190" s="69"/>
    </row>
    <row r="191" spans="1:54">
      <c r="A191" s="8"/>
      <c r="B191" s="8"/>
      <c r="C191" s="67"/>
      <c r="D191" s="67"/>
      <c r="E191" s="68"/>
      <c r="F191" s="69"/>
      <c r="G191" s="69"/>
      <c r="H191" s="69"/>
      <c r="I191" s="69"/>
      <c r="J191" s="69"/>
      <c r="K191" s="69"/>
      <c r="L191" s="69"/>
      <c r="M191" s="69"/>
      <c r="N191" s="69"/>
    </row>
    <row r="192" spans="1:54">
      <c r="A192" s="4" t="s">
        <v>1</v>
      </c>
      <c r="B192" s="4" t="s">
        <v>2</v>
      </c>
      <c r="C192" s="67"/>
      <c r="D192" s="67"/>
      <c r="E192" s="68"/>
      <c r="F192" s="69"/>
      <c r="G192" s="69"/>
      <c r="H192" s="69"/>
      <c r="I192" s="69"/>
      <c r="J192" s="69"/>
      <c r="K192" s="69"/>
      <c r="L192" s="69"/>
      <c r="M192" s="69"/>
      <c r="N192" s="69"/>
    </row>
    <row r="193" spans="1:14">
      <c r="A193" s="3" t="s">
        <v>3</v>
      </c>
      <c r="B193" s="5"/>
      <c r="C193" s="67">
        <v>205.29000131520485</v>
      </c>
      <c r="D193" s="67">
        <v>205.40658644182548</v>
      </c>
      <c r="E193" s="68">
        <v>204.62302080461436</v>
      </c>
      <c r="F193" s="69">
        <v>206.39574845982173</v>
      </c>
      <c r="G193" s="69">
        <v>208.04124638598265</v>
      </c>
      <c r="H193" s="69">
        <v>208.30865074787161</v>
      </c>
      <c r="I193" s="69">
        <v>207.63435668737924</v>
      </c>
      <c r="J193" s="69">
        <v>206.31949350845892</v>
      </c>
      <c r="K193" s="69">
        <v>205.24174328948783</v>
      </c>
      <c r="L193" s="69">
        <v>204.68703483951674</v>
      </c>
      <c r="M193" s="69">
        <v>204.37476529030545</v>
      </c>
      <c r="N193" s="69">
        <v>203.75482504373937</v>
      </c>
    </row>
    <row r="194" spans="1:14">
      <c r="A194" s="3" t="s">
        <v>4</v>
      </c>
      <c r="B194" s="5"/>
      <c r="C194" s="67">
        <v>356.12405538906899</v>
      </c>
      <c r="D194" s="67">
        <v>349.69597034991637</v>
      </c>
      <c r="E194" s="68">
        <v>348.321564218964</v>
      </c>
      <c r="F194" s="69">
        <v>346.65224123317682</v>
      </c>
      <c r="G194" s="69">
        <v>342.38908507823692</v>
      </c>
      <c r="H194" s="69">
        <v>339.3102335407703</v>
      </c>
      <c r="I194" s="69">
        <v>337.18751908423934</v>
      </c>
      <c r="J194" s="69">
        <v>334.86550599762006</v>
      </c>
      <c r="K194" s="69">
        <v>332.36249240641268</v>
      </c>
      <c r="L194" s="69">
        <v>330.50209249602375</v>
      </c>
      <c r="M194" s="69">
        <v>330.03891726569105</v>
      </c>
      <c r="N194" s="69">
        <v>330.54319150350278</v>
      </c>
    </row>
    <row r="195" spans="1:14">
      <c r="A195" s="3" t="s">
        <v>5</v>
      </c>
      <c r="B195" s="5"/>
      <c r="C195" s="67">
        <v>146.93437381810068</v>
      </c>
      <c r="D195" s="67">
        <v>149.32529578737623</v>
      </c>
      <c r="E195" s="68">
        <v>153.3232479743927</v>
      </c>
      <c r="F195" s="69">
        <v>154.0952146193612</v>
      </c>
      <c r="G195" s="69">
        <v>152.15010353138652</v>
      </c>
      <c r="H195" s="69">
        <v>152.88205873804623</v>
      </c>
      <c r="I195" s="69">
        <v>155.04996719278049</v>
      </c>
      <c r="J195" s="69">
        <v>156.57471842097641</v>
      </c>
      <c r="K195" s="69">
        <v>157.58598851474375</v>
      </c>
      <c r="L195" s="69">
        <v>158.55746986569534</v>
      </c>
      <c r="M195" s="69">
        <v>159.43861085499657</v>
      </c>
      <c r="N195" s="69">
        <v>159.78694674960607</v>
      </c>
    </row>
    <row r="196" spans="1:14">
      <c r="A196" s="3" t="s">
        <v>6</v>
      </c>
      <c r="B196" s="5"/>
      <c r="C196" s="67">
        <v>0.46537415000000004</v>
      </c>
      <c r="D196" s="67">
        <v>0.46567915000000004</v>
      </c>
      <c r="E196" s="68">
        <v>0.46581415000000004</v>
      </c>
      <c r="F196" s="69">
        <v>0.46581415000000004</v>
      </c>
      <c r="G196" s="69">
        <v>0.46581415000000004</v>
      </c>
      <c r="H196" s="69">
        <v>0.46581415000000004</v>
      </c>
      <c r="I196" s="69">
        <v>0.46581415000000004</v>
      </c>
      <c r="J196" s="69">
        <v>0.46581415000000004</v>
      </c>
      <c r="K196" s="69">
        <v>0.46581415000000004</v>
      </c>
      <c r="L196" s="69">
        <v>0.46581415000000004</v>
      </c>
      <c r="M196" s="69">
        <v>0.46581415000000004</v>
      </c>
      <c r="N196" s="69">
        <v>0.46581415000000004</v>
      </c>
    </row>
    <row r="197" spans="1:14">
      <c r="A197" s="3" t="s">
        <v>7</v>
      </c>
      <c r="B197" s="5"/>
      <c r="C197" s="67">
        <v>5.6085462540000002</v>
      </c>
      <c r="D197" s="67">
        <v>5.6174922540000001</v>
      </c>
      <c r="E197" s="68">
        <v>5.624818254</v>
      </c>
      <c r="F197" s="69">
        <v>5.624818254</v>
      </c>
      <c r="G197" s="69">
        <v>5.624818254</v>
      </c>
      <c r="H197" s="69">
        <v>5.624818254</v>
      </c>
      <c r="I197" s="69">
        <v>5.624818254</v>
      </c>
      <c r="J197" s="69">
        <v>5.624818254</v>
      </c>
      <c r="K197" s="69">
        <v>5.624818254</v>
      </c>
      <c r="L197" s="69">
        <v>5.624818254</v>
      </c>
      <c r="M197" s="69">
        <v>5.624818254</v>
      </c>
      <c r="N197" s="69">
        <v>5.624818254</v>
      </c>
    </row>
    <row r="198" spans="1:14">
      <c r="A198" s="3" t="s">
        <v>8</v>
      </c>
      <c r="B198" s="5"/>
      <c r="C198" s="67">
        <v>6.6923386763999986</v>
      </c>
      <c r="D198" s="67">
        <v>6.6656944840193004</v>
      </c>
      <c r="E198" s="68">
        <v>6.720638050715217</v>
      </c>
      <c r="F198" s="69">
        <v>6.6405520375058495</v>
      </c>
      <c r="G198" s="69">
        <v>6.4706585271516364</v>
      </c>
      <c r="H198" s="69">
        <v>6.4800921107099807</v>
      </c>
      <c r="I198" s="69">
        <v>6.6089943306922594</v>
      </c>
      <c r="J198" s="69">
        <v>6.7136943725285603</v>
      </c>
      <c r="K198" s="69">
        <v>6.8134376332483173</v>
      </c>
      <c r="L198" s="69">
        <v>6.9195423413326456</v>
      </c>
      <c r="M198" s="69">
        <v>7.0127451286752809</v>
      </c>
      <c r="N198" s="69">
        <v>7.0789783115920386</v>
      </c>
    </row>
    <row r="199" spans="1:14">
      <c r="A199" s="3" t="s">
        <v>9</v>
      </c>
      <c r="B199" s="5"/>
      <c r="C199" s="67">
        <v>0.26609329479799998</v>
      </c>
      <c r="D199" s="67">
        <v>0.26486297479799997</v>
      </c>
      <c r="E199" s="68">
        <v>0.26612844679800002</v>
      </c>
      <c r="F199" s="69">
        <v>0.26612844679800002</v>
      </c>
      <c r="G199" s="69">
        <v>0.26612844679800002</v>
      </c>
      <c r="H199" s="69">
        <v>0.26612844679800002</v>
      </c>
      <c r="I199" s="69">
        <v>0.26612844679800002</v>
      </c>
      <c r="J199" s="69">
        <v>0.26612844679800002</v>
      </c>
      <c r="K199" s="69">
        <v>0.26612844679800002</v>
      </c>
      <c r="L199" s="69">
        <v>0.26612844679800002</v>
      </c>
      <c r="M199" s="69">
        <v>0.26612844679800002</v>
      </c>
      <c r="N199" s="69">
        <v>0.26612844679800002</v>
      </c>
    </row>
    <row r="200" spans="1:14">
      <c r="A200" s="3" t="s">
        <v>10</v>
      </c>
      <c r="B200" s="5"/>
      <c r="C200" s="67">
        <v>721.38078289757254</v>
      </c>
      <c r="D200" s="67">
        <v>717.44158144193545</v>
      </c>
      <c r="E200" s="68">
        <v>719.34523189948436</v>
      </c>
      <c r="F200" s="69">
        <v>720.14051720066357</v>
      </c>
      <c r="G200" s="69">
        <v>715.40785437355578</v>
      </c>
      <c r="H200" s="69">
        <v>713.33779598819615</v>
      </c>
      <c r="I200" s="69">
        <v>712.83759814588939</v>
      </c>
      <c r="J200" s="69">
        <v>710.83017315038205</v>
      </c>
      <c r="K200" s="69">
        <v>708.36042269469078</v>
      </c>
      <c r="L200" s="69">
        <v>707.02290039336651</v>
      </c>
      <c r="M200" s="69">
        <v>707.22179939046646</v>
      </c>
      <c r="N200" s="69">
        <v>707.52070245923835</v>
      </c>
    </row>
    <row r="201" spans="1:14">
      <c r="B201" s="5"/>
      <c r="C201" s="67"/>
      <c r="D201" s="67"/>
      <c r="E201" s="68"/>
      <c r="F201" s="69"/>
      <c r="G201" s="69"/>
      <c r="H201" s="69"/>
      <c r="I201" s="69"/>
      <c r="J201" s="69"/>
      <c r="K201" s="69"/>
      <c r="L201" s="69"/>
      <c r="M201" s="69"/>
      <c r="N201" s="69"/>
    </row>
    <row r="202" spans="1:14">
      <c r="A202" s="4" t="s">
        <v>11</v>
      </c>
      <c r="B202" s="4" t="s">
        <v>2</v>
      </c>
      <c r="C202" s="67"/>
      <c r="D202" s="67"/>
      <c r="E202" s="68"/>
      <c r="F202" s="69"/>
      <c r="G202" s="69"/>
      <c r="H202" s="69"/>
      <c r="I202" s="69"/>
      <c r="J202" s="69"/>
      <c r="K202" s="69"/>
      <c r="L202" s="69"/>
      <c r="M202" s="69"/>
      <c r="N202" s="69"/>
    </row>
    <row r="203" spans="1:14">
      <c r="A203" s="3" t="s">
        <v>3</v>
      </c>
      <c r="B203" s="5"/>
      <c r="C203" s="67">
        <v>62.261103171451154</v>
      </c>
      <c r="D203" s="67">
        <v>62.296461535474165</v>
      </c>
      <c r="E203" s="68">
        <v>62.058818880364512</v>
      </c>
      <c r="F203" s="69">
        <v>62.596458213642535</v>
      </c>
      <c r="G203" s="69">
        <v>63.095510848903686</v>
      </c>
      <c r="H203" s="69">
        <v>63.17661022275238</v>
      </c>
      <c r="I203" s="69">
        <v>62.972107851476395</v>
      </c>
      <c r="J203" s="69">
        <v>62.573331332821681</v>
      </c>
      <c r="K203" s="69">
        <v>62.246467300737677</v>
      </c>
      <c r="L203" s="69">
        <v>62.078233291226937</v>
      </c>
      <c r="M203" s="69">
        <v>61.98352703911435</v>
      </c>
      <c r="N203" s="69">
        <v>61.795509291516808</v>
      </c>
    </row>
    <row r="204" spans="1:14">
      <c r="A204" s="3" t="s">
        <v>4</v>
      </c>
      <c r="B204" s="5"/>
      <c r="C204" s="67">
        <v>22.619827564293047</v>
      </c>
      <c r="D204" s="67">
        <v>22.210365765636951</v>
      </c>
      <c r="E204" s="68">
        <v>22.122257152164611</v>
      </c>
      <c r="F204" s="69">
        <v>22.014937327680105</v>
      </c>
      <c r="G204" s="69">
        <v>21.745355215397474</v>
      </c>
      <c r="H204" s="69">
        <v>21.55125962204329</v>
      </c>
      <c r="I204" s="69">
        <v>21.416671421929493</v>
      </c>
      <c r="J204" s="69">
        <v>21.268867501550986</v>
      </c>
      <c r="K204" s="69">
        <v>21.109106837031</v>
      </c>
      <c r="L204" s="69">
        <v>20.990103557870164</v>
      </c>
      <c r="M204" s="69">
        <v>20.95994171237291</v>
      </c>
      <c r="N204" s="69">
        <v>20.991255498112519</v>
      </c>
    </row>
    <row r="205" spans="1:14">
      <c r="A205" s="3" t="s">
        <v>5</v>
      </c>
      <c r="B205" s="5"/>
      <c r="C205" s="67">
        <v>4.2889702115582935</v>
      </c>
      <c r="D205" s="67">
        <v>4.3584585651459005</v>
      </c>
      <c r="E205" s="68">
        <v>4.474881762993494</v>
      </c>
      <c r="F205" s="69">
        <v>4.4973273003194825</v>
      </c>
      <c r="G205" s="69">
        <v>4.4405177755843726</v>
      </c>
      <c r="H205" s="69">
        <v>4.4618957093773783</v>
      </c>
      <c r="I205" s="69">
        <v>4.525223253187197</v>
      </c>
      <c r="J205" s="69">
        <v>4.5697388752155206</v>
      </c>
      <c r="K205" s="69">
        <v>4.5992319713888312</v>
      </c>
      <c r="L205" s="69">
        <v>4.6275528559639785</v>
      </c>
      <c r="M205" s="69">
        <v>4.6532303820792231</v>
      </c>
      <c r="N205" s="69">
        <v>4.6633611012594605</v>
      </c>
    </row>
    <row r="206" spans="1:14">
      <c r="A206" s="3" t="s">
        <v>6</v>
      </c>
      <c r="B206" s="5"/>
      <c r="C206" s="67">
        <v>1.0834450046013999E-2</v>
      </c>
      <c r="D206" s="67">
        <v>1.0841550799814E-2</v>
      </c>
      <c r="E206" s="68">
        <v>1.0844693756414E-2</v>
      </c>
      <c r="F206" s="69">
        <v>1.0844693756414E-2</v>
      </c>
      <c r="G206" s="69">
        <v>1.0844693756414E-2</v>
      </c>
      <c r="H206" s="69">
        <v>1.0844693756414E-2</v>
      </c>
      <c r="I206" s="69">
        <v>1.0844693756414E-2</v>
      </c>
      <c r="J206" s="69">
        <v>1.0844693756414E-2</v>
      </c>
      <c r="K206" s="69">
        <v>1.0844693756414E-2</v>
      </c>
      <c r="L206" s="69">
        <v>1.0844693756414E-2</v>
      </c>
      <c r="M206" s="69">
        <v>1.0844693756414E-2</v>
      </c>
      <c r="N206" s="69">
        <v>1.0844693756414E-2</v>
      </c>
    </row>
    <row r="207" spans="1:14">
      <c r="A207" s="3" t="s">
        <v>7</v>
      </c>
      <c r="B207" s="5"/>
      <c r="C207" s="67">
        <v>0.43250173571641737</v>
      </c>
      <c r="D207" s="67">
        <v>0.43319160441901738</v>
      </c>
      <c r="E207" s="68">
        <v>0.43375654719961737</v>
      </c>
      <c r="F207" s="69">
        <v>0.43375654719961737</v>
      </c>
      <c r="G207" s="69">
        <v>0.43375654719961737</v>
      </c>
      <c r="H207" s="69">
        <v>0.43375654719961737</v>
      </c>
      <c r="I207" s="69">
        <v>0.43375654719961737</v>
      </c>
      <c r="J207" s="69">
        <v>0.43375654719961737</v>
      </c>
      <c r="K207" s="69">
        <v>0.43375654719961737</v>
      </c>
      <c r="L207" s="69">
        <v>0.43375654719961737</v>
      </c>
      <c r="M207" s="69">
        <v>0.43375654719961737</v>
      </c>
      <c r="N207" s="69">
        <v>0.43375654719961737</v>
      </c>
    </row>
    <row r="208" spans="1:14">
      <c r="A208" s="3" t="s">
        <v>8</v>
      </c>
      <c r="B208" s="5"/>
      <c r="C208" s="67">
        <v>24.521966669742145</v>
      </c>
      <c r="D208" s="67">
        <v>24.424337420970595</v>
      </c>
      <c r="E208" s="68">
        <v>24.62566081125048</v>
      </c>
      <c r="F208" s="69">
        <v>24.332210846807101</v>
      </c>
      <c r="G208" s="69">
        <v>23.709689602775764</v>
      </c>
      <c r="H208" s="69">
        <v>23.74425599769086</v>
      </c>
      <c r="I208" s="69">
        <v>24.216577572390598</v>
      </c>
      <c r="J208" s="69">
        <v>24.600217890129485</v>
      </c>
      <c r="K208" s="69">
        <v>24.965695645092271</v>
      </c>
      <c r="L208" s="69">
        <v>25.354482919759345</v>
      </c>
      <c r="M208" s="69">
        <v>25.695995170596696</v>
      </c>
      <c r="N208" s="69">
        <v>25.938685802743439</v>
      </c>
    </row>
    <row r="209" spans="1:54">
      <c r="A209" s="3" t="s">
        <v>12</v>
      </c>
      <c r="B209" s="5"/>
      <c r="C209" s="67">
        <v>12.465065089654191</v>
      </c>
      <c r="D209" s="67">
        <v>12.334191438877026</v>
      </c>
      <c r="E209" s="68">
        <v>12.127912185318191</v>
      </c>
      <c r="F209" s="69">
        <v>11.828707375036629</v>
      </c>
      <c r="G209" s="69">
        <v>11.728787811031021</v>
      </c>
      <c r="H209" s="69">
        <v>11.931279269549607</v>
      </c>
      <c r="I209" s="69">
        <v>12.11028776547837</v>
      </c>
      <c r="J209" s="69">
        <v>12.206081923155926</v>
      </c>
      <c r="K209" s="69">
        <v>12.26622194595763</v>
      </c>
      <c r="L209" s="69">
        <v>12.3175885603628</v>
      </c>
      <c r="M209" s="69">
        <v>12.350393322936787</v>
      </c>
      <c r="N209" s="69">
        <v>12.365722049373911</v>
      </c>
    </row>
    <row r="210" spans="1:54">
      <c r="A210" s="3" t="s">
        <v>9</v>
      </c>
      <c r="B210" s="5"/>
      <c r="C210" s="67">
        <v>6.1523323699500003E-3</v>
      </c>
      <c r="D210" s="67">
        <v>6.1215743699500006E-3</v>
      </c>
      <c r="E210" s="68">
        <v>6.1532111699500007E-3</v>
      </c>
      <c r="F210" s="69">
        <v>6.1532111699500007E-3</v>
      </c>
      <c r="G210" s="69">
        <v>6.1532111699500007E-3</v>
      </c>
      <c r="H210" s="69">
        <v>6.1532111699500007E-3</v>
      </c>
      <c r="I210" s="69">
        <v>6.1532111699500007E-3</v>
      </c>
      <c r="J210" s="69">
        <v>6.1532111699500007E-3</v>
      </c>
      <c r="K210" s="69">
        <v>6.1532111699500007E-3</v>
      </c>
      <c r="L210" s="69">
        <v>6.1532111699500007E-3</v>
      </c>
      <c r="M210" s="69">
        <v>6.1532111699500007E-3</v>
      </c>
      <c r="N210" s="69">
        <v>6.1532111699500007E-3</v>
      </c>
    </row>
    <row r="211" spans="1:54">
      <c r="A211" s="3" t="s">
        <v>10</v>
      </c>
      <c r="B211" s="5"/>
      <c r="C211" s="67">
        <v>126.60642122483121</v>
      </c>
      <c r="D211" s="67">
        <v>126.07396945569342</v>
      </c>
      <c r="E211" s="68">
        <v>125.86028524421727</v>
      </c>
      <c r="F211" s="69">
        <v>125.72039551561183</v>
      </c>
      <c r="G211" s="69">
        <v>125.17061570581831</v>
      </c>
      <c r="H211" s="69">
        <v>125.31605527353948</v>
      </c>
      <c r="I211" s="69">
        <v>125.69162231658804</v>
      </c>
      <c r="J211" s="69">
        <v>125.66899197499957</v>
      </c>
      <c r="K211" s="69">
        <v>125.63747815233339</v>
      </c>
      <c r="L211" s="69">
        <v>125.81871563730921</v>
      </c>
      <c r="M211" s="69">
        <v>126.09384207922595</v>
      </c>
      <c r="N211" s="69">
        <v>126.20528819513211</v>
      </c>
    </row>
    <row r="212" spans="1:54">
      <c r="B212" s="5"/>
      <c r="C212" s="67"/>
      <c r="D212" s="67"/>
      <c r="E212" s="68"/>
      <c r="F212" s="69"/>
      <c r="G212" s="69"/>
      <c r="H212" s="69"/>
      <c r="I212" s="69"/>
      <c r="J212" s="69"/>
      <c r="K212" s="69"/>
      <c r="L212" s="69"/>
      <c r="M212" s="69"/>
      <c r="N212" s="69"/>
    </row>
    <row r="213" spans="1:54" s="7" customFormat="1">
      <c r="A213" s="12" t="s">
        <v>13</v>
      </c>
      <c r="B213" s="6" t="s">
        <v>2</v>
      </c>
      <c r="C213" s="70">
        <v>847.9872041224038</v>
      </c>
      <c r="D213" s="70">
        <v>843.51555089762871</v>
      </c>
      <c r="E213" s="71">
        <v>845.20551714370163</v>
      </c>
      <c r="F213" s="72">
        <v>845.86091271627538</v>
      </c>
      <c r="G213" s="72">
        <v>840.5784700793738</v>
      </c>
      <c r="H213" s="72">
        <v>838.65385126173544</v>
      </c>
      <c r="I213" s="72">
        <v>838.52922046247738</v>
      </c>
      <c r="J213" s="72">
        <v>836.49916512538152</v>
      </c>
      <c r="K213" s="72">
        <v>833.99790084702408</v>
      </c>
      <c r="L213" s="72">
        <v>832.8416160306756</v>
      </c>
      <c r="M213" s="72">
        <v>833.31564146969231</v>
      </c>
      <c r="N213" s="72">
        <v>833.72599065437021</v>
      </c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</row>
    <row r="214" spans="1:54">
      <c r="B214" s="5"/>
      <c r="C214" s="67"/>
      <c r="D214" s="67"/>
      <c r="E214" s="68"/>
      <c r="F214" s="69"/>
      <c r="G214" s="69"/>
      <c r="H214" s="69"/>
      <c r="I214" s="69"/>
      <c r="J214" s="69"/>
      <c r="K214" s="69"/>
      <c r="L214" s="69"/>
      <c r="M214" s="69"/>
      <c r="N214" s="69"/>
    </row>
    <row r="215" spans="1:54">
      <c r="A215" s="4" t="s">
        <v>14</v>
      </c>
      <c r="B215" s="4" t="s">
        <v>2</v>
      </c>
      <c r="C215" s="67"/>
      <c r="D215" s="67"/>
      <c r="E215" s="68"/>
      <c r="F215" s="69"/>
      <c r="G215" s="69"/>
      <c r="H215" s="69"/>
      <c r="I215" s="69"/>
      <c r="J215" s="69"/>
      <c r="K215" s="69"/>
      <c r="L215" s="69"/>
      <c r="M215" s="69"/>
      <c r="N215" s="69"/>
    </row>
    <row r="216" spans="1:54">
      <c r="A216" s="3" t="s">
        <v>15</v>
      </c>
      <c r="B216" s="5"/>
      <c r="C216" s="67">
        <v>0.17998700926298605</v>
      </c>
      <c r="D216" s="67">
        <v>0.17770747579827301</v>
      </c>
      <c r="E216" s="68">
        <v>0.17722968128091715</v>
      </c>
      <c r="F216" s="69">
        <v>0.17804092288220941</v>
      </c>
      <c r="G216" s="69">
        <v>0.17833989455607796</v>
      </c>
      <c r="H216" s="69">
        <v>0.17828827020087684</v>
      </c>
      <c r="I216" s="69">
        <v>0.17800365535180054</v>
      </c>
      <c r="J216" s="69">
        <v>0.17722495061327509</v>
      </c>
      <c r="K216" s="69">
        <v>0.17657436811906729</v>
      </c>
      <c r="L216" s="69">
        <v>0.17633245743704176</v>
      </c>
      <c r="M216" s="69">
        <v>0.17632725287995876</v>
      </c>
      <c r="N216" s="69">
        <v>0.17613397646831755</v>
      </c>
    </row>
    <row r="217" spans="1:54">
      <c r="A217" s="3" t="s">
        <v>16</v>
      </c>
      <c r="B217" s="5"/>
      <c r="C217" s="67">
        <v>3.7242395595958619</v>
      </c>
      <c r="D217" s="67">
        <v>3.6739577316012442</v>
      </c>
      <c r="E217" s="68">
        <v>3.6730523097105503</v>
      </c>
      <c r="F217" s="69">
        <v>3.6569036007035467</v>
      </c>
      <c r="G217" s="69">
        <v>3.6092106842728198</v>
      </c>
      <c r="H217" s="69">
        <v>3.5880531660195136</v>
      </c>
      <c r="I217" s="69">
        <v>3.5853533167832783</v>
      </c>
      <c r="J217" s="69">
        <v>3.5773957463080608</v>
      </c>
      <c r="K217" s="69">
        <v>3.5672001713774861</v>
      </c>
      <c r="L217" s="69">
        <v>3.5629733715709451</v>
      </c>
      <c r="M217" s="69">
        <v>3.5683448058575169</v>
      </c>
      <c r="N217" s="69">
        <v>3.5775493959201916</v>
      </c>
    </row>
    <row r="218" spans="1:54">
      <c r="A218" s="3" t="s">
        <v>17</v>
      </c>
      <c r="B218" s="5"/>
      <c r="C218" s="67">
        <v>1.4715712220818369</v>
      </c>
      <c r="D218" s="67">
        <v>1.4474498498716604</v>
      </c>
      <c r="E218" s="68">
        <v>1.4232440007297886</v>
      </c>
      <c r="F218" s="69">
        <v>1.3887252836512451</v>
      </c>
      <c r="G218" s="69">
        <v>1.3773380094974021</v>
      </c>
      <c r="H218" s="69">
        <v>1.4014819371345142</v>
      </c>
      <c r="I218" s="69">
        <v>1.4227447909564257</v>
      </c>
      <c r="J218" s="69">
        <v>1.4341196310814526</v>
      </c>
      <c r="K218" s="69">
        <v>1.4412540617905747</v>
      </c>
      <c r="L218" s="69">
        <v>1.4473383523990271</v>
      </c>
      <c r="M218" s="69">
        <v>1.4512221924600839</v>
      </c>
      <c r="N218" s="69">
        <v>1.4530372157243401</v>
      </c>
    </row>
    <row r="219" spans="1:54">
      <c r="A219" s="3" t="s">
        <v>10</v>
      </c>
      <c r="B219" s="5"/>
      <c r="C219" s="67">
        <v>5.3757977909406849</v>
      </c>
      <c r="D219" s="67">
        <v>5.2991150572711776</v>
      </c>
      <c r="E219" s="68">
        <v>5.2735259917212556</v>
      </c>
      <c r="F219" s="69">
        <v>5.2236698072370018</v>
      </c>
      <c r="G219" s="69">
        <v>5.1648885883263</v>
      </c>
      <c r="H219" s="69">
        <v>5.1678233733549046</v>
      </c>
      <c r="I219" s="69">
        <v>5.1861017630915045</v>
      </c>
      <c r="J219" s="69">
        <v>5.1887403280027886</v>
      </c>
      <c r="K219" s="69">
        <v>5.1850286012871276</v>
      </c>
      <c r="L219" s="69">
        <v>5.1866441814070141</v>
      </c>
      <c r="M219" s="69">
        <v>5.1958942511975597</v>
      </c>
      <c r="N219" s="69">
        <v>5.2067205881128489</v>
      </c>
    </row>
    <row r="220" spans="1:54">
      <c r="B220" s="5"/>
      <c r="C220" s="67"/>
      <c r="D220" s="67"/>
      <c r="E220" s="68"/>
      <c r="F220" s="69"/>
      <c r="G220" s="69"/>
      <c r="H220" s="69"/>
      <c r="I220" s="69"/>
      <c r="J220" s="69"/>
      <c r="K220" s="69"/>
      <c r="L220" s="69"/>
      <c r="M220" s="69"/>
      <c r="N220" s="69"/>
    </row>
    <row r="221" spans="1:54">
      <c r="A221" s="4" t="s">
        <v>18</v>
      </c>
      <c r="B221" s="4" t="s">
        <v>2</v>
      </c>
      <c r="C221" s="67"/>
      <c r="D221" s="67"/>
      <c r="E221" s="68"/>
      <c r="F221" s="69"/>
      <c r="G221" s="69"/>
      <c r="H221" s="69"/>
      <c r="I221" s="69"/>
      <c r="J221" s="69"/>
      <c r="K221" s="69"/>
      <c r="L221" s="69"/>
      <c r="M221" s="69"/>
      <c r="N221" s="69"/>
    </row>
    <row r="222" spans="1:54">
      <c r="A222" s="3" t="s">
        <v>19</v>
      </c>
      <c r="B222" s="5"/>
      <c r="C222" s="67">
        <v>36.357570179372047</v>
      </c>
      <c r="D222" s="67">
        <v>36.279493393632031</v>
      </c>
      <c r="E222" s="68">
        <v>35.607680648782427</v>
      </c>
      <c r="F222" s="69">
        <v>36.196162706434286</v>
      </c>
      <c r="G222" s="69">
        <v>35.680803183556598</v>
      </c>
      <c r="H222" s="69">
        <v>35.622014318247821</v>
      </c>
      <c r="I222" s="69">
        <v>35.739908154373651</v>
      </c>
      <c r="J222" s="69">
        <v>35.894571130674805</v>
      </c>
      <c r="K222" s="69">
        <v>36.053165807122703</v>
      </c>
      <c r="L222" s="69">
        <v>36.159738969598848</v>
      </c>
      <c r="M222" s="69">
        <v>36.263394998503927</v>
      </c>
      <c r="N222" s="69">
        <v>36.096415827158623</v>
      </c>
    </row>
    <row r="223" spans="1:54">
      <c r="A223" s="3" t="s">
        <v>20</v>
      </c>
      <c r="B223" s="5"/>
      <c r="C223" s="67">
        <v>17.836000000000002</v>
      </c>
      <c r="D223" s="67">
        <v>17.718065569809038</v>
      </c>
      <c r="E223" s="68">
        <v>17.808095440612384</v>
      </c>
      <c r="F223" s="69">
        <v>17.815624228723394</v>
      </c>
      <c r="G223" s="69">
        <v>17.662528071616283</v>
      </c>
      <c r="H223" s="69">
        <v>17.616159436664919</v>
      </c>
      <c r="I223" s="69">
        <v>17.631685143538459</v>
      </c>
      <c r="J223" s="69">
        <v>17.609459635217473</v>
      </c>
      <c r="K223" s="69">
        <v>17.568542874762784</v>
      </c>
      <c r="L223" s="69">
        <v>17.550331669279096</v>
      </c>
      <c r="M223" s="69">
        <v>17.566944769608071</v>
      </c>
      <c r="N223" s="69">
        <v>17.583833050561502</v>
      </c>
    </row>
    <row r="224" spans="1:54">
      <c r="A224" s="3" t="s">
        <v>21</v>
      </c>
      <c r="B224" s="5"/>
      <c r="C224" s="67">
        <v>30.371000000000002</v>
      </c>
      <c r="D224" s="67">
        <v>29.972131051502497</v>
      </c>
      <c r="E224" s="68">
        <v>29.996950616295003</v>
      </c>
      <c r="F224" s="69">
        <v>29.994977340078524</v>
      </c>
      <c r="G224" s="69">
        <v>29.584092051368799</v>
      </c>
      <c r="H224" s="69">
        <v>29.517296240397147</v>
      </c>
      <c r="I224" s="69">
        <v>29.599931500324864</v>
      </c>
      <c r="J224" s="69">
        <v>29.671047087462693</v>
      </c>
      <c r="K224" s="69">
        <v>29.730176781802708</v>
      </c>
      <c r="L224" s="69">
        <v>29.766800086108734</v>
      </c>
      <c r="M224" s="69">
        <v>29.824964955390925</v>
      </c>
      <c r="N224" s="69">
        <v>29.702237243283879</v>
      </c>
    </row>
    <row r="225" spans="1:54">
      <c r="A225" s="3" t="s">
        <v>22</v>
      </c>
      <c r="B225" s="5"/>
      <c r="C225" s="67">
        <v>0.58099999999999996</v>
      </c>
      <c r="D225" s="67">
        <v>0.58099999999999996</v>
      </c>
      <c r="E225" s="68">
        <v>0.58099999999999996</v>
      </c>
      <c r="F225" s="69">
        <v>0.58099999999999996</v>
      </c>
      <c r="G225" s="69">
        <v>0.58099999999999996</v>
      </c>
      <c r="H225" s="69">
        <v>0.58099999999999996</v>
      </c>
      <c r="I225" s="69">
        <v>0.58099999999999996</v>
      </c>
      <c r="J225" s="69">
        <v>0.58099999999999996</v>
      </c>
      <c r="K225" s="69">
        <v>0.58099999999999996</v>
      </c>
      <c r="L225" s="69">
        <v>0.58099999999999996</v>
      </c>
      <c r="M225" s="69">
        <v>0.58099999999999996</v>
      </c>
      <c r="N225" s="69">
        <v>0.58099999999999996</v>
      </c>
    </row>
    <row r="226" spans="1:54">
      <c r="A226" s="3" t="s">
        <v>10</v>
      </c>
      <c r="B226" s="5"/>
      <c r="C226" s="67">
        <v>85.145570179372058</v>
      </c>
      <c r="D226" s="67">
        <v>84.550690014943569</v>
      </c>
      <c r="E226" s="68">
        <v>83.993726705689809</v>
      </c>
      <c r="F226" s="69">
        <v>84.587764275236211</v>
      </c>
      <c r="G226" s="69">
        <v>83.508423306541687</v>
      </c>
      <c r="H226" s="69">
        <v>83.336469995309884</v>
      </c>
      <c r="I226" s="69">
        <v>83.552524798236973</v>
      </c>
      <c r="J226" s="69">
        <v>83.756077853354981</v>
      </c>
      <c r="K226" s="69">
        <v>83.932885463688194</v>
      </c>
      <c r="L226" s="69">
        <v>84.057870724986685</v>
      </c>
      <c r="M226" s="69">
        <v>84.236304723502926</v>
      </c>
      <c r="N226" s="69">
        <v>83.96348612100401</v>
      </c>
    </row>
    <row r="227" spans="1:54">
      <c r="B227" s="5"/>
      <c r="C227" s="67"/>
      <c r="D227" s="67"/>
      <c r="E227" s="68"/>
      <c r="F227" s="69"/>
      <c r="G227" s="69"/>
      <c r="H227" s="69"/>
      <c r="I227" s="69"/>
      <c r="J227" s="69"/>
      <c r="K227" s="69"/>
      <c r="L227" s="69"/>
      <c r="M227" s="69"/>
      <c r="N227" s="69"/>
    </row>
    <row r="228" spans="1:54" s="7" customFormat="1">
      <c r="A228" s="12" t="s">
        <v>23</v>
      </c>
      <c r="B228" s="6" t="s">
        <v>2</v>
      </c>
      <c r="C228" s="70">
        <v>90.521367970312738</v>
      </c>
      <c r="D228" s="70">
        <v>89.849805072214735</v>
      </c>
      <c r="E228" s="71">
        <v>89.267252697411067</v>
      </c>
      <c r="F228" s="72">
        <v>89.811434082473198</v>
      </c>
      <c r="G228" s="72">
        <v>88.673311894867979</v>
      </c>
      <c r="H228" s="72">
        <v>88.504293368664776</v>
      </c>
      <c r="I228" s="72">
        <v>88.738626561328473</v>
      </c>
      <c r="J228" s="72">
        <v>88.944818181357746</v>
      </c>
      <c r="K228" s="72">
        <v>89.117914064975324</v>
      </c>
      <c r="L228" s="72">
        <v>89.24451490639369</v>
      </c>
      <c r="M228" s="72">
        <v>89.432198974700469</v>
      </c>
      <c r="N228" s="72">
        <v>89.170206709116854</v>
      </c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</row>
    <row r="229" spans="1:54">
      <c r="B229" s="5"/>
      <c r="C229" s="67"/>
      <c r="D229" s="67"/>
      <c r="E229" s="68"/>
      <c r="F229" s="69"/>
      <c r="G229" s="69"/>
      <c r="H229" s="69"/>
      <c r="I229" s="69"/>
      <c r="J229" s="69"/>
      <c r="K229" s="69"/>
      <c r="L229" s="69"/>
      <c r="M229" s="69"/>
      <c r="N229" s="69"/>
    </row>
    <row r="230" spans="1:54">
      <c r="A230" s="8" t="s">
        <v>24</v>
      </c>
      <c r="B230" s="8"/>
      <c r="C230" s="67"/>
      <c r="D230" s="67"/>
      <c r="E230" s="68"/>
      <c r="F230" s="69"/>
      <c r="G230" s="69"/>
      <c r="H230" s="69"/>
      <c r="I230" s="69"/>
      <c r="J230" s="69"/>
      <c r="K230" s="69"/>
      <c r="L230" s="69"/>
      <c r="M230" s="69"/>
      <c r="N230" s="69"/>
    </row>
    <row r="231" spans="1:54">
      <c r="A231" s="3" t="s">
        <v>1</v>
      </c>
      <c r="B231" s="4" t="s">
        <v>25</v>
      </c>
      <c r="C231" s="67">
        <v>17807.731286570481</v>
      </c>
      <c r="D231" s="67">
        <v>17713.826568850203</v>
      </c>
      <c r="E231" s="68">
        <v>17749.31586001773</v>
      </c>
      <c r="F231" s="69">
        <v>17763.079167041782</v>
      </c>
      <c r="G231" s="69">
        <v>17652.14787166685</v>
      </c>
      <c r="H231" s="69">
        <v>17611.730876496447</v>
      </c>
      <c r="I231" s="69">
        <v>17609.113629712025</v>
      </c>
      <c r="J231" s="69">
        <v>17566.48246763301</v>
      </c>
      <c r="K231" s="69">
        <v>17513.955917787502</v>
      </c>
      <c r="L231" s="69">
        <v>17489.673936644191</v>
      </c>
      <c r="M231" s="69">
        <v>17499.628470863536</v>
      </c>
      <c r="N231" s="69">
        <v>17508.245803741778</v>
      </c>
    </row>
    <row r="232" spans="1:54">
      <c r="A232" s="3" t="s">
        <v>26</v>
      </c>
      <c r="B232" s="10" t="s">
        <v>25</v>
      </c>
      <c r="C232" s="67">
        <v>28061.624070796948</v>
      </c>
      <c r="D232" s="67">
        <v>27853.439572386571</v>
      </c>
      <c r="E232" s="68">
        <v>27672.848336197432</v>
      </c>
      <c r="F232" s="69">
        <v>27841.544565566692</v>
      </c>
      <c r="G232" s="69">
        <v>27488.726687409071</v>
      </c>
      <c r="H232" s="69">
        <v>27436.330944286081</v>
      </c>
      <c r="I232" s="69">
        <v>27508.974234011828</v>
      </c>
      <c r="J232" s="69">
        <v>27572.893636220899</v>
      </c>
      <c r="K232" s="69">
        <v>27626.553360142345</v>
      </c>
      <c r="L232" s="69">
        <v>27665.799620982049</v>
      </c>
      <c r="M232" s="69">
        <v>27723.981682157148</v>
      </c>
      <c r="N232" s="69">
        <v>27642.764079826222</v>
      </c>
    </row>
    <row r="233" spans="1:54" s="7" customFormat="1">
      <c r="A233" s="7" t="s">
        <v>10</v>
      </c>
      <c r="B233" s="10" t="s">
        <v>25</v>
      </c>
      <c r="C233" s="70">
        <v>45869.355357367422</v>
      </c>
      <c r="D233" s="70">
        <v>45567.266141236774</v>
      </c>
      <c r="E233" s="71">
        <v>45422.16419621517</v>
      </c>
      <c r="F233" s="72">
        <v>45604.623732608481</v>
      </c>
      <c r="G233" s="72">
        <v>45140.874559075935</v>
      </c>
      <c r="H233" s="72">
        <v>45048.061820782525</v>
      </c>
      <c r="I233" s="72">
        <v>45118.087863723849</v>
      </c>
      <c r="J233" s="72">
        <v>45139.376103853909</v>
      </c>
      <c r="K233" s="72">
        <v>45140.50927792985</v>
      </c>
      <c r="L233" s="72">
        <v>45155.473557626232</v>
      </c>
      <c r="M233" s="72">
        <v>45223.610153020694</v>
      </c>
      <c r="N233" s="72">
        <v>45151.009883568004</v>
      </c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</row>
  </sheetData>
  <mergeCells count="2">
    <mergeCell ref="C5:D5"/>
    <mergeCell ref="E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Details</vt:lpstr>
      <vt:lpstr>England Ag Comm</vt:lpstr>
      <vt:lpstr>Wales Ag Comm</vt:lpstr>
      <vt:lpstr>Scotland Ag Comm</vt:lpstr>
      <vt:lpstr>NI Ag Comm</vt:lpstr>
      <vt:lpstr>UK Ag Comm</vt:lpstr>
      <vt:lpstr>GHG Emissions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Patton</dc:creator>
  <cp:lastModifiedBy>Dave Matthews</cp:lastModifiedBy>
  <dcterms:created xsi:type="dcterms:W3CDTF">2011-09-02T15:46:47Z</dcterms:created>
  <dcterms:modified xsi:type="dcterms:W3CDTF">2015-11-20T16:06:46Z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-1568643314</vt:i4>
  </property>
  <property fmtid="{D5CDD505-2E9C-101B-9397-08002B2CF9AE}" pid="3" name="_NewReviewCycle">
    <vt:lpwstr/>
  </property>
  <property fmtid="{D5CDD505-2E9C-101B-9397-08002B2CF9AE}" pid="4" name="_EmailSubject">
    <vt:lpwstr>faPRI FILE</vt:lpwstr>
  </property>
  <property fmtid="{D5CDD505-2E9C-101B-9397-08002B2CF9AE}" pid="5" name="_AuthorEmail">
    <vt:lpwstr>Grant.Davies@defra.gsi.gov.uk</vt:lpwstr>
  </property>
  <property fmtid="{D5CDD505-2E9C-101B-9397-08002B2CF9AE}" pid="6" name="_AuthorEmailDisplayName">
    <vt:lpwstr>Davies, Grant (FFG-EKBES)</vt:lpwstr>
  </property>
  <property fmtid="{D5CDD505-2E9C-101B-9397-08002B2CF9AE}" pid="7" name="_ReviewingToolsShownOnce">
    <vt:lpwstr/>
  </property>
</Properties>
</file>