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15" windowHeight="12330"/>
  </bookViews>
  <sheets>
    <sheet name="Table 1 " sheetId="100" r:id="rId1"/>
    <sheet name="Table 2 " sheetId="101" r:id="rId2"/>
    <sheet name="Table 3 " sheetId="102" r:id="rId3"/>
    <sheet name="Table 4 " sheetId="103" r:id="rId4"/>
    <sheet name="Table 5 " sheetId="104" r:id="rId5"/>
    <sheet name="Table 6 " sheetId="105" r:id="rId6"/>
    <sheet name="Table 7" sheetId="87" r:id="rId7"/>
    <sheet name="Table 8" sheetId="89" r:id="rId8"/>
    <sheet name="Table 9" sheetId="91" r:id="rId9"/>
    <sheet name="Table 10" sheetId="44" r:id="rId10"/>
    <sheet name="Table 11 " sheetId="106" r:id="rId11"/>
    <sheet name="Table 11 cont " sheetId="107" r:id="rId12"/>
    <sheet name="Table 12 " sheetId="108" r:id="rId13"/>
    <sheet name="Table 12 cont " sheetId="109" r:id="rId14"/>
    <sheet name="Table 13 " sheetId="110" r:id="rId15"/>
    <sheet name="Table 13 cont " sheetId="111" r:id="rId16"/>
    <sheet name="Table 14 " sheetId="112" r:id="rId17"/>
    <sheet name="Table 15 " sheetId="113" r:id="rId18"/>
    <sheet name="Table 16" sheetId="57" r:id="rId19"/>
    <sheet name="Table 17" sheetId="58" r:id="rId20"/>
  </sheets>
  <definedNames>
    <definedName name="AreaStraws" localSheetId="2">'Table 3 '!$E$9</definedName>
    <definedName name="AreaStraws">#REF!</definedName>
    <definedName name="StrawPP" localSheetId="0">#REF!</definedName>
    <definedName name="StrawPP" localSheetId="10">#REF!</definedName>
    <definedName name="StrawPP" localSheetId="11">#REF!</definedName>
    <definedName name="StrawPP" localSheetId="12">#REF!</definedName>
    <definedName name="StrawPP" localSheetId="13">#REF!</definedName>
    <definedName name="StrawPP" localSheetId="14">#REF!</definedName>
    <definedName name="StrawPP" localSheetId="15">#REF!</definedName>
    <definedName name="StrawPP" localSheetId="16">#REF!</definedName>
    <definedName name="StrawPP" localSheetId="17">#REF!</definedName>
    <definedName name="StrawPP" localSheetId="1">#REF!</definedName>
    <definedName name="StrawPP" localSheetId="2">'Table 3 '!$B$9</definedName>
    <definedName name="StrawPP" localSheetId="3">#REF!</definedName>
    <definedName name="StrawPP" localSheetId="4">#REF!</definedName>
    <definedName name="StrawPP" localSheetId="5">#REF!</definedName>
    <definedName name="StrawPP" localSheetId="6">#REF!</definedName>
    <definedName name="StrawPP" localSheetId="7">#REF!</definedName>
    <definedName name="StrawPP" localSheetId="8">#REF!</definedName>
    <definedName name="StrawPP">#REF!</definedName>
  </definedNames>
  <calcPr calcId="125725"/>
</workbook>
</file>

<file path=xl/calcChain.xml><?xml version="1.0" encoding="utf-8"?>
<calcChain xmlns="http://schemas.openxmlformats.org/spreadsheetml/2006/main">
  <c r="J32" i="113"/>
  <c r="J31"/>
  <c r="J25"/>
  <c r="J24"/>
  <c r="J23"/>
  <c r="J17"/>
  <c r="J16"/>
  <c r="J15"/>
  <c r="J14"/>
  <c r="I34" i="111"/>
  <c r="I33"/>
  <c r="I27"/>
  <c r="I26"/>
  <c r="I25"/>
  <c r="I24"/>
  <c r="I23"/>
  <c r="I17"/>
  <c r="I16"/>
  <c r="I15"/>
  <c r="I14"/>
  <c r="I22" i="110"/>
  <c r="I21"/>
  <c r="I20"/>
  <c r="I19"/>
  <c r="I18"/>
  <c r="I17"/>
  <c r="I16"/>
  <c r="I15"/>
  <c r="I14"/>
  <c r="N42" i="109"/>
  <c r="N41"/>
  <c r="N35"/>
  <c r="N29"/>
  <c r="N28"/>
  <c r="N27"/>
  <c r="N26"/>
  <c r="N25"/>
  <c r="N24"/>
  <c r="N23"/>
  <c r="N22"/>
  <c r="N16"/>
  <c r="N15"/>
  <c r="I28" i="108"/>
  <c r="I27"/>
  <c r="I26"/>
  <c r="I25"/>
  <c r="I24"/>
  <c r="I23"/>
  <c r="I22"/>
  <c r="I21"/>
  <c r="I20"/>
  <c r="I19"/>
  <c r="I18"/>
  <c r="I17"/>
  <c r="I16"/>
  <c r="I15"/>
  <c r="I14"/>
  <c r="K53" i="107"/>
  <c r="K52"/>
  <c r="K34"/>
  <c r="K22"/>
  <c r="K23"/>
  <c r="K24"/>
  <c r="K25"/>
  <c r="K26"/>
  <c r="K27"/>
  <c r="K21"/>
  <c r="K14"/>
  <c r="K16" i="106"/>
  <c r="K17"/>
  <c r="K18"/>
  <c r="K19"/>
  <c r="K20"/>
  <c r="K21"/>
  <c r="K22"/>
  <c r="K23"/>
  <c r="K24"/>
  <c r="K25"/>
  <c r="K26"/>
  <c r="K27"/>
  <c r="K15"/>
  <c r="K14"/>
  <c r="G15" i="57"/>
  <c r="E15"/>
  <c r="C15"/>
  <c r="B15"/>
</calcChain>
</file>

<file path=xl/sharedStrings.xml><?xml version="1.0" encoding="utf-8"?>
<sst xmlns="http://schemas.openxmlformats.org/spreadsheetml/2006/main" count="1979" uniqueCount="242">
  <si>
    <t>Northern Ireland</t>
  </si>
  <si>
    <t>All crops</t>
  </si>
  <si>
    <t>Fungicides</t>
  </si>
  <si>
    <t>Herbicides</t>
  </si>
  <si>
    <t>Total</t>
  </si>
  <si>
    <t>Molluscicides</t>
  </si>
  <si>
    <t>Biopesticides</t>
  </si>
  <si>
    <t>Other products</t>
  </si>
  <si>
    <t>All pesticides</t>
  </si>
  <si>
    <t>.</t>
  </si>
  <si>
    <t>Other crops</t>
  </si>
  <si>
    <t>Protected</t>
  </si>
  <si>
    <t>Strawberries</t>
  </si>
  <si>
    <t>Total number of holdings</t>
  </si>
  <si>
    <t>Number of holdings sampled</t>
  </si>
  <si>
    <t>Area of holding sampled (ha)</t>
  </si>
  <si>
    <t>Raised area of population (ha)</t>
  </si>
  <si>
    <t>No. of crops Surveyed</t>
  </si>
  <si>
    <t>Surveyed area (ha)</t>
  </si>
  <si>
    <t>Crop Type</t>
  </si>
  <si>
    <t>Semi-protected</t>
  </si>
  <si>
    <t>(ha)</t>
  </si>
  <si>
    <t>All Protected</t>
  </si>
  <si>
    <t>&lt;0.01</t>
  </si>
  <si>
    <t>All locations</t>
  </si>
  <si>
    <t xml:space="preserve">Strawberries </t>
  </si>
  <si>
    <t>All semi-protected</t>
  </si>
  <si>
    <t>%</t>
  </si>
  <si>
    <t>sp app.</t>
  </si>
  <si>
    <t>Azoxystrobin</t>
  </si>
  <si>
    <t>Boscalid/pyraclostrobin</t>
  </si>
  <si>
    <t>Bupirimate</t>
  </si>
  <si>
    <t>Chlorothalonil</t>
  </si>
  <si>
    <t>Fenhexamid</t>
  </si>
  <si>
    <t>Fosetyl-aluminium</t>
  </si>
  <si>
    <t>Iprodione</t>
  </si>
  <si>
    <t>Mepanipyrim</t>
  </si>
  <si>
    <t>Myclobutanil</t>
  </si>
  <si>
    <t>Pyrimethanil</t>
  </si>
  <si>
    <t>Quinoxyfen</t>
  </si>
  <si>
    <t>Thiram</t>
  </si>
  <si>
    <t>Tolylfluanid</t>
  </si>
  <si>
    <t>All fungicides</t>
  </si>
  <si>
    <t>Diquat</t>
  </si>
  <si>
    <t>Glyphosate</t>
  </si>
  <si>
    <t>Isoxaben</t>
  </si>
  <si>
    <t>Lenacil</t>
  </si>
  <si>
    <t>Pendimethalin</t>
  </si>
  <si>
    <t>Propyzamide</t>
  </si>
  <si>
    <t>Simazine</t>
  </si>
  <si>
    <t>All herbicides</t>
  </si>
  <si>
    <t>Abamectin</t>
  </si>
  <si>
    <t>Bifenthrin</t>
  </si>
  <si>
    <t>Chlorpyrifos</t>
  </si>
  <si>
    <t>Clofentezine</t>
  </si>
  <si>
    <t>Dimethoate</t>
  </si>
  <si>
    <t>Pirimicarb</t>
  </si>
  <si>
    <t>Tebufenpyrad</t>
  </si>
  <si>
    <t>Cyprodinil/fludioxonil</t>
  </si>
  <si>
    <t>Dimethomorph</t>
  </si>
  <si>
    <t>Kresoxim-methyl</t>
  </si>
  <si>
    <t>Potassium bicarbonate</t>
  </si>
  <si>
    <t>Sulphur</t>
  </si>
  <si>
    <t>Crop type</t>
  </si>
  <si>
    <t>Propachlor</t>
  </si>
  <si>
    <t>Deltamethrin</t>
  </si>
  <si>
    <t>Etoxazole</t>
  </si>
  <si>
    <t>Thiacloprid</t>
  </si>
  <si>
    <t>All other products</t>
  </si>
  <si>
    <t>Bacillus subtilis</t>
  </si>
  <si>
    <t>Steinernema kraussei</t>
  </si>
  <si>
    <t>Natural product</t>
  </si>
  <si>
    <t>Sodium hypochlorite</t>
  </si>
  <si>
    <t>Acetic acid/hydrogen peroxide/</t>
  </si>
  <si>
    <t>peracetic acid</t>
  </si>
  <si>
    <t>Active ingredient</t>
  </si>
  <si>
    <t>Boscalid</t>
  </si>
  <si>
    <t>General</t>
  </si>
  <si>
    <t>Quantity</t>
  </si>
  <si>
    <t>Botrytis</t>
  </si>
  <si>
    <t>control</t>
  </si>
  <si>
    <t>Mildew</t>
  </si>
  <si>
    <t>weed</t>
  </si>
  <si>
    <t>spider</t>
  </si>
  <si>
    <t>Vine</t>
  </si>
  <si>
    <t>Aphids</t>
  </si>
  <si>
    <t>mite</t>
  </si>
  <si>
    <t>weevil</t>
  </si>
  <si>
    <t>&amp; mildew</t>
  </si>
  <si>
    <t>Reason for use</t>
  </si>
  <si>
    <t>All biopesticides</t>
  </si>
  <si>
    <t>All protected</t>
  </si>
  <si>
    <t>(spha)</t>
  </si>
  <si>
    <t>Percentage of</t>
  </si>
  <si>
    <t>treated</t>
  </si>
  <si>
    <t>N/A</t>
  </si>
  <si>
    <t>applied</t>
  </si>
  <si>
    <t>Crown</t>
  </si>
  <si>
    <t>rot</t>
  </si>
  <si>
    <t>protected strawberries</t>
  </si>
  <si>
    <t>Non-protected</t>
  </si>
  <si>
    <t>All non-protected</t>
  </si>
  <si>
    <t xml:space="preserve">treated </t>
  </si>
  <si>
    <t>No.</t>
  </si>
  <si>
    <t>(kg)</t>
  </si>
  <si>
    <t>*Combined total of protected, semi-protected &amp; non-protected strawberries.</t>
  </si>
  <si>
    <t>&lt;0.1</t>
  </si>
  <si>
    <t xml:space="preserve">                   </t>
  </si>
  <si>
    <t xml:space="preserve">                                </t>
  </si>
  <si>
    <t>insect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</si>
  <si>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active ingredients most extensively used on soft fruit crops in Northern Ireland </t>
    </r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</si>
  <si>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active ingredients most extensively used on soft fruit crops in Northern Ireland </t>
    </r>
  </si>
  <si>
    <t xml:space="preserve">Other crops </t>
  </si>
  <si>
    <t>Strawberries permanent protection</t>
  </si>
  <si>
    <t>Strawberries semi-protection</t>
  </si>
  <si>
    <t>Strawberries field-grown</t>
  </si>
  <si>
    <t>Other crops field-grown</t>
  </si>
  <si>
    <t>Crop type and crop location</t>
  </si>
  <si>
    <t>Protected crops</t>
  </si>
  <si>
    <t>Semi-protected crops</t>
  </si>
  <si>
    <t>Non-protected crops</t>
  </si>
  <si>
    <t>Method of protection</t>
  </si>
  <si>
    <t>Trace</t>
  </si>
  <si>
    <t>Fluazinam</t>
  </si>
  <si>
    <t>Meptyldinocap</t>
  </si>
  <si>
    <t>Sodium bicarbonate</t>
  </si>
  <si>
    <t>Glufosinate-ammonium</t>
  </si>
  <si>
    <t>Cypermethrin</t>
  </si>
  <si>
    <t>Pymetrozine</t>
  </si>
  <si>
    <t>Phasmarhabditis hermaphrodita</t>
  </si>
  <si>
    <t>Steinernema feltiae</t>
  </si>
  <si>
    <t>Methiocarb</t>
  </si>
  <si>
    <t>All molluscicides</t>
  </si>
  <si>
    <t>2010 totals</t>
  </si>
  <si>
    <t>2006 totals</t>
  </si>
  <si>
    <t>Powdery</t>
  </si>
  <si>
    <t>mildew</t>
  </si>
  <si>
    <t>Slugs</t>
  </si>
  <si>
    <t xml:space="preserve">Molluscicides </t>
  </si>
  <si>
    <t xml:space="preserve">Fungicides </t>
  </si>
  <si>
    <t>Two-spotted</t>
  </si>
  <si>
    <t>spider mite</t>
  </si>
  <si>
    <t xml:space="preserve"> semi-protected strawberries </t>
  </si>
  <si>
    <t>semi-protected strawberries</t>
  </si>
  <si>
    <t xml:space="preserve">non-protected strawberries </t>
  </si>
  <si>
    <t xml:space="preserve">Basic </t>
  </si>
  <si>
    <t>area (ha)</t>
  </si>
  <si>
    <t>Basic</t>
  </si>
  <si>
    <t xml:space="preserve">                   protection.</t>
  </si>
  <si>
    <t>Method of protection and crop type</t>
  </si>
  <si>
    <t>Pesticide group &amp; active ingredient</t>
  </si>
  <si>
    <t xml:space="preserve"> treated </t>
  </si>
  <si>
    <t>area (spha)</t>
  </si>
  <si>
    <t>Total treated</t>
  </si>
  <si>
    <t>Total treated area (spha)</t>
  </si>
  <si>
    <t>Total quantity</t>
  </si>
  <si>
    <t>applied (kg)</t>
  </si>
  <si>
    <t xml:space="preserve">                      and quantities of active ingredient (kg) used.</t>
  </si>
  <si>
    <t>Pesticide group</t>
  </si>
  <si>
    <t>Total grown area of</t>
  </si>
  <si>
    <t>grown area</t>
  </si>
  <si>
    <t xml:space="preserve">Total grown area of  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</si>
  <si>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 xml:space="preserve">Strawberries (semi-protected): Reason for use, total grown area (ha), total-treated area (spha), basic-treated area (ha), percentage of      </t>
    </r>
  </si>
  <si>
    <r>
      <rPr>
        <b/>
        <sz val="11"/>
        <rFont val="Calibri"/>
        <family val="2"/>
        <scheme val="minor"/>
      </rPr>
      <t xml:space="preserve">                     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</t>
    </r>
  </si>
  <si>
    <r>
      <rPr>
        <b/>
        <sz val="11"/>
        <color rgb="FF008290"/>
        <rFont val="Calibri"/>
        <family val="2"/>
        <scheme val="minor"/>
      </rPr>
      <t xml:space="preserve">Table 11 (cont)     </t>
    </r>
    <r>
      <rPr>
        <b/>
        <sz val="11"/>
        <rFont val="Calibri"/>
        <family val="2"/>
        <scheme val="minor"/>
      </rPr>
      <t xml:space="preserve">Strawberries (protected): Reason for use, total grown area (ha), total-treated area (spha), basic-treated area (ha), percentage of     </t>
    </r>
  </si>
  <si>
    <r>
      <rPr>
        <b/>
        <sz val="11"/>
        <rFont val="Calibri"/>
        <family val="2"/>
        <scheme val="minor"/>
      </rPr>
      <t xml:space="preserve">                                  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     </t>
    </r>
  </si>
  <si>
    <r>
      <rPr>
        <b/>
        <sz val="11"/>
        <color rgb="FF008290"/>
        <rFont val="Calibri"/>
        <family val="2"/>
        <scheme val="minor"/>
      </rPr>
      <t xml:space="preserve">Table 11 (cont)     </t>
    </r>
    <r>
      <rPr>
        <b/>
        <sz val="11"/>
        <rFont val="Calibri"/>
        <family val="2"/>
        <scheme val="minor"/>
      </rPr>
      <t xml:space="preserve">Strawberries (protected): Reason for use, total grown area (ha), total-treated area (spha), basic-treated area (ha), percentage of      </t>
    </r>
  </si>
  <si>
    <r>
      <rPr>
        <b/>
        <sz val="11"/>
        <rFont val="Calibri"/>
        <family val="2"/>
        <scheme val="minor"/>
      </rPr>
      <t xml:space="preserve">                                  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    </t>
    </r>
  </si>
  <si>
    <t xml:space="preserve">Total grown area of </t>
  </si>
  <si>
    <r>
      <rPr>
        <b/>
        <sz val="11"/>
        <color rgb="FF008290"/>
        <rFont val="Calibri"/>
        <family val="2"/>
        <scheme val="minor"/>
      </rPr>
      <t xml:space="preserve">Table 12 (cont)    </t>
    </r>
    <r>
      <rPr>
        <b/>
        <sz val="11"/>
        <rFont val="Calibri"/>
        <family val="2"/>
        <scheme val="minor"/>
      </rPr>
      <t xml:space="preserve">Strawberries (semi-protected): Reason for use, total grown area (ha), total-treated area (spha), basic-treated area (ha),    </t>
    </r>
  </si>
  <si>
    <r>
      <rPr>
        <b/>
        <sz val="11"/>
        <rFont val="Calibri"/>
        <family val="2"/>
        <scheme val="minor"/>
      </rPr>
      <t xml:space="preserve">                                  percentage of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</t>
    </r>
  </si>
  <si>
    <r>
      <rPr>
        <b/>
        <sz val="11"/>
        <color rgb="FF008290"/>
        <rFont val="Calibri"/>
        <family val="2"/>
        <scheme val="minor"/>
      </rPr>
      <t xml:space="preserve">Table 13     </t>
    </r>
    <r>
      <rPr>
        <b/>
        <sz val="11"/>
        <rFont val="Calibri"/>
        <family val="2"/>
        <scheme val="minor"/>
      </rPr>
      <t xml:space="preserve">Strawberries (non-protected): Reason for use, total grown area (ha), total-treated area (spha), basic-treated area (ha),     </t>
    </r>
  </si>
  <si>
    <r>
      <rPr>
        <b/>
        <sz val="11"/>
        <rFont val="Calibri"/>
        <family val="2"/>
        <scheme val="minor"/>
      </rPr>
      <t xml:space="preserve">                      percentage of grown area treated and quantity applied (kg).  </t>
    </r>
    <r>
      <rPr>
        <b/>
        <sz val="11"/>
        <color indexed="12"/>
        <rFont val="Calibri"/>
        <family val="2"/>
        <scheme val="minor"/>
      </rPr>
      <t xml:space="preserve">               </t>
    </r>
  </si>
  <si>
    <r>
      <rPr>
        <b/>
        <sz val="11"/>
        <color rgb="FF008290"/>
        <rFont val="Calibri"/>
        <family val="2"/>
        <scheme val="minor"/>
      </rPr>
      <t xml:space="preserve">Table 13 (cont)     </t>
    </r>
    <r>
      <rPr>
        <b/>
        <sz val="11"/>
        <rFont val="Calibri"/>
        <family val="2"/>
        <scheme val="minor"/>
      </rPr>
      <t xml:space="preserve">Strawberries (non-protected): Reason for use, total grown area (ha), total-treated area (spha), basic-treated area (ha),      </t>
    </r>
  </si>
  <si>
    <r>
      <rPr>
        <b/>
        <sz val="11"/>
        <rFont val="Calibri"/>
        <family val="2"/>
        <scheme val="minor"/>
      </rPr>
      <t xml:space="preserve">                                   percentage of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     </t>
    </r>
  </si>
  <si>
    <r>
      <rPr>
        <b/>
        <sz val="11"/>
        <rFont val="Calibri"/>
        <family val="2"/>
        <scheme val="minor"/>
      </rPr>
      <t xml:space="preserve">                      percentage of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</t>
    </r>
  </si>
  <si>
    <r>
      <rPr>
        <b/>
        <sz val="11"/>
        <rFont val="Calibri"/>
        <family val="2"/>
        <scheme val="minor"/>
      </rPr>
      <t xml:space="preserve">                     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  </t>
    </r>
  </si>
  <si>
    <t xml:space="preserve">Quantity applied </t>
  </si>
  <si>
    <t xml:space="preserve">2010 totals                </t>
  </si>
  <si>
    <t xml:space="preserve">Treated area </t>
  </si>
  <si>
    <t xml:space="preserve">2010 totals </t>
  </si>
  <si>
    <t>Insecticides and acaricides</t>
  </si>
  <si>
    <t>All insecticdes and acaricides</t>
  </si>
  <si>
    <t>All insecticides and acaricides</t>
  </si>
  <si>
    <t>Two-</t>
  </si>
  <si>
    <t>spotted</t>
  </si>
  <si>
    <t>Phytoseiulus persimilis</t>
  </si>
  <si>
    <t>Region</t>
  </si>
  <si>
    <r>
      <rPr>
        <b/>
        <sz val="11"/>
        <color theme="1"/>
        <rFont val="Calibri"/>
        <family val="2"/>
        <scheme val="minor"/>
      </rPr>
      <t xml:space="preserve">                    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</si>
  <si>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>Table 1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of holdings and area (ha) of soft fruit crops sampled in Northern Ireland, 2014.</t>
    </r>
  </si>
  <si>
    <t>Other</t>
  </si>
  <si>
    <t>Other crops permanent protection</t>
  </si>
  <si>
    <r>
      <rPr>
        <b/>
        <sz val="11"/>
        <color rgb="FF008290"/>
        <rFont val="Calibri"/>
        <family val="2"/>
        <scheme val="minor"/>
      </rPr>
      <t>Table 2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and area (ha) of soft fruit crops surveyed  in Northern Ireland, 2014.</t>
    </r>
  </si>
  <si>
    <r>
      <rPr>
        <b/>
        <sz val="11"/>
        <color rgb="FF008290"/>
        <rFont val="Calibri"/>
        <family val="2"/>
        <scheme val="minor"/>
      </rPr>
      <t>Table 3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Estimated area (ha) of soft fruit crops grown in Northern Ireland, 2014, by method of </t>
    </r>
  </si>
  <si>
    <r>
      <rPr>
        <b/>
        <sz val="11"/>
        <color rgb="FF008290"/>
        <rFont val="Calibri"/>
        <family val="2"/>
        <scheme val="minor"/>
      </rPr>
      <t>Table 4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Basic-treated area (ha) and the total-treated area (spha) of soft fruit crops in Northern Ireland 2014 treated with each pesticide type.</t>
    </r>
  </si>
  <si>
    <r>
      <rPr>
        <b/>
        <sz val="11"/>
        <color rgb="FF008290"/>
        <rFont val="Calibri"/>
        <family val="2"/>
        <scheme val="minor"/>
      </rPr>
      <t>Table 5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Total quantity (kg) of pesticide type applied to soft fruit crops in Northern Ireland, 2014.</t>
    </r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</si>
  <si>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proportional area (%) of each crop treated with pesticides and the mean number of spray applications, Northern Ireland 2014.</t>
    </r>
  </si>
  <si>
    <t>MCPA</t>
  </si>
  <si>
    <t>Spinosad</t>
  </si>
  <si>
    <t>Spirodiclofen</t>
  </si>
  <si>
    <t>Metaldehyde</t>
  </si>
  <si>
    <t>Magnesium</t>
  </si>
  <si>
    <t>2012 totals</t>
  </si>
  <si>
    <t>2012, 2010 &amp; 2006 totals are included for comparative purposes</t>
  </si>
  <si>
    <r>
      <rPr>
        <b/>
        <sz val="11"/>
        <color rgb="FF008290"/>
        <rFont val="Calibri"/>
        <family val="2"/>
        <scheme val="minor"/>
      </rPr>
      <t>Table 7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color rgb="FF008290"/>
        <rFont val="Calibri"/>
        <family val="2"/>
        <scheme val="minor"/>
      </rPr>
      <t>(cont)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Estimated area (spha) of soft fruit crops treated with pesticide active ingredients in Northern Ireland, 2014.</t>
    </r>
  </si>
  <si>
    <r>
      <rPr>
        <b/>
        <sz val="11"/>
        <color rgb="FF008290"/>
        <rFont val="Calibri"/>
        <family val="2"/>
        <scheme val="minor"/>
      </rPr>
      <t xml:space="preserve">Table 7     </t>
    </r>
    <r>
      <rPr>
        <b/>
        <sz val="11"/>
        <rFont val="Calibri"/>
        <family val="2"/>
        <scheme val="minor"/>
      </rPr>
      <t>Estimated area (spha) of soft fruit crops treated with pesticide active ingredients in Northern Ireland, 2014.</t>
    </r>
  </si>
  <si>
    <r>
      <rPr>
        <b/>
        <sz val="11"/>
        <color rgb="FF008290"/>
        <rFont val="Calibri"/>
        <family val="2"/>
        <scheme val="minor"/>
      </rPr>
      <t xml:space="preserve">Table 8     </t>
    </r>
    <r>
      <rPr>
        <b/>
        <sz val="11"/>
        <rFont val="Calibri"/>
        <family val="2"/>
        <scheme val="minor"/>
      </rPr>
      <t>Estimated quantities (kg) of pesticide active ingredients applied to soft fruit crops in Northern Ireland, 2014.</t>
    </r>
  </si>
  <si>
    <r>
      <rPr>
        <b/>
        <sz val="11"/>
        <color rgb="FF008290"/>
        <rFont val="Calibri"/>
        <family val="2"/>
        <scheme val="minor"/>
      </rPr>
      <t xml:space="preserve">Table 8 (cont)     </t>
    </r>
    <r>
      <rPr>
        <b/>
        <sz val="11"/>
        <rFont val="Calibri"/>
        <family val="2"/>
        <scheme val="minor"/>
      </rPr>
      <t>Estimated quantities (kg) of pesticide active ingredients applied to soft fruit crops in Northern Ireland, 2014.</t>
    </r>
  </si>
  <si>
    <t xml:space="preserve">2012 totals </t>
  </si>
  <si>
    <t>Cyprodinil</t>
  </si>
  <si>
    <t xml:space="preserve">                   2014 ranked by treated area (spha).</t>
  </si>
  <si>
    <t xml:space="preserve">2012 totals                </t>
  </si>
  <si>
    <t xml:space="preserve">                      2014 ranked by weight (kg).</t>
  </si>
  <si>
    <t>Grey</t>
  </si>
  <si>
    <t>mould</t>
  </si>
  <si>
    <t>Red core</t>
  </si>
  <si>
    <t>Red</t>
  </si>
  <si>
    <t>core</t>
  </si>
  <si>
    <t xml:space="preserve"> = 3.00 ha</t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</si>
  <si>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 xml:space="preserve">Strawberries (protected): Reason for use, total cropping area (ha), total-treated area (spha), basic-treated area (ha), percentage </t>
    </r>
  </si>
  <si>
    <r>
      <rPr>
        <b/>
        <sz val="11"/>
        <rFont val="Calibri"/>
        <family val="2"/>
        <scheme val="minor"/>
      </rPr>
      <t xml:space="preserve">                      of cropping area treated and quantity applied (kg).  </t>
    </r>
    <r>
      <rPr>
        <b/>
        <sz val="11"/>
        <color indexed="12"/>
        <rFont val="Calibri"/>
        <family val="2"/>
        <scheme val="minor"/>
      </rPr>
      <t xml:space="preserve">               </t>
    </r>
  </si>
  <si>
    <t>Ground</t>
  </si>
  <si>
    <t>preparation</t>
  </si>
  <si>
    <t>Red spider</t>
  </si>
  <si>
    <t>Spider</t>
  </si>
  <si>
    <t>Nettle</t>
  </si>
  <si>
    <t>Thrips</t>
  </si>
  <si>
    <t>Blackspot</t>
  </si>
  <si>
    <r>
      <rPr>
        <b/>
        <sz val="11"/>
        <color rgb="FF008290"/>
        <rFont val="Calibri"/>
        <family val="2"/>
        <scheme val="minor"/>
      </rPr>
      <t xml:space="preserve">Table 14     </t>
    </r>
    <r>
      <rPr>
        <b/>
        <sz val="11"/>
        <rFont val="Calibri"/>
        <family val="2"/>
        <scheme val="minor"/>
      </rPr>
      <t xml:space="preserve">Other crops (protected): Reason for use, total grown area (ha), total-treated area (spha), basic-treated area (ha),       </t>
    </r>
  </si>
  <si>
    <t>Leaf</t>
  </si>
  <si>
    <t>spot</t>
  </si>
  <si>
    <t>protected other crops</t>
  </si>
  <si>
    <r>
      <rPr>
        <b/>
        <sz val="11"/>
        <color rgb="FF008290"/>
        <rFont val="Calibri"/>
        <family val="2"/>
        <scheme val="minor"/>
      </rPr>
      <t xml:space="preserve">Table 15     </t>
    </r>
    <r>
      <rPr>
        <b/>
        <sz val="11"/>
        <rFont val="Calibri"/>
        <family val="2"/>
        <scheme val="minor"/>
      </rPr>
      <t xml:space="preserve">Other crops (non-protected): Reason for use, total grown area (ha), total-treated area (spha), basic-treated area (ha), percentage of  </t>
    </r>
  </si>
  <si>
    <t>non-protected other crops</t>
  </si>
  <si>
    <r>
      <rPr>
        <b/>
        <sz val="11"/>
        <color rgb="FF008290"/>
        <rFont val="Calibri"/>
        <family val="2"/>
        <scheme val="minor"/>
      </rPr>
      <t>Table 17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strawberry crops* 1990-2014, total area (spha) treated with main pesticide groups</t>
    </r>
  </si>
  <si>
    <r>
      <rPr>
        <b/>
        <sz val="11"/>
        <color rgb="FF008290"/>
        <rFont val="Calibri"/>
        <family val="2"/>
        <scheme val="minor"/>
      </rPr>
      <t>Table 16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soft fruit crops 1990-2014, total area treated (spha) with main pesticide groups</t>
    </r>
  </si>
  <si>
    <t xml:space="preserve"> = 5.00 ha</t>
  </si>
  <si>
    <t>= 5.00 ha</t>
  </si>
  <si>
    <t>= 4.90 ha</t>
  </si>
  <si>
    <t>= 0.70 ha</t>
  </si>
  <si>
    <t>= 2.00 ha</t>
  </si>
  <si>
    <t>= 4.94 ha</t>
  </si>
</sst>
</file>

<file path=xl/styles.xml><?xml version="1.0" encoding="utf-8"?>
<styleSheet xmlns="http://schemas.openxmlformats.org/spreadsheetml/2006/main">
  <numFmts count="7">
    <numFmt numFmtId="164" formatCode="####.00"/>
    <numFmt numFmtId="165" formatCode="0.000000"/>
    <numFmt numFmtId="166" formatCode="0.0"/>
    <numFmt numFmtId="167" formatCode="#."/>
    <numFmt numFmtId="168" formatCode="#,##0.0"/>
    <numFmt numFmtId="169" formatCode="0.0%"/>
    <numFmt numFmtId="170" formatCode="###0.00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i/>
      <sz val="10"/>
      <color indexed="12"/>
      <name val="Trebuchet MS"/>
      <family val="2"/>
    </font>
    <font>
      <b/>
      <sz val="10"/>
      <color indexed="6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61"/>
      <name val="Trebuchet MS"/>
      <family val="2"/>
    </font>
    <font>
      <b/>
      <sz val="10"/>
      <color indexed="61"/>
      <name val="Calibri"/>
      <family val="2"/>
      <scheme val="minor"/>
    </font>
    <font>
      <b/>
      <sz val="11"/>
      <color indexed="6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61"/>
      <name val="Arial"/>
      <family val="2"/>
    </font>
    <font>
      <b/>
      <i/>
      <sz val="10"/>
      <name val="Trebuchet MS"/>
      <family val="2"/>
    </font>
    <font>
      <sz val="9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10"/>
      <name val="Trebuchet MS"/>
      <family val="2"/>
    </font>
    <font>
      <b/>
      <i/>
      <sz val="10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sz val="9"/>
      <color rgb="FFFF0000"/>
      <name val="Arial"/>
      <family val="2"/>
    </font>
    <font>
      <sz val="10"/>
      <name val="Calibri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i/>
      <sz val="10"/>
      <name val="Calibri"/>
      <family val="2"/>
    </font>
    <font>
      <i/>
      <sz val="10"/>
      <name val="Calibri"/>
      <family val="2"/>
      <scheme val="minor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medium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 style="medium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 style="medium">
        <color indexed="9"/>
      </right>
      <top/>
      <bottom style="thin">
        <color theme="0"/>
      </bottom>
      <diagonal/>
    </border>
  </borders>
  <cellStyleXfs count="7">
    <xf numFmtId="0" fontId="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3" fillId="0" borderId="0" applyFont="0" applyFill="0" applyBorder="0" applyAlignment="0" applyProtection="0"/>
  </cellStyleXfs>
  <cellXfs count="905">
    <xf numFmtId="0" fontId="0" fillId="0" borderId="0" xfId="0"/>
    <xf numFmtId="0" fontId="0" fillId="0" borderId="0" xfId="0" applyFill="1"/>
    <xf numFmtId="0" fontId="3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/>
    <xf numFmtId="0" fontId="9" fillId="0" borderId="0" xfId="0" applyFont="1"/>
    <xf numFmtId="0" fontId="11" fillId="0" borderId="0" xfId="0" applyFont="1"/>
    <xf numFmtId="2" fontId="14" fillId="0" borderId="0" xfId="0" applyNumberFormat="1" applyFont="1" applyFill="1" applyAlignment="1">
      <alignment horizontal="center"/>
    </xf>
    <xf numFmtId="0" fontId="11" fillId="0" borderId="0" xfId="0" applyFont="1" applyFill="1"/>
    <xf numFmtId="2" fontId="1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9" fillId="0" borderId="0" xfId="0" applyFont="1"/>
    <xf numFmtId="0" fontId="22" fillId="0" borderId="0" xfId="0" applyFont="1"/>
    <xf numFmtId="0" fontId="11" fillId="3" borderId="0" xfId="0" applyFont="1" applyFill="1"/>
    <xf numFmtId="0" fontId="0" fillId="3" borderId="0" xfId="0" applyFill="1"/>
    <xf numFmtId="0" fontId="14" fillId="0" borderId="0" xfId="0" applyFont="1" applyAlignment="1">
      <alignment horizontal="center"/>
    </xf>
    <xf numFmtId="0" fontId="22" fillId="3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/>
    <xf numFmtId="0" fontId="22" fillId="0" borderId="0" xfId="0" applyFont="1" applyFill="1"/>
    <xf numFmtId="2" fontId="24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2" fontId="23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0" fillId="0" borderId="0" xfId="0" applyNumberFormat="1"/>
    <xf numFmtId="0" fontId="19" fillId="0" borderId="0" xfId="0" applyNumberFormat="1" applyFont="1"/>
    <xf numFmtId="0" fontId="22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1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1" fillId="3" borderId="0" xfId="0" applyFont="1" applyFill="1" applyBorder="1"/>
    <xf numFmtId="2" fontId="38" fillId="3" borderId="0" xfId="0" applyNumberFormat="1" applyFont="1" applyFill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38" fillId="3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9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center" vertical="center"/>
    </xf>
    <xf numFmtId="169" fontId="24" fillId="0" borderId="0" xfId="0" applyNumberFormat="1" applyFont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14" fillId="4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2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2" fontId="38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Border="1"/>
    <xf numFmtId="0" fontId="0" fillId="0" borderId="0" xfId="0" applyFont="1"/>
    <xf numFmtId="0" fontId="33" fillId="0" borderId="0" xfId="0" applyFont="1"/>
    <xf numFmtId="0" fontId="0" fillId="0" borderId="0" xfId="0" applyNumberFormat="1" applyFill="1"/>
    <xf numFmtId="2" fontId="0" fillId="0" borderId="0" xfId="0" applyNumberFormat="1" applyFill="1"/>
    <xf numFmtId="167" fontId="1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right" vertical="center" indent="1"/>
    </xf>
    <xf numFmtId="2" fontId="24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7" fillId="3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24" fillId="2" borderId="5" xfId="0" applyNumberFormat="1" applyFont="1" applyFill="1" applyBorder="1" applyAlignment="1">
      <alignment horizontal="right" vertical="center" indent="1"/>
    </xf>
    <xf numFmtId="2" fontId="24" fillId="2" borderId="8" xfId="0" applyNumberFormat="1" applyFont="1" applyFill="1" applyBorder="1" applyAlignment="1">
      <alignment horizontal="center" vertical="center"/>
    </xf>
    <xf numFmtId="2" fontId="24" fillId="2" borderId="8" xfId="0" applyNumberFormat="1" applyFont="1" applyFill="1" applyBorder="1" applyAlignment="1">
      <alignment horizontal="right" vertical="center" indent="1"/>
    </xf>
    <xf numFmtId="2" fontId="5" fillId="2" borderId="1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24" fillId="2" borderId="15" xfId="0" applyNumberFormat="1" applyFont="1" applyFill="1" applyBorder="1" applyAlignment="1">
      <alignment horizontal="right" vertical="center" indent="1"/>
    </xf>
    <xf numFmtId="2" fontId="24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32" fillId="0" borderId="0" xfId="0" applyFont="1" applyFill="1"/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166" fontId="25" fillId="6" borderId="1" xfId="0" applyNumberFormat="1" applyFont="1" applyFill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left" vertical="center"/>
    </xf>
    <xf numFmtId="0" fontId="3" fillId="6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6" borderId="0" xfId="0" applyFill="1"/>
    <xf numFmtId="0" fontId="3" fillId="6" borderId="0" xfId="0" applyFont="1" applyFill="1" applyAlignment="1">
      <alignment vertical="center"/>
    </xf>
    <xf numFmtId="2" fontId="25" fillId="6" borderId="3" xfId="0" applyNumberFormat="1" applyFont="1" applyFill="1" applyBorder="1" applyAlignment="1">
      <alignment horizontal="right" vertical="center" indent="1"/>
    </xf>
    <xf numFmtId="0" fontId="18" fillId="6" borderId="0" xfId="0" applyFont="1" applyFill="1" applyAlignment="1">
      <alignment vertical="center"/>
    </xf>
    <xf numFmtId="0" fontId="34" fillId="8" borderId="10" xfId="0" applyFont="1" applyFill="1" applyBorder="1" applyAlignment="1">
      <alignment horizontal="left" vertical="top" wrapText="1"/>
    </xf>
    <xf numFmtId="0" fontId="34" fillId="8" borderId="12" xfId="0" applyFont="1" applyFill="1" applyBorder="1" applyAlignment="1">
      <alignment horizontal="left" vertical="top" wrapText="1"/>
    </xf>
    <xf numFmtId="0" fontId="6" fillId="8" borderId="12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vertical="center"/>
    </xf>
    <xf numFmtId="0" fontId="6" fillId="8" borderId="12" xfId="0" applyFont="1" applyFill="1" applyBorder="1" applyAlignment="1">
      <alignment vertical="center"/>
    </xf>
    <xf numFmtId="0" fontId="6" fillId="8" borderId="11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2" fontId="24" fillId="8" borderId="6" xfId="0" applyNumberFormat="1" applyFont="1" applyFill="1" applyBorder="1" applyAlignment="1">
      <alignment horizontal="right" vertical="center" indent="1"/>
    </xf>
    <xf numFmtId="2" fontId="24" fillId="8" borderId="9" xfId="0" applyNumberFormat="1" applyFont="1" applyFill="1" applyBorder="1" applyAlignment="1">
      <alignment horizontal="right" vertical="center" indent="1"/>
    </xf>
    <xf numFmtId="2" fontId="24" fillId="8" borderId="13" xfId="0" applyNumberFormat="1" applyFont="1" applyFill="1" applyBorder="1" applyAlignment="1">
      <alignment horizontal="right" vertical="center" indent="1"/>
    </xf>
    <xf numFmtId="2" fontId="5" fillId="2" borderId="12" xfId="0" applyNumberFormat="1" applyFont="1" applyFill="1" applyBorder="1" applyAlignment="1">
      <alignment horizontal="right" vertical="justify" indent="3"/>
    </xf>
    <xf numFmtId="2" fontId="1" fillId="0" borderId="0" xfId="0" applyNumberFormat="1" applyFont="1" applyFill="1" applyBorder="1" applyAlignment="1">
      <alignment horizontal="right" vertical="center" indent="3"/>
    </xf>
    <xf numFmtId="0" fontId="42" fillId="4" borderId="0" xfId="0" applyFont="1" applyFill="1" applyAlignment="1">
      <alignment vertical="center"/>
    </xf>
    <xf numFmtId="0" fontId="42" fillId="4" borderId="0" xfId="0" applyFont="1" applyFill="1" applyBorder="1" applyAlignment="1">
      <alignment vertical="center"/>
    </xf>
    <xf numFmtId="2" fontId="38" fillId="0" borderId="0" xfId="0" applyNumberFormat="1" applyFont="1" applyFill="1" applyAlignment="1">
      <alignment horizontal="center"/>
    </xf>
    <xf numFmtId="0" fontId="3" fillId="6" borderId="0" xfId="0" applyFont="1" applyFill="1" applyBorder="1" applyAlignment="1">
      <alignment vertical="center"/>
    </xf>
    <xf numFmtId="0" fontId="39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/>
    </xf>
    <xf numFmtId="0" fontId="43" fillId="4" borderId="0" xfId="0" applyFont="1" applyFill="1" applyAlignment="1">
      <alignment horizontal="left" vertical="center"/>
    </xf>
    <xf numFmtId="0" fontId="43" fillId="4" borderId="0" xfId="0" applyFont="1" applyFill="1" applyAlignment="1">
      <alignment vertical="center"/>
    </xf>
    <xf numFmtId="0" fontId="2" fillId="8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0" fontId="2" fillId="8" borderId="10" xfId="0" applyFont="1" applyFill="1" applyBorder="1"/>
    <xf numFmtId="0" fontId="2" fillId="8" borderId="12" xfId="0" applyFont="1" applyFill="1" applyBorder="1"/>
    <xf numFmtId="169" fontId="11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25" fillId="0" borderId="0" xfId="0" applyNumberFormat="1" applyFont="1" applyFill="1" applyAlignment="1">
      <alignment horizontal="center" vertical="center"/>
    </xf>
    <xf numFmtId="169" fontId="25" fillId="0" borderId="0" xfId="0" applyNumberFormat="1" applyFont="1" applyFill="1" applyBorder="1" applyAlignment="1">
      <alignment horizontal="center" vertical="center"/>
    </xf>
    <xf numFmtId="0" fontId="11" fillId="6" borderId="0" xfId="0" applyFont="1" applyFill="1"/>
    <xf numFmtId="0" fontId="3" fillId="6" borderId="0" xfId="0" applyFont="1" applyFill="1"/>
    <xf numFmtId="0" fontId="23" fillId="6" borderId="0" xfId="0" applyFont="1" applyFill="1"/>
    <xf numFmtId="0" fontId="11" fillId="0" borderId="3" xfId="0" applyFont="1" applyFill="1" applyBorder="1" applyAlignment="1">
      <alignment horizontal="center"/>
    </xf>
    <xf numFmtId="167" fontId="3" fillId="6" borderId="0" xfId="0" applyNumberFormat="1" applyFont="1" applyFill="1" applyAlignment="1">
      <alignment horizontal="left" vertical="center"/>
    </xf>
    <xf numFmtId="166" fontId="24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right" vertical="center" indent="2"/>
    </xf>
    <xf numFmtId="0" fontId="0" fillId="0" borderId="0" xfId="0"/>
    <xf numFmtId="0" fontId="3" fillId="0" borderId="0" xfId="0" applyFont="1" applyFill="1" applyAlignment="1">
      <alignment horizontal="center"/>
    </xf>
    <xf numFmtId="0" fontId="25" fillId="6" borderId="0" xfId="0" applyFont="1" applyFill="1" applyAlignment="1">
      <alignment vertical="center"/>
    </xf>
    <xf numFmtId="2" fontId="24" fillId="0" borderId="2" xfId="0" applyNumberFormat="1" applyFont="1" applyFill="1" applyBorder="1" applyAlignment="1">
      <alignment horizontal="right" vertical="center" indent="1"/>
    </xf>
    <xf numFmtId="2" fontId="24" fillId="0" borderId="3" xfId="0" applyNumberFormat="1" applyFont="1" applyFill="1" applyBorder="1" applyAlignment="1">
      <alignment horizontal="right" vertical="center" indent="1"/>
    </xf>
    <xf numFmtId="166" fontId="24" fillId="0" borderId="0" xfId="0" applyNumberFormat="1" applyFont="1" applyFill="1" applyBorder="1" applyAlignment="1">
      <alignment horizontal="right" indent="2"/>
    </xf>
    <xf numFmtId="0" fontId="46" fillId="8" borderId="16" xfId="0" applyFont="1" applyFill="1" applyBorder="1" applyAlignment="1">
      <alignment horizontal="left" vertical="top" wrapText="1"/>
    </xf>
    <xf numFmtId="0" fontId="46" fillId="8" borderId="12" xfId="0" applyFont="1" applyFill="1" applyBorder="1" applyAlignment="1">
      <alignment horizontal="left" vertical="top" wrapText="1"/>
    </xf>
    <xf numFmtId="0" fontId="34" fillId="8" borderId="11" xfId="0" applyFont="1" applyFill="1" applyBorder="1" applyAlignment="1">
      <alignment horizontal="left" vertical="top" wrapText="1"/>
    </xf>
    <xf numFmtId="0" fontId="46" fillId="8" borderId="10" xfId="0" applyFont="1" applyFill="1" applyBorder="1" applyAlignment="1">
      <alignment horizontal="left" vertical="top" wrapText="1"/>
    </xf>
    <xf numFmtId="0" fontId="46" fillId="8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2" fontId="5" fillId="2" borderId="10" xfId="0" applyNumberFormat="1" applyFont="1" applyFill="1" applyBorder="1" applyAlignment="1">
      <alignment horizontal="right" vertical="justify" indent="3"/>
    </xf>
    <xf numFmtId="0" fontId="4" fillId="4" borderId="0" xfId="0" applyFont="1" applyFill="1" applyBorder="1" applyAlignment="1">
      <alignment horizontal="center" vertical="center" wrapText="1"/>
    </xf>
    <xf numFmtId="2" fontId="38" fillId="4" borderId="0" xfId="0" applyNumberFormat="1" applyFont="1" applyFill="1" applyBorder="1" applyAlignment="1">
      <alignment horizontal="right" vertical="center" indent="3"/>
    </xf>
    <xf numFmtId="0" fontId="21" fillId="0" borderId="0" xfId="0" applyFont="1"/>
    <xf numFmtId="167" fontId="33" fillId="0" borderId="0" xfId="0" applyNumberFormat="1" applyFont="1"/>
    <xf numFmtId="0" fontId="24" fillId="8" borderId="14" xfId="0" applyFont="1" applyFill="1" applyBorder="1" applyAlignment="1">
      <alignment horizontal="left"/>
    </xf>
    <xf numFmtId="0" fontId="46" fillId="2" borderId="15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top" wrapText="1"/>
    </xf>
    <xf numFmtId="0" fontId="34" fillId="0" borderId="12" xfId="0" applyFont="1" applyFill="1" applyBorder="1" applyAlignment="1">
      <alignment horizontal="left" vertical="top" wrapText="1"/>
    </xf>
    <xf numFmtId="0" fontId="2" fillId="8" borderId="11" xfId="0" applyFont="1" applyFill="1" applyBorder="1"/>
    <xf numFmtId="166" fontId="24" fillId="0" borderId="0" xfId="0" applyNumberFormat="1" applyFont="1" applyFill="1" applyBorder="1" applyAlignment="1">
      <alignment horizontal="center" vertical="center"/>
    </xf>
    <xf numFmtId="0" fontId="40" fillId="8" borderId="11" xfId="0" applyFont="1" applyFill="1" applyBorder="1" applyAlignment="1">
      <alignment vertical="center"/>
    </xf>
    <xf numFmtId="0" fontId="0" fillId="0" borderId="0" xfId="0" applyFill="1" applyAlignment="1">
      <alignment horizontal="right" indent="2"/>
    </xf>
    <xf numFmtId="0" fontId="32" fillId="0" borderId="0" xfId="0" applyFont="1" applyFill="1" applyBorder="1" applyAlignment="1">
      <alignment vertical="center"/>
    </xf>
    <xf numFmtId="9" fontId="24" fillId="0" borderId="0" xfId="0" applyNumberFormat="1" applyFont="1" applyFill="1" applyBorder="1" applyAlignment="1">
      <alignment horizontal="right" vertical="top" indent="3"/>
    </xf>
    <xf numFmtId="2" fontId="27" fillId="0" borderId="0" xfId="0" applyNumberFormat="1" applyFont="1" applyFill="1" applyAlignment="1">
      <alignment horizontal="right" vertical="top" indent="2"/>
    </xf>
    <xf numFmtId="2" fontId="27" fillId="0" borderId="0" xfId="0" applyNumberFormat="1" applyFont="1" applyFill="1" applyAlignment="1">
      <alignment horizontal="center" vertical="top"/>
    </xf>
    <xf numFmtId="9" fontId="24" fillId="0" borderId="0" xfId="0" applyNumberFormat="1" applyFont="1" applyFill="1" applyBorder="1" applyAlignment="1">
      <alignment horizontal="right" vertical="center" indent="3"/>
    </xf>
    <xf numFmtId="2" fontId="24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166" fontId="0" fillId="0" borderId="0" xfId="0" applyNumberFormat="1" applyFill="1" applyAlignment="1">
      <alignment horizontal="right" indent="3"/>
    </xf>
    <xf numFmtId="166" fontId="0" fillId="0" borderId="0" xfId="0" applyNumberFormat="1" applyAlignment="1">
      <alignment horizontal="right" indent="3"/>
    </xf>
    <xf numFmtId="166" fontId="27" fillId="0" borderId="0" xfId="0" applyNumberFormat="1" applyFont="1" applyBorder="1" applyAlignment="1">
      <alignment horizontal="right" vertical="center" indent="3"/>
    </xf>
    <xf numFmtId="166" fontId="27" fillId="0" borderId="0" xfId="0" applyNumberFormat="1" applyFont="1" applyFill="1" applyAlignment="1">
      <alignment horizontal="right" vertical="center" indent="3"/>
    </xf>
    <xf numFmtId="166" fontId="24" fillId="0" borderId="3" xfId="0" applyNumberFormat="1" applyFont="1" applyFill="1" applyBorder="1" applyAlignment="1">
      <alignment horizontal="center" vertical="center"/>
    </xf>
    <xf numFmtId="166" fontId="25" fillId="6" borderId="3" xfId="0" applyNumberFormat="1" applyFont="1" applyFill="1" applyBorder="1" applyAlignment="1">
      <alignment horizontal="center" vertical="center"/>
    </xf>
    <xf numFmtId="2" fontId="24" fillId="2" borderId="23" xfId="0" applyNumberFormat="1" applyFont="1" applyFill="1" applyBorder="1" applyAlignment="1">
      <alignment horizontal="center" vertical="center" wrapText="1"/>
    </xf>
    <xf numFmtId="2" fontId="24" fillId="2" borderId="17" xfId="0" applyNumberFormat="1" applyFont="1" applyFill="1" applyBorder="1" applyAlignment="1">
      <alignment horizontal="center" vertical="center"/>
    </xf>
    <xf numFmtId="2" fontId="24" fillId="2" borderId="17" xfId="0" applyNumberFormat="1" applyFont="1" applyFill="1" applyBorder="1" applyAlignment="1">
      <alignment horizontal="center" vertical="center" wrapText="1"/>
    </xf>
    <xf numFmtId="2" fontId="24" fillId="2" borderId="20" xfId="0" applyNumberFormat="1" applyFont="1" applyFill="1" applyBorder="1" applyAlignment="1">
      <alignment horizontal="center" vertical="center"/>
    </xf>
    <xf numFmtId="2" fontId="24" fillId="2" borderId="20" xfId="0" applyNumberFormat="1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/>
    <xf numFmtId="9" fontId="11" fillId="0" borderId="0" xfId="0" applyNumberFormat="1" applyFont="1" applyBorder="1"/>
    <xf numFmtId="9" fontId="24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/>
    <xf numFmtId="0" fontId="41" fillId="0" borderId="12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/>
    </xf>
    <xf numFmtId="0" fontId="14" fillId="6" borderId="0" xfId="0" applyNumberFormat="1" applyFont="1" applyFill="1"/>
    <xf numFmtId="0" fontId="51" fillId="8" borderId="13" xfId="0" applyFont="1" applyFill="1" applyBorder="1" applyAlignment="1">
      <alignment horizontal="left" vertical="top" wrapText="1"/>
    </xf>
    <xf numFmtId="0" fontId="0" fillId="0" borderId="0" xfId="0" applyAlignment="1"/>
    <xf numFmtId="2" fontId="24" fillId="0" borderId="0" xfId="0" applyNumberFormat="1" applyFont="1" applyFill="1" applyAlignment="1">
      <alignment horizontal="right" vertical="center" indent="9"/>
    </xf>
    <xf numFmtId="2" fontId="25" fillId="6" borderId="0" xfId="0" applyNumberFormat="1" applyFont="1" applyFill="1" applyAlignment="1">
      <alignment horizontal="right" vertical="center" indent="9"/>
    </xf>
    <xf numFmtId="0" fontId="24" fillId="8" borderId="10" xfId="0" applyFont="1" applyFill="1" applyBorder="1" applyAlignment="1">
      <alignment horizontal="left" vertical="center"/>
    </xf>
    <xf numFmtId="0" fontId="24" fillId="8" borderId="12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wrapText="1"/>
    </xf>
    <xf numFmtId="166" fontId="24" fillId="2" borderId="4" xfId="0" applyNumberFormat="1" applyFont="1" applyFill="1" applyBorder="1" applyAlignment="1">
      <alignment horizontal="center" vertical="center"/>
    </xf>
    <xf numFmtId="166" fontId="24" fillId="8" borderId="4" xfId="0" applyNumberFormat="1" applyFont="1" applyFill="1" applyBorder="1" applyAlignment="1">
      <alignment horizontal="right" vertical="center" indent="2"/>
    </xf>
    <xf numFmtId="166" fontId="24" fillId="2" borderId="14" xfId="0" applyNumberFormat="1" applyFont="1" applyFill="1" applyBorder="1" applyAlignment="1">
      <alignment horizontal="center" vertical="center"/>
    </xf>
    <xf numFmtId="166" fontId="24" fillId="8" borderId="14" xfId="0" applyNumberFormat="1" applyFont="1" applyFill="1" applyBorder="1" applyAlignment="1">
      <alignment horizontal="right" vertical="center" indent="2"/>
    </xf>
    <xf numFmtId="166" fontId="24" fillId="2" borderId="7" xfId="0" applyNumberFormat="1" applyFont="1" applyFill="1" applyBorder="1" applyAlignment="1">
      <alignment horizontal="center" vertical="center"/>
    </xf>
    <xf numFmtId="166" fontId="24" fillId="8" borderId="7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22" fillId="0" borderId="3" xfId="0" applyFont="1" applyBorder="1"/>
    <xf numFmtId="0" fontId="22" fillId="0" borderId="1" xfId="0" applyFont="1" applyBorder="1"/>
    <xf numFmtId="0" fontId="3" fillId="6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0" fillId="0" borderId="1" xfId="0" applyNumberFormat="1" applyFill="1" applyBorder="1"/>
    <xf numFmtId="0" fontId="0" fillId="0" borderId="3" xfId="0" applyBorder="1"/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right" vertical="center" indent="5"/>
    </xf>
    <xf numFmtId="2" fontId="25" fillId="2" borderId="2" xfId="0" applyNumberFormat="1" applyFont="1" applyFill="1" applyBorder="1" applyAlignment="1">
      <alignment horizontal="right" vertical="center" indent="5"/>
    </xf>
    <xf numFmtId="2" fontId="25" fillId="2" borderId="3" xfId="0" applyNumberFormat="1" applyFont="1" applyFill="1" applyBorder="1" applyAlignment="1">
      <alignment horizontal="right" vertical="center" indent="5"/>
    </xf>
    <xf numFmtId="0" fontId="6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right" vertical="center" indent="5"/>
    </xf>
    <xf numFmtId="2" fontId="24" fillId="0" borderId="2" xfId="0" applyNumberFormat="1" applyFont="1" applyFill="1" applyBorder="1" applyAlignment="1">
      <alignment horizontal="right" vertical="center" indent="5"/>
    </xf>
    <xf numFmtId="2" fontId="24" fillId="0" borderId="3" xfId="0" applyNumberFormat="1" applyFont="1" applyFill="1" applyBorder="1" applyAlignment="1">
      <alignment horizontal="right" vertical="center" indent="5"/>
    </xf>
    <xf numFmtId="0" fontId="0" fillId="0" borderId="2" xfId="0" applyBorder="1"/>
    <xf numFmtId="0" fontId="1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166" fontId="24" fillId="2" borderId="5" xfId="0" applyNumberFormat="1" applyFont="1" applyFill="1" applyBorder="1" applyAlignment="1">
      <alignment horizontal="center" vertical="center"/>
    </xf>
    <xf numFmtId="166" fontId="24" fillId="8" borderId="6" xfId="0" applyNumberFormat="1" applyFont="1" applyFill="1" applyBorder="1" applyAlignment="1">
      <alignment horizontal="right" vertical="center" indent="4"/>
    </xf>
    <xf numFmtId="166" fontId="24" fillId="2" borderId="8" xfId="0" applyNumberFormat="1" applyFont="1" applyFill="1" applyBorder="1" applyAlignment="1">
      <alignment horizontal="center" vertical="center"/>
    </xf>
    <xf numFmtId="166" fontId="24" fillId="8" borderId="9" xfId="0" applyNumberFormat="1" applyFont="1" applyFill="1" applyBorder="1" applyAlignment="1">
      <alignment horizontal="right" vertical="center" indent="4"/>
    </xf>
    <xf numFmtId="166" fontId="24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right" vertical="center" indent="4"/>
    </xf>
    <xf numFmtId="166" fontId="25" fillId="6" borderId="2" xfId="0" applyNumberFormat="1" applyFont="1" applyFill="1" applyBorder="1" applyAlignment="1">
      <alignment horizontal="center" vertical="center"/>
    </xf>
    <xf numFmtId="166" fontId="25" fillId="6" borderId="3" xfId="0" applyNumberFormat="1" applyFont="1" applyFill="1" applyBorder="1" applyAlignment="1">
      <alignment horizontal="right" vertical="center" indent="4"/>
    </xf>
    <xf numFmtId="166" fontId="24" fillId="8" borderId="6" xfId="0" applyNumberFormat="1" applyFont="1" applyFill="1" applyBorder="1" applyAlignment="1">
      <alignment horizontal="right" vertical="center" indent="1"/>
    </xf>
    <xf numFmtId="166" fontId="24" fillId="8" borderId="9" xfId="0" applyNumberFormat="1" applyFont="1" applyFill="1" applyBorder="1" applyAlignment="1">
      <alignment horizontal="right" vertical="center" indent="1"/>
    </xf>
    <xf numFmtId="166" fontId="24" fillId="0" borderId="2" xfId="0" applyNumberFormat="1" applyFont="1" applyFill="1" applyBorder="1" applyAlignment="1">
      <alignment horizontal="right" vertical="center" indent="1"/>
    </xf>
    <xf numFmtId="166" fontId="24" fillId="0" borderId="2" xfId="0" applyNumberFormat="1" applyFont="1" applyFill="1" applyBorder="1" applyAlignment="1">
      <alignment horizontal="right" vertical="center" indent="2"/>
    </xf>
    <xf numFmtId="166" fontId="25" fillId="6" borderId="2" xfId="0" applyNumberFormat="1" applyFont="1" applyFill="1" applyBorder="1" applyAlignment="1">
      <alignment horizontal="right" vertical="center" indent="1"/>
    </xf>
    <xf numFmtId="166" fontId="25" fillId="6" borderId="2" xfId="0" applyNumberFormat="1" applyFont="1" applyFill="1" applyBorder="1" applyAlignment="1">
      <alignment horizontal="right" vertical="center" indent="2"/>
    </xf>
    <xf numFmtId="166" fontId="28" fillId="0" borderId="2" xfId="0" applyNumberFormat="1" applyFont="1" applyFill="1" applyBorder="1" applyAlignment="1">
      <alignment horizontal="center" vertical="center"/>
    </xf>
    <xf numFmtId="166" fontId="28" fillId="0" borderId="2" xfId="0" applyNumberFormat="1" applyFont="1" applyFill="1" applyBorder="1" applyAlignment="1">
      <alignment horizontal="right" vertical="center" indent="1"/>
    </xf>
    <xf numFmtId="166" fontId="28" fillId="0" borderId="1" xfId="0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166" fontId="28" fillId="0" borderId="2" xfId="0" applyNumberFormat="1" applyFont="1" applyFill="1" applyBorder="1" applyAlignment="1">
      <alignment horizontal="right" vertical="center" indent="2"/>
    </xf>
    <xf numFmtId="166" fontId="30" fillId="0" borderId="2" xfId="0" applyNumberFormat="1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right" vertical="center" indent="1"/>
    </xf>
    <xf numFmtId="166" fontId="30" fillId="0" borderId="1" xfId="0" applyNumberFormat="1" applyFont="1" applyBorder="1" applyAlignment="1">
      <alignment horizontal="center" vertical="center"/>
    </xf>
    <xf numFmtId="166" fontId="30" fillId="0" borderId="3" xfId="0" applyNumberFormat="1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right" vertical="center" indent="2"/>
    </xf>
    <xf numFmtId="166" fontId="25" fillId="0" borderId="1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30" fillId="0" borderId="2" xfId="0" applyNumberFormat="1" applyFont="1" applyFill="1" applyBorder="1" applyAlignment="1">
      <alignment horizontal="center" vertical="center"/>
    </xf>
    <xf numFmtId="166" fontId="30" fillId="0" borderId="2" xfId="0" applyNumberFormat="1" applyFont="1" applyFill="1" applyBorder="1" applyAlignment="1">
      <alignment horizontal="right" vertical="center" indent="1"/>
    </xf>
    <xf numFmtId="166" fontId="30" fillId="0" borderId="1" xfId="0" applyNumberFormat="1" applyFont="1" applyFill="1" applyBorder="1" applyAlignment="1">
      <alignment horizontal="center" vertical="center"/>
    </xf>
    <xf numFmtId="166" fontId="30" fillId="0" borderId="3" xfId="0" applyNumberFormat="1" applyFont="1" applyFill="1" applyBorder="1" applyAlignment="1">
      <alignment horizontal="center" vertical="center"/>
    </xf>
    <xf numFmtId="166" fontId="30" fillId="0" borderId="2" xfId="0" applyNumberFormat="1" applyFont="1" applyFill="1" applyBorder="1" applyAlignment="1">
      <alignment horizontal="right" vertical="center" indent="2"/>
    </xf>
    <xf numFmtId="166" fontId="24" fillId="8" borderId="4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right" vertical="center" indent="1"/>
    </xf>
    <xf numFmtId="166" fontId="28" fillId="0" borderId="0" xfId="0" applyNumberFormat="1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right" vertical="center" indent="2"/>
    </xf>
    <xf numFmtId="166" fontId="24" fillId="0" borderId="2" xfId="0" applyNumberFormat="1" applyFont="1" applyBorder="1" applyAlignment="1">
      <alignment horizontal="center" vertical="center"/>
    </xf>
    <xf numFmtId="166" fontId="24" fillId="0" borderId="2" xfId="0" applyNumberFormat="1" applyFont="1" applyBorder="1" applyAlignment="1">
      <alignment horizontal="right" vertical="center" indent="1"/>
    </xf>
    <xf numFmtId="166" fontId="24" fillId="0" borderId="1" xfId="0" applyNumberFormat="1" applyFont="1" applyBorder="1" applyAlignment="1">
      <alignment horizontal="center" vertical="center"/>
    </xf>
    <xf numFmtId="166" fontId="24" fillId="0" borderId="3" xfId="0" applyNumberFormat="1" applyFont="1" applyBorder="1" applyAlignment="1">
      <alignment horizontal="center" vertical="center"/>
    </xf>
    <xf numFmtId="166" fontId="24" fillId="0" borderId="2" xfId="0" applyNumberFormat="1" applyFont="1" applyBorder="1" applyAlignment="1">
      <alignment horizontal="right" vertical="center" indent="2"/>
    </xf>
    <xf numFmtId="166" fontId="24" fillId="8" borderId="13" xfId="0" applyNumberFormat="1" applyFont="1" applyFill="1" applyBorder="1" applyAlignment="1">
      <alignment horizontal="right" vertical="center" indent="1"/>
    </xf>
    <xf numFmtId="166" fontId="25" fillId="0" borderId="3" xfId="0" applyNumberFormat="1" applyFont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166" fontId="24" fillId="2" borderId="8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right" vertical="center" indent="5"/>
    </xf>
    <xf numFmtId="166" fontId="25" fillId="6" borderId="2" xfId="0" applyNumberFormat="1" applyFont="1" applyFill="1" applyBorder="1" applyAlignment="1">
      <alignment horizontal="right" vertical="center" indent="5"/>
    </xf>
    <xf numFmtId="2" fontId="3" fillId="6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2" fontId="11" fillId="0" borderId="2" xfId="0" applyNumberFormat="1" applyFont="1" applyFill="1" applyBorder="1" applyAlignment="1">
      <alignment horizontal="center"/>
    </xf>
    <xf numFmtId="166" fontId="24" fillId="8" borderId="6" xfId="0" applyNumberFormat="1" applyFont="1" applyFill="1" applyBorder="1" applyAlignment="1">
      <alignment horizontal="right" vertical="center" indent="5"/>
    </xf>
    <xf numFmtId="166" fontId="24" fillId="8" borderId="9" xfId="0" applyNumberFormat="1" applyFont="1" applyFill="1" applyBorder="1" applyAlignment="1">
      <alignment horizontal="right" vertical="center" indent="5"/>
    </xf>
    <xf numFmtId="166" fontId="24" fillId="0" borderId="3" xfId="0" applyNumberFormat="1" applyFont="1" applyFill="1" applyBorder="1" applyAlignment="1">
      <alignment horizontal="right" vertical="center" indent="5"/>
    </xf>
    <xf numFmtId="166" fontId="25" fillId="0" borderId="2" xfId="0" applyNumberFormat="1" applyFont="1" applyFill="1" applyBorder="1" applyAlignment="1">
      <alignment horizontal="right" vertical="center" indent="5"/>
    </xf>
    <xf numFmtId="166" fontId="25" fillId="0" borderId="3" xfId="0" applyNumberFormat="1" applyFont="1" applyFill="1" applyBorder="1" applyAlignment="1">
      <alignment horizontal="right" vertical="center" indent="5"/>
    </xf>
    <xf numFmtId="166" fontId="24" fillId="2" borderId="15" xfId="0" applyNumberFormat="1" applyFont="1" applyFill="1" applyBorder="1" applyAlignment="1">
      <alignment horizontal="center" vertical="center"/>
    </xf>
    <xf numFmtId="166" fontId="24" fillId="8" borderId="13" xfId="0" applyNumberFormat="1" applyFont="1" applyFill="1" applyBorder="1" applyAlignment="1">
      <alignment horizontal="right" vertical="center" indent="5"/>
    </xf>
    <xf numFmtId="0" fontId="22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2" fontId="1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166" fontId="24" fillId="2" borderId="6" xfId="0" applyNumberFormat="1" applyFont="1" applyFill="1" applyBorder="1" applyAlignment="1">
      <alignment horizontal="center" vertical="center"/>
    </xf>
    <xf numFmtId="166" fontId="24" fillId="2" borderId="9" xfId="0" applyNumberFormat="1" applyFont="1" applyFill="1" applyBorder="1" applyAlignment="1">
      <alignment horizontal="center" vertical="center"/>
    </xf>
    <xf numFmtId="166" fontId="24" fillId="2" borderId="13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right" vertical="justify" indent="3"/>
    </xf>
    <xf numFmtId="2" fontId="5" fillId="2" borderId="15" xfId="0" applyNumberFormat="1" applyFont="1" applyFill="1" applyBorder="1" applyAlignment="1">
      <alignment horizontal="right" vertical="justify" indent="3"/>
    </xf>
    <xf numFmtId="2" fontId="31" fillId="6" borderId="2" xfId="0" applyNumberFormat="1" applyFont="1" applyFill="1" applyBorder="1" applyAlignment="1">
      <alignment horizontal="right" vertical="center" indent="3"/>
    </xf>
    <xf numFmtId="2" fontId="31" fillId="4" borderId="2" xfId="0" applyNumberFormat="1" applyFont="1" applyFill="1" applyBorder="1" applyAlignment="1">
      <alignment horizontal="right" vertical="center" indent="3"/>
    </xf>
    <xf numFmtId="2" fontId="5" fillId="2" borderId="8" xfId="0" applyNumberFormat="1" applyFont="1" applyFill="1" applyBorder="1" applyAlignment="1">
      <alignment horizontal="right" vertical="justify" indent="3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top" wrapText="1"/>
    </xf>
    <xf numFmtId="165" fontId="5" fillId="0" borderId="3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right" vertical="top" indent="3"/>
    </xf>
    <xf numFmtId="2" fontId="5" fillId="2" borderId="6" xfId="0" applyNumberFormat="1" applyFont="1" applyFill="1" applyBorder="1" applyAlignment="1">
      <alignment horizontal="right" vertical="top" indent="3"/>
    </xf>
    <xf numFmtId="2" fontId="5" fillId="2" borderId="15" xfId="0" applyNumberFormat="1" applyFont="1" applyFill="1" applyBorder="1" applyAlignment="1">
      <alignment horizontal="right" vertical="top" indent="3"/>
    </xf>
    <xf numFmtId="2" fontId="5" fillId="2" borderId="13" xfId="0" applyNumberFormat="1" applyFont="1" applyFill="1" applyBorder="1" applyAlignment="1">
      <alignment horizontal="right" vertical="top" indent="3"/>
    </xf>
    <xf numFmtId="2" fontId="31" fillId="6" borderId="2" xfId="0" applyNumberFormat="1" applyFont="1" applyFill="1" applyBorder="1" applyAlignment="1">
      <alignment horizontal="right" vertical="top" indent="3"/>
    </xf>
    <xf numFmtId="2" fontId="31" fillId="4" borderId="3" xfId="0" applyNumberFormat="1" applyFont="1" applyFill="1" applyBorder="1" applyAlignment="1">
      <alignment horizontal="right" vertical="top" indent="3"/>
    </xf>
    <xf numFmtId="2" fontId="5" fillId="2" borderId="5" xfId="0" applyNumberFormat="1" applyFont="1" applyFill="1" applyBorder="1" applyAlignment="1">
      <alignment horizontal="right" vertical="center" indent="3"/>
    </xf>
    <xf numFmtId="2" fontId="5" fillId="2" borderId="15" xfId="0" applyNumberFormat="1" applyFont="1" applyFill="1" applyBorder="1" applyAlignment="1">
      <alignment horizontal="right" vertical="center" indent="3"/>
    </xf>
    <xf numFmtId="2" fontId="5" fillId="2" borderId="8" xfId="0" applyNumberFormat="1" applyFont="1" applyFill="1" applyBorder="1" applyAlignment="1">
      <alignment horizontal="right" vertical="center" indent="3"/>
    </xf>
    <xf numFmtId="2" fontId="5" fillId="2" borderId="13" xfId="0" applyNumberFormat="1" applyFont="1" applyFill="1" applyBorder="1" applyAlignment="1">
      <alignment horizontal="center" vertical="center"/>
    </xf>
    <xf numFmtId="2" fontId="24" fillId="2" borderId="5" xfId="0" applyNumberFormat="1" applyFont="1" applyFill="1" applyBorder="1" applyAlignment="1">
      <alignment horizontal="right" vertical="center" indent="3"/>
    </xf>
    <xf numFmtId="2" fontId="5" fillId="2" borderId="6" xfId="0" applyNumberFormat="1" applyFont="1" applyFill="1" applyBorder="1" applyAlignment="1">
      <alignment horizontal="right" vertical="center" indent="3"/>
    </xf>
    <xf numFmtId="2" fontId="24" fillId="2" borderId="15" xfId="0" applyNumberFormat="1" applyFont="1" applyFill="1" applyBorder="1" applyAlignment="1">
      <alignment horizontal="right" vertical="center" indent="3"/>
    </xf>
    <xf numFmtId="2" fontId="5" fillId="2" borderId="13" xfId="0" applyNumberFormat="1" applyFont="1" applyFill="1" applyBorder="1" applyAlignment="1">
      <alignment horizontal="right" vertical="center" indent="3"/>
    </xf>
    <xf numFmtId="2" fontId="5" fillId="0" borderId="2" xfId="0" applyNumberFormat="1" applyFont="1" applyFill="1" applyBorder="1" applyAlignment="1">
      <alignment horizontal="right" vertical="center" indent="3"/>
    </xf>
    <xf numFmtId="2" fontId="5" fillId="0" borderId="3" xfId="0" applyNumberFormat="1" applyFont="1" applyFill="1" applyBorder="1" applyAlignment="1">
      <alignment horizontal="right" vertical="center" indent="3"/>
    </xf>
    <xf numFmtId="2" fontId="31" fillId="4" borderId="3" xfId="0" applyNumberFormat="1" applyFont="1" applyFill="1" applyBorder="1" applyAlignment="1">
      <alignment horizontal="right" vertical="center" indent="3"/>
    </xf>
    <xf numFmtId="2" fontId="0" fillId="0" borderId="2" xfId="0" applyNumberFormat="1" applyFill="1" applyBorder="1" applyAlignment="1">
      <alignment horizontal="center" vertical="center"/>
    </xf>
    <xf numFmtId="2" fontId="31" fillId="6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right" vertical="center" indent="3"/>
    </xf>
    <xf numFmtId="2" fontId="0" fillId="0" borderId="3" xfId="0" applyNumberFormat="1" applyFill="1" applyBorder="1" applyAlignment="1">
      <alignment horizontal="right" vertical="center" indent="3"/>
    </xf>
    <xf numFmtId="0" fontId="3" fillId="0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/>
    <xf numFmtId="0" fontId="33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67" fontId="33" fillId="0" borderId="0" xfId="0" applyNumberFormat="1" applyFont="1"/>
    <xf numFmtId="2" fontId="5" fillId="2" borderId="6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2" fontId="5" fillId="2" borderId="11" xfId="0" applyNumberFormat="1" applyFont="1" applyFill="1" applyBorder="1" applyAlignment="1">
      <alignment horizontal="right" vertical="justify" indent="3"/>
    </xf>
    <xf numFmtId="2" fontId="24" fillId="2" borderId="23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1" fillId="8" borderId="9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8" borderId="15" xfId="0" applyNumberFormat="1" applyFont="1" applyFill="1" applyBorder="1" applyAlignment="1">
      <alignment horizontal="right" vertical="center" indent="3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right" vertical="center" indent="3"/>
    </xf>
    <xf numFmtId="2" fontId="31" fillId="6" borderId="2" xfId="0" applyNumberFormat="1" applyFont="1" applyFill="1" applyBorder="1" applyAlignment="1">
      <alignment horizontal="center" vertical="center"/>
    </xf>
    <xf numFmtId="2" fontId="5" fillId="8" borderId="5" xfId="0" applyNumberFormat="1" applyFont="1" applyFill="1" applyBorder="1" applyAlignment="1">
      <alignment horizontal="center" vertical="center" wrapText="1"/>
    </xf>
    <xf numFmtId="2" fontId="5" fillId="8" borderId="15" xfId="0" applyNumberFormat="1" applyFont="1" applyFill="1" applyBorder="1" applyAlignment="1">
      <alignment horizontal="center" vertical="center" wrapText="1"/>
    </xf>
    <xf numFmtId="2" fontId="5" fillId="8" borderId="8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right" vertical="center" wrapText="1" indent="3"/>
    </xf>
    <xf numFmtId="2" fontId="5" fillId="2" borderId="15" xfId="0" applyNumberFormat="1" applyFont="1" applyFill="1" applyBorder="1" applyAlignment="1">
      <alignment horizontal="right" vertical="center" wrapText="1" indent="3"/>
    </xf>
    <xf numFmtId="2" fontId="5" fillId="8" borderId="15" xfId="0" applyNumberFormat="1" applyFont="1" applyFill="1" applyBorder="1" applyAlignment="1">
      <alignment horizontal="right" vertical="center" wrapText="1" indent="3"/>
    </xf>
    <xf numFmtId="2" fontId="5" fillId="2" borderId="15" xfId="0" applyNumberFormat="1" applyFont="1" applyFill="1" applyBorder="1" applyAlignment="1">
      <alignment horizontal="center" vertical="justify"/>
    </xf>
    <xf numFmtId="2" fontId="5" fillId="8" borderId="5" xfId="0" applyNumberFormat="1" applyFont="1" applyFill="1" applyBorder="1" applyAlignment="1">
      <alignment horizontal="center" vertical="top"/>
    </xf>
    <xf numFmtId="2" fontId="5" fillId="8" borderId="15" xfId="0" applyNumberFormat="1" applyFont="1" applyFill="1" applyBorder="1" applyAlignment="1">
      <alignment horizontal="center" vertical="top"/>
    </xf>
    <xf numFmtId="2" fontId="5" fillId="2" borderId="13" xfId="0" applyNumberFormat="1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 wrapText="1"/>
    </xf>
    <xf numFmtId="2" fontId="5" fillId="2" borderId="8" xfId="0" applyNumberFormat="1" applyFont="1" applyFill="1" applyBorder="1" applyAlignment="1">
      <alignment horizontal="center" vertical="top"/>
    </xf>
    <xf numFmtId="2" fontId="5" fillId="8" borderId="8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2" fontId="31" fillId="6" borderId="2" xfId="0" applyNumberFormat="1" applyFont="1" applyFill="1" applyBorder="1" applyAlignment="1">
      <alignment horizontal="center" vertical="top"/>
    </xf>
    <xf numFmtId="2" fontId="31" fillId="4" borderId="3" xfId="0" applyNumberFormat="1" applyFont="1" applyFill="1" applyBorder="1" applyAlignment="1">
      <alignment horizontal="center" vertical="top"/>
    </xf>
    <xf numFmtId="2" fontId="5" fillId="8" borderId="15" xfId="0" applyNumberFormat="1" applyFont="1" applyFill="1" applyBorder="1" applyAlignment="1">
      <alignment horizontal="center" vertical="top" wrapText="1"/>
    </xf>
    <xf numFmtId="2" fontId="31" fillId="4" borderId="2" xfId="0" applyNumberFormat="1" applyFont="1" applyFill="1" applyBorder="1" applyAlignment="1">
      <alignment horizontal="center" vertical="top"/>
    </xf>
    <xf numFmtId="2" fontId="31" fillId="4" borderId="3" xfId="0" applyNumberFormat="1" applyFont="1" applyFill="1" applyBorder="1" applyAlignment="1">
      <alignment horizontal="center" vertical="center"/>
    </xf>
    <xf numFmtId="2" fontId="24" fillId="8" borderId="24" xfId="0" applyNumberFormat="1" applyFont="1" applyFill="1" applyBorder="1" applyAlignment="1">
      <alignment horizontal="center" vertical="center" wrapText="1"/>
    </xf>
    <xf numFmtId="2" fontId="24" fillId="8" borderId="18" xfId="0" applyNumberFormat="1" applyFont="1" applyFill="1" applyBorder="1" applyAlignment="1">
      <alignment horizontal="center" vertical="center" wrapText="1"/>
    </xf>
    <xf numFmtId="2" fontId="24" fillId="8" borderId="21" xfId="0" applyNumberFormat="1" applyFont="1" applyFill="1" applyBorder="1" applyAlignment="1">
      <alignment horizontal="center" vertical="center" wrapText="1"/>
    </xf>
    <xf numFmtId="2" fontId="24" fillId="2" borderId="25" xfId="0" applyNumberFormat="1" applyFont="1" applyFill="1" applyBorder="1" applyAlignment="1">
      <alignment horizontal="center" vertical="center"/>
    </xf>
    <xf numFmtId="2" fontId="24" fillId="2" borderId="19" xfId="0" applyNumberFormat="1" applyFont="1" applyFill="1" applyBorder="1" applyAlignment="1">
      <alignment horizontal="center" vertical="center"/>
    </xf>
    <xf numFmtId="2" fontId="24" fillId="2" borderId="22" xfId="0" applyNumberFormat="1" applyFont="1" applyFill="1" applyBorder="1" applyAlignment="1">
      <alignment horizontal="center" vertical="center"/>
    </xf>
    <xf numFmtId="2" fontId="31" fillId="4" borderId="2" xfId="0" applyNumberFormat="1" applyFont="1" applyFill="1" applyBorder="1" applyAlignment="1">
      <alignment horizontal="center" vertical="center"/>
    </xf>
    <xf numFmtId="0" fontId="50" fillId="8" borderId="12" xfId="0" applyFont="1" applyFill="1" applyBorder="1" applyAlignment="1">
      <alignment horizontal="left" vertical="top" wrapText="1"/>
    </xf>
    <xf numFmtId="2" fontId="5" fillId="2" borderId="9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/>
    </xf>
    <xf numFmtId="0" fontId="6" fillId="8" borderId="5" xfId="0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right" vertical="center" indent="3"/>
    </xf>
    <xf numFmtId="2" fontId="11" fillId="2" borderId="3" xfId="0" applyNumberFormat="1" applyFont="1" applyFill="1" applyBorder="1" applyAlignment="1">
      <alignment horizontal="right" indent="3"/>
    </xf>
    <xf numFmtId="2" fontId="31" fillId="0" borderId="2" xfId="0" applyNumberFormat="1" applyFont="1" applyFill="1" applyBorder="1" applyAlignment="1">
      <alignment horizontal="right" vertical="center" indent="3"/>
    </xf>
    <xf numFmtId="2" fontId="31" fillId="0" borderId="2" xfId="0" applyNumberFormat="1" applyFont="1" applyFill="1" applyBorder="1" applyAlignment="1">
      <alignment horizontal="right" vertical="center" wrapText="1" indent="3"/>
    </xf>
    <xf numFmtId="2" fontId="9" fillId="0" borderId="3" xfId="0" applyNumberFormat="1" applyFont="1" applyFill="1" applyBorder="1" applyAlignment="1">
      <alignment horizontal="right" indent="3"/>
    </xf>
    <xf numFmtId="2" fontId="7" fillId="0" borderId="2" xfId="0" applyNumberFormat="1" applyFont="1" applyFill="1" applyBorder="1" applyAlignment="1">
      <alignment horizontal="right" vertical="center" indent="3"/>
    </xf>
    <xf numFmtId="2" fontId="7" fillId="0" borderId="3" xfId="0" applyNumberFormat="1" applyFont="1" applyFill="1" applyBorder="1" applyAlignment="1">
      <alignment horizontal="right" indent="3"/>
    </xf>
    <xf numFmtId="2" fontId="11" fillId="2" borderId="2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right" indent="3"/>
    </xf>
    <xf numFmtId="2" fontId="5" fillId="0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2" fontId="25" fillId="9" borderId="2" xfId="0" applyNumberFormat="1" applyFont="1" applyFill="1" applyBorder="1" applyAlignment="1">
      <alignment horizontal="right" vertical="center" indent="3"/>
    </xf>
    <xf numFmtId="2" fontId="31" fillId="9" borderId="2" xfId="0" applyNumberFormat="1" applyFont="1" applyFill="1" applyBorder="1" applyAlignment="1">
      <alignment horizontal="center" vertical="top"/>
    </xf>
    <xf numFmtId="2" fontId="31" fillId="9" borderId="2" xfId="0" applyNumberFormat="1" applyFont="1" applyFill="1" applyBorder="1" applyAlignment="1">
      <alignment horizontal="center" vertical="center"/>
    </xf>
    <xf numFmtId="2" fontId="31" fillId="9" borderId="2" xfId="0" applyNumberFormat="1" applyFont="1" applyFill="1" applyBorder="1" applyAlignment="1">
      <alignment horizontal="center" vertical="center" wrapText="1"/>
    </xf>
    <xf numFmtId="2" fontId="31" fillId="9" borderId="2" xfId="0" applyNumberFormat="1" applyFont="1" applyFill="1" applyBorder="1" applyAlignment="1">
      <alignment horizontal="right" vertical="center" wrapText="1" indent="3"/>
    </xf>
    <xf numFmtId="2" fontId="31" fillId="9" borderId="2" xfId="0" applyNumberFormat="1" applyFont="1" applyFill="1" applyBorder="1" applyAlignment="1">
      <alignment horizontal="right" vertical="center" indent="3"/>
    </xf>
    <xf numFmtId="2" fontId="5" fillId="2" borderId="6" xfId="0" applyNumberFormat="1" applyFont="1" applyFill="1" applyBorder="1" applyAlignment="1">
      <alignment horizontal="right" vertical="justify" indent="3"/>
    </xf>
    <xf numFmtId="2" fontId="5" fillId="2" borderId="13" xfId="0" applyNumberFormat="1" applyFont="1" applyFill="1" applyBorder="1" applyAlignment="1">
      <alignment horizontal="right" vertical="justify" indent="3"/>
    </xf>
    <xf numFmtId="2" fontId="49" fillId="0" borderId="2" xfId="0" applyNumberFormat="1" applyFont="1" applyFill="1" applyBorder="1" applyAlignment="1">
      <alignment horizontal="right" vertical="center" indent="3"/>
    </xf>
    <xf numFmtId="2" fontId="49" fillId="0" borderId="3" xfId="0" applyNumberFormat="1" applyFont="1" applyFill="1" applyBorder="1" applyAlignment="1">
      <alignment horizontal="right" vertical="center" indent="3"/>
    </xf>
    <xf numFmtId="0" fontId="27" fillId="2" borderId="2" xfId="0" applyFont="1" applyFill="1" applyBorder="1" applyAlignment="1">
      <alignment horizontal="right" indent="3"/>
    </xf>
    <xf numFmtId="2" fontId="5" fillId="8" borderId="2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right" vertical="top" indent="3"/>
    </xf>
    <xf numFmtId="165" fontId="5" fillId="0" borderId="3" xfId="0" applyNumberFormat="1" applyFont="1" applyFill="1" applyBorder="1" applyAlignment="1">
      <alignment horizontal="right" vertical="top" indent="3"/>
    </xf>
    <xf numFmtId="2" fontId="5" fillId="8" borderId="5" xfId="0" applyNumberFormat="1" applyFont="1" applyFill="1" applyBorder="1" applyAlignment="1">
      <alignment horizontal="right" vertical="top" indent="3"/>
    </xf>
    <xf numFmtId="2" fontId="5" fillId="2" borderId="15" xfId="0" applyNumberFormat="1" applyFont="1" applyFill="1" applyBorder="1" applyAlignment="1">
      <alignment horizontal="right" vertical="top" wrapText="1" indent="3"/>
    </xf>
    <xf numFmtId="2" fontId="5" fillId="8" borderId="15" xfId="0" applyNumberFormat="1" applyFont="1" applyFill="1" applyBorder="1" applyAlignment="1">
      <alignment horizontal="right" vertical="top" wrapText="1" indent="3"/>
    </xf>
    <xf numFmtId="165" fontId="5" fillId="0" borderId="2" xfId="0" applyNumberFormat="1" applyFont="1" applyFill="1" applyBorder="1" applyAlignment="1">
      <alignment horizontal="right" vertical="top" indent="3"/>
    </xf>
    <xf numFmtId="165" fontId="5" fillId="0" borderId="2" xfId="0" applyNumberFormat="1" applyFont="1" applyFill="1" applyBorder="1" applyAlignment="1">
      <alignment horizontal="right" vertical="top" wrapText="1" indent="3"/>
    </xf>
    <xf numFmtId="2" fontId="31" fillId="9" borderId="2" xfId="0" applyNumberFormat="1" applyFont="1" applyFill="1" applyBorder="1" applyAlignment="1">
      <alignment horizontal="right" vertical="top" indent="3"/>
    </xf>
    <xf numFmtId="0" fontId="46" fillId="8" borderId="0" xfId="0" applyFont="1" applyFill="1" applyBorder="1" applyAlignment="1">
      <alignment horizontal="left" vertical="top" wrapText="1"/>
    </xf>
    <xf numFmtId="2" fontId="24" fillId="2" borderId="8" xfId="0" applyNumberFormat="1" applyFont="1" applyFill="1" applyBorder="1" applyAlignment="1">
      <alignment horizontal="right" vertical="center" indent="3"/>
    </xf>
    <xf numFmtId="0" fontId="46" fillId="8" borderId="15" xfId="0" applyFont="1" applyFill="1" applyBorder="1" applyAlignment="1">
      <alignment horizontal="left" vertical="top" wrapText="1"/>
    </xf>
    <xf numFmtId="2" fontId="24" fillId="8" borderId="5" xfId="0" applyNumberFormat="1" applyFont="1" applyFill="1" applyBorder="1" applyAlignment="1">
      <alignment horizontal="right" vertical="center" wrapText="1" indent="3"/>
    </xf>
    <xf numFmtId="2" fontId="24" fillId="2" borderId="15" xfId="0" applyNumberFormat="1" applyFont="1" applyFill="1" applyBorder="1" applyAlignment="1">
      <alignment horizontal="right" vertical="center" wrapText="1" indent="3"/>
    </xf>
    <xf numFmtId="2" fontId="24" fillId="8" borderId="15" xfId="0" applyNumberFormat="1" applyFont="1" applyFill="1" applyBorder="1" applyAlignment="1">
      <alignment horizontal="right" vertical="center" wrapText="1" indent="3"/>
    </xf>
    <xf numFmtId="2" fontId="24" fillId="8" borderId="8" xfId="0" applyNumberFormat="1" applyFont="1" applyFill="1" applyBorder="1" applyAlignment="1">
      <alignment horizontal="right" vertical="center" wrapText="1" indent="3"/>
    </xf>
    <xf numFmtId="2" fontId="24" fillId="2" borderId="5" xfId="0" applyNumberFormat="1" applyFont="1" applyFill="1" applyBorder="1" applyAlignment="1">
      <alignment horizontal="right" vertical="center" wrapText="1" indent="3"/>
    </xf>
    <xf numFmtId="0" fontId="3" fillId="9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31" fillId="6" borderId="8" xfId="0" applyNumberFormat="1" applyFont="1" applyFill="1" applyBorder="1" applyAlignment="1">
      <alignment horizontal="center" vertical="center"/>
    </xf>
    <xf numFmtId="2" fontId="31" fillId="9" borderId="8" xfId="0" applyNumberFormat="1" applyFont="1" applyFill="1" applyBorder="1" applyAlignment="1">
      <alignment horizontal="center" vertical="center" wrapText="1"/>
    </xf>
    <xf numFmtId="2" fontId="31" fillId="4" borderId="8" xfId="0" applyNumberFormat="1" applyFont="1" applyFill="1" applyBorder="1" applyAlignment="1">
      <alignment horizontal="center" vertical="center"/>
    </xf>
    <xf numFmtId="2" fontId="31" fillId="4" borderId="9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top" wrapText="1"/>
    </xf>
    <xf numFmtId="2" fontId="11" fillId="2" borderId="2" xfId="0" applyNumberFormat="1" applyFont="1" applyFill="1" applyBorder="1" applyAlignment="1">
      <alignment horizontal="right" indent="3"/>
    </xf>
    <xf numFmtId="2" fontId="9" fillId="0" borderId="2" xfId="0" applyNumberFormat="1" applyFont="1" applyFill="1" applyBorder="1" applyAlignment="1">
      <alignment horizontal="right" indent="3"/>
    </xf>
    <xf numFmtId="2" fontId="7" fillId="0" borderId="2" xfId="0" applyNumberFormat="1" applyFont="1" applyFill="1" applyBorder="1" applyAlignment="1">
      <alignment horizontal="right" indent="3"/>
    </xf>
    <xf numFmtId="0" fontId="3" fillId="6" borderId="10" xfId="0" applyFont="1" applyFill="1" applyBorder="1" applyAlignment="1">
      <alignment horizontal="left" vertical="center"/>
    </xf>
    <xf numFmtId="2" fontId="31" fillId="6" borderId="5" xfId="0" applyNumberFormat="1" applyFont="1" applyFill="1" applyBorder="1" applyAlignment="1">
      <alignment horizontal="right" vertical="center" indent="3"/>
    </xf>
    <xf numFmtId="2" fontId="25" fillId="9" borderId="5" xfId="0" applyNumberFormat="1" applyFont="1" applyFill="1" applyBorder="1" applyAlignment="1">
      <alignment horizontal="right" vertical="center" indent="3"/>
    </xf>
    <xf numFmtId="2" fontId="31" fillId="4" borderId="5" xfId="0" applyNumberFormat="1" applyFont="1" applyFill="1" applyBorder="1" applyAlignment="1">
      <alignment horizontal="right" vertical="center" indent="3"/>
    </xf>
    <xf numFmtId="2" fontId="38" fillId="4" borderId="6" xfId="0" applyNumberFormat="1" applyFont="1" applyFill="1" applyBorder="1" applyAlignment="1">
      <alignment horizontal="right" vertical="center" indent="3"/>
    </xf>
    <xf numFmtId="2" fontId="11" fillId="8" borderId="2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3" xfId="0" applyFont="1" applyFill="1" applyBorder="1"/>
    <xf numFmtId="0" fontId="50" fillId="2" borderId="15" xfId="0" applyFont="1" applyFill="1" applyBorder="1" applyAlignment="1">
      <alignment horizontal="left" vertical="top" wrapText="1"/>
    </xf>
    <xf numFmtId="0" fontId="1" fillId="6" borderId="2" xfId="0" applyFont="1" applyFill="1" applyBorder="1"/>
    <xf numFmtId="168" fontId="3" fillId="4" borderId="3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/>
    </xf>
    <xf numFmtId="168" fontId="3" fillId="4" borderId="6" xfId="0" applyNumberFormat="1" applyFont="1" applyFill="1" applyBorder="1" applyAlignment="1">
      <alignment horizontal="center" wrapText="1"/>
    </xf>
    <xf numFmtId="168" fontId="3" fillId="9" borderId="2" xfId="0" applyNumberFormat="1" applyFont="1" applyFill="1" applyBorder="1" applyAlignment="1">
      <alignment horizontal="center" vertical="center" wrapText="1"/>
    </xf>
    <xf numFmtId="168" fontId="3" fillId="9" borderId="5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46" fillId="2" borderId="5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left" vertical="top" wrapText="1"/>
    </xf>
    <xf numFmtId="0" fontId="41" fillId="2" borderId="15" xfId="0" applyFont="1" applyFill="1" applyBorder="1" applyAlignment="1">
      <alignment horizontal="left" vertical="top" wrapText="1"/>
    </xf>
    <xf numFmtId="0" fontId="24" fillId="8" borderId="5" xfId="0" applyFont="1" applyFill="1" applyBorder="1" applyAlignment="1">
      <alignment horizontal="right" vertical="top" wrapText="1" indent="4"/>
    </xf>
    <xf numFmtId="0" fontId="24" fillId="8" borderId="15" xfId="0" applyFont="1" applyFill="1" applyBorder="1" applyAlignment="1">
      <alignment horizontal="right" vertical="top" wrapText="1" indent="4"/>
    </xf>
    <xf numFmtId="0" fontId="52" fillId="8" borderId="15" xfId="0" applyFont="1" applyFill="1" applyBorder="1" applyAlignment="1">
      <alignment horizontal="right" vertical="top" wrapText="1" indent="4"/>
    </xf>
    <xf numFmtId="168" fontId="3" fillId="4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168" fontId="3" fillId="4" borderId="2" xfId="0" applyNumberFormat="1" applyFont="1" applyFill="1" applyBorder="1" applyAlignment="1">
      <alignment horizontal="center" wrapText="1"/>
    </xf>
    <xf numFmtId="168" fontId="3" fillId="9" borderId="2" xfId="0" applyNumberFormat="1" applyFont="1" applyFill="1" applyBorder="1" applyAlignment="1">
      <alignment horizontal="center" wrapText="1"/>
    </xf>
    <xf numFmtId="0" fontId="0" fillId="6" borderId="1" xfId="0" applyFill="1" applyBorder="1"/>
    <xf numFmtId="167" fontId="1" fillId="0" borderId="4" xfId="0" applyNumberFormat="1" applyFont="1" applyFill="1" applyBorder="1"/>
    <xf numFmtId="167" fontId="3" fillId="6" borderId="1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41" fillId="2" borderId="8" xfId="0" applyFont="1" applyFill="1" applyBorder="1" applyAlignment="1">
      <alignment horizontal="left" vertical="top" wrapText="1"/>
    </xf>
    <xf numFmtId="170" fontId="5" fillId="8" borderId="5" xfId="0" applyNumberFormat="1" applyFont="1" applyFill="1" applyBorder="1" applyAlignment="1">
      <alignment horizontal="right" vertical="top" indent="4"/>
    </xf>
    <xf numFmtId="2" fontId="5" fillId="2" borderId="15" xfId="0" applyNumberFormat="1" applyFont="1" applyFill="1" applyBorder="1" applyAlignment="1">
      <alignment horizontal="right" indent="4"/>
    </xf>
    <xf numFmtId="2" fontId="27" fillId="2" borderId="15" xfId="0" applyNumberFormat="1" applyFont="1" applyFill="1" applyBorder="1" applyAlignment="1">
      <alignment horizontal="right" indent="4"/>
    </xf>
    <xf numFmtId="170" fontId="5" fillId="8" borderId="15" xfId="0" applyNumberFormat="1" applyFont="1" applyFill="1" applyBorder="1" applyAlignment="1">
      <alignment horizontal="right" vertical="top" indent="4"/>
    </xf>
    <xf numFmtId="164" fontId="5" fillId="2" borderId="15" xfId="0" applyNumberFormat="1" applyFont="1" applyFill="1" applyBorder="1" applyAlignment="1">
      <alignment horizontal="right" indent="4"/>
    </xf>
    <xf numFmtId="170" fontId="5" fillId="2" borderId="15" xfId="0" applyNumberFormat="1" applyFont="1" applyFill="1" applyBorder="1" applyAlignment="1">
      <alignment horizontal="right" vertical="top" indent="4"/>
    </xf>
    <xf numFmtId="0" fontId="5" fillId="8" borderId="15" xfId="0" applyFont="1" applyFill="1" applyBorder="1" applyAlignment="1">
      <alignment horizontal="right" vertical="top" indent="4"/>
    </xf>
    <xf numFmtId="2" fontId="5" fillId="2" borderId="15" xfId="0" applyNumberFormat="1" applyFont="1" applyFill="1" applyBorder="1" applyAlignment="1">
      <alignment horizontal="right" wrapText="1" indent="4"/>
    </xf>
    <xf numFmtId="0" fontId="27" fillId="2" borderId="15" xfId="0" applyFont="1" applyFill="1" applyBorder="1" applyAlignment="1">
      <alignment horizontal="right" indent="4"/>
    </xf>
    <xf numFmtId="0" fontId="5" fillId="8" borderId="8" xfId="0" applyFont="1" applyFill="1" applyBorder="1" applyAlignment="1">
      <alignment horizontal="right" vertical="top" indent="4"/>
    </xf>
    <xf numFmtId="0" fontId="46" fillId="8" borderId="15" xfId="0" applyFont="1" applyFill="1" applyBorder="1" applyAlignment="1">
      <alignment horizontal="right" vertical="top" wrapText="1" indent="4"/>
    </xf>
    <xf numFmtId="0" fontId="50" fillId="8" borderId="15" xfId="0" applyFont="1" applyFill="1" applyBorder="1" applyAlignment="1">
      <alignment horizontal="right" vertical="top" wrapText="1" indent="4"/>
    </xf>
    <xf numFmtId="2" fontId="5" fillId="2" borderId="15" xfId="0" applyNumberFormat="1" applyFont="1" applyFill="1" applyBorder="1" applyAlignment="1">
      <alignment horizontal="right" vertical="center" indent="4"/>
    </xf>
    <xf numFmtId="164" fontId="5" fillId="2" borderId="15" xfId="0" applyNumberFormat="1" applyFont="1" applyFill="1" applyBorder="1" applyAlignment="1">
      <alignment horizontal="right" vertical="center" indent="4"/>
    </xf>
    <xf numFmtId="0" fontId="48" fillId="2" borderId="15" xfId="0" applyFont="1" applyFill="1" applyBorder="1" applyAlignment="1">
      <alignment horizontal="right" indent="4"/>
    </xf>
    <xf numFmtId="9" fontId="24" fillId="2" borderId="5" xfId="0" applyNumberFormat="1" applyFont="1" applyFill="1" applyBorder="1" applyAlignment="1">
      <alignment horizontal="right" vertical="center" indent="3"/>
    </xf>
    <xf numFmtId="9" fontId="24" fillId="2" borderId="15" xfId="0" applyNumberFormat="1" applyFont="1" applyFill="1" applyBorder="1" applyAlignment="1">
      <alignment horizontal="right" vertical="center" indent="3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2" fillId="0" borderId="0" xfId="0" applyFont="1"/>
    <xf numFmtId="0" fontId="27" fillId="0" borderId="0" xfId="0" applyFont="1" applyAlignment="1">
      <alignment horizontal="center"/>
    </xf>
    <xf numFmtId="0" fontId="2" fillId="8" borderId="4" xfId="0" applyFont="1" applyFill="1" applyBorder="1"/>
    <xf numFmtId="0" fontId="2" fillId="8" borderId="14" xfId="0" applyFont="1" applyFill="1" applyBorder="1"/>
    <xf numFmtId="0" fontId="2" fillId="8" borderId="7" xfId="0" applyFont="1" applyFill="1" applyBorder="1"/>
    <xf numFmtId="166" fontId="38" fillId="7" borderId="2" xfId="0" applyNumberFormat="1" applyFont="1" applyFill="1" applyBorder="1" applyAlignment="1">
      <alignment horizontal="right" vertical="center" indent="2"/>
    </xf>
    <xf numFmtId="166" fontId="0" fillId="2" borderId="5" xfId="0" applyNumberFormat="1" applyFill="1" applyBorder="1" applyAlignment="1">
      <alignment horizontal="right" indent="2"/>
    </xf>
    <xf numFmtId="166" fontId="0" fillId="2" borderId="15" xfId="0" applyNumberFormat="1" applyFill="1" applyBorder="1" applyAlignment="1">
      <alignment horizontal="right" indent="2"/>
    </xf>
    <xf numFmtId="166" fontId="0" fillId="2" borderId="8" xfId="0" applyNumberFormat="1" applyFill="1" applyBorder="1" applyAlignment="1">
      <alignment horizontal="right" indent="2"/>
    </xf>
    <xf numFmtId="0" fontId="42" fillId="4" borderId="1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" fontId="27" fillId="2" borderId="2" xfId="0" applyNumberFormat="1" applyFont="1" applyFill="1" applyBorder="1" applyAlignment="1">
      <alignment horizontal="center" vertical="center"/>
    </xf>
    <xf numFmtId="2" fontId="24" fillId="8" borderId="2" xfId="0" applyNumberFormat="1" applyFont="1" applyFill="1" applyBorder="1" applyAlignment="1">
      <alignment horizontal="center" vertical="center"/>
    </xf>
    <xf numFmtId="9" fontId="24" fillId="2" borderId="2" xfId="0" applyNumberFormat="1" applyFont="1" applyFill="1" applyBorder="1" applyAlignment="1">
      <alignment horizontal="right" vertical="center" indent="3"/>
    </xf>
    <xf numFmtId="166" fontId="27" fillId="8" borderId="3" xfId="0" applyNumberFormat="1" applyFont="1" applyFill="1" applyBorder="1" applyAlignment="1">
      <alignment horizontal="right" vertical="center" indent="2"/>
    </xf>
    <xf numFmtId="0" fontId="24" fillId="0" borderId="2" xfId="0" applyFont="1" applyFill="1" applyBorder="1" applyAlignment="1">
      <alignment horizontal="center" vertical="center"/>
    </xf>
    <xf numFmtId="9" fontId="24" fillId="0" borderId="2" xfId="0" applyNumberFormat="1" applyFont="1" applyFill="1" applyBorder="1" applyAlignment="1">
      <alignment horizontal="right" indent="3"/>
    </xf>
    <xf numFmtId="166" fontId="24" fillId="0" borderId="3" xfId="0" applyNumberFormat="1" applyFont="1" applyFill="1" applyBorder="1" applyAlignment="1">
      <alignment horizontal="right" vertical="center" indent="2"/>
    </xf>
    <xf numFmtId="9" fontId="11" fillId="0" borderId="2" xfId="0" applyNumberFormat="1" applyFont="1" applyFill="1" applyBorder="1" applyAlignment="1">
      <alignment horizontal="right" vertical="center" indent="3"/>
    </xf>
    <xf numFmtId="166" fontId="11" fillId="0" borderId="3" xfId="0" applyNumberFormat="1" applyFont="1" applyFill="1" applyBorder="1" applyAlignment="1">
      <alignment horizontal="center"/>
    </xf>
    <xf numFmtId="9" fontId="11" fillId="0" borderId="2" xfId="0" applyNumberFormat="1" applyFont="1" applyBorder="1" applyAlignment="1">
      <alignment horizontal="right" vertical="center" indent="3"/>
    </xf>
    <xf numFmtId="166" fontId="11" fillId="0" borderId="3" xfId="0" applyNumberFormat="1" applyFont="1" applyBorder="1" applyAlignment="1">
      <alignment horizontal="center"/>
    </xf>
    <xf numFmtId="2" fontId="27" fillId="2" borderId="15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right" vertical="center" indent="2"/>
    </xf>
    <xf numFmtId="9" fontId="11" fillId="0" borderId="2" xfId="0" applyNumberFormat="1" applyFont="1" applyFill="1" applyBorder="1" applyAlignment="1">
      <alignment horizontal="right" indent="3"/>
    </xf>
    <xf numFmtId="166" fontId="26" fillId="0" borderId="3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right" indent="3"/>
    </xf>
    <xf numFmtId="166" fontId="26" fillId="0" borderId="3" xfId="0" applyNumberFormat="1" applyFont="1" applyBorder="1" applyAlignment="1">
      <alignment horizontal="center" vertical="center"/>
    </xf>
    <xf numFmtId="9" fontId="24" fillId="2" borderId="5" xfId="0" applyNumberFormat="1" applyFont="1" applyFill="1" applyBorder="1" applyAlignment="1">
      <alignment horizontal="right" indent="3"/>
    </xf>
    <xf numFmtId="166" fontId="2" fillId="8" borderId="6" xfId="0" applyNumberFormat="1" applyFont="1" applyFill="1" applyBorder="1" applyAlignment="1">
      <alignment horizontal="center" vertical="center"/>
    </xf>
    <xf numFmtId="2" fontId="27" fillId="8" borderId="15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/>
    <xf numFmtId="0" fontId="3" fillId="6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horizontal="left" vertical="center"/>
    </xf>
    <xf numFmtId="2" fontId="38" fillId="6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4" fillId="6" borderId="2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right" indent="2"/>
    </xf>
    <xf numFmtId="0" fontId="27" fillId="8" borderId="5" xfId="0" applyFont="1" applyFill="1" applyBorder="1" applyAlignment="1">
      <alignment horizontal="right" indent="2"/>
    </xf>
    <xf numFmtId="0" fontId="27" fillId="8" borderId="6" xfId="0" applyFont="1" applyFill="1" applyBorder="1" applyAlignment="1">
      <alignment horizontal="right" indent="2"/>
    </xf>
    <xf numFmtId="0" fontId="27" fillId="8" borderId="13" xfId="0" applyFont="1" applyFill="1" applyBorder="1" applyAlignment="1">
      <alignment horizontal="right" indent="2"/>
    </xf>
    <xf numFmtId="0" fontId="27" fillId="2" borderId="8" xfId="0" applyFont="1" applyFill="1" applyBorder="1" applyAlignment="1">
      <alignment horizontal="right" indent="2"/>
    </xf>
    <xf numFmtId="0" fontId="27" fillId="8" borderId="8" xfId="0" applyFont="1" applyFill="1" applyBorder="1" applyAlignment="1">
      <alignment horizontal="right" indent="2"/>
    </xf>
    <xf numFmtId="0" fontId="27" fillId="8" borderId="9" xfId="0" applyFont="1" applyFill="1" applyBorder="1" applyAlignment="1">
      <alignment horizontal="right" indent="2"/>
    </xf>
    <xf numFmtId="166" fontId="38" fillId="7" borderId="3" xfId="0" applyNumberFormat="1" applyFont="1" applyFill="1" applyBorder="1" applyAlignment="1">
      <alignment horizontal="right" vertical="center" indent="2"/>
    </xf>
    <xf numFmtId="0" fontId="27" fillId="8" borderId="5" xfId="0" applyFont="1" applyFill="1" applyBorder="1" applyAlignment="1">
      <alignment horizontal="center"/>
    </xf>
    <xf numFmtId="9" fontId="24" fillId="2" borderId="5" xfId="0" applyNumberFormat="1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/>
    </xf>
    <xf numFmtId="2" fontId="25" fillId="9" borderId="2" xfId="0" applyNumberFormat="1" applyFont="1" applyFill="1" applyBorder="1" applyAlignment="1">
      <alignment horizontal="center" vertical="center"/>
    </xf>
    <xf numFmtId="2" fontId="38" fillId="9" borderId="2" xfId="0" applyNumberFormat="1" applyFont="1" applyFill="1" applyBorder="1" applyAlignment="1">
      <alignment horizontal="center" vertical="center"/>
    </xf>
    <xf numFmtId="9" fontId="24" fillId="0" borderId="11" xfId="0" applyNumberFormat="1" applyFont="1" applyFill="1" applyBorder="1" applyAlignment="1">
      <alignment horizontal="right" vertical="center" indent="2"/>
    </xf>
    <xf numFmtId="166" fontId="27" fillId="8" borderId="13" xfId="0" applyNumberFormat="1" applyFont="1" applyFill="1" applyBorder="1" applyAlignment="1">
      <alignment horizontal="right" indent="2"/>
    </xf>
    <xf numFmtId="0" fontId="3" fillId="6" borderId="1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right" vertical="center" indent="2"/>
    </xf>
    <xf numFmtId="2" fontId="25" fillId="9" borderId="2" xfId="0" applyNumberFormat="1" applyFont="1" applyFill="1" applyBorder="1" applyAlignment="1">
      <alignment horizontal="right" vertical="center" indent="2"/>
    </xf>
    <xf numFmtId="0" fontId="43" fillId="4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wrapText="1"/>
    </xf>
    <xf numFmtId="2" fontId="25" fillId="6" borderId="2" xfId="0" applyNumberFormat="1" applyFont="1" applyFill="1" applyBorder="1" applyAlignment="1">
      <alignment horizontal="right" vertical="center" indent="2"/>
    </xf>
    <xf numFmtId="9" fontId="24" fillId="2" borderId="5" xfId="0" applyNumberFormat="1" applyFont="1" applyFill="1" applyBorder="1" applyAlignment="1">
      <alignment horizontal="right" vertical="top" indent="3"/>
    </xf>
    <xf numFmtId="166" fontId="27" fillId="8" borderId="6" xfId="0" applyNumberFormat="1" applyFont="1" applyFill="1" applyBorder="1" applyAlignment="1">
      <alignment horizontal="right" indent="2"/>
    </xf>
    <xf numFmtId="166" fontId="27" fillId="8" borderId="9" xfId="0" applyNumberFormat="1" applyFont="1" applyFill="1" applyBorder="1" applyAlignment="1">
      <alignment horizontal="right" indent="2"/>
    </xf>
    <xf numFmtId="0" fontId="38" fillId="6" borderId="2" xfId="0" applyFont="1" applyFill="1" applyBorder="1" applyAlignment="1">
      <alignment horizontal="center"/>
    </xf>
    <xf numFmtId="166" fontId="27" fillId="0" borderId="0" xfId="0" applyNumberFormat="1" applyFont="1" applyAlignment="1">
      <alignment horizontal="right" indent="2"/>
    </xf>
    <xf numFmtId="166" fontId="27" fillId="7" borderId="0" xfId="0" applyNumberFormat="1" applyFont="1" applyFill="1" applyAlignment="1">
      <alignment horizontal="right" indent="2"/>
    </xf>
    <xf numFmtId="166" fontId="27" fillId="8" borderId="13" xfId="0" applyNumberFormat="1" applyFont="1" applyFill="1" applyBorder="1" applyAlignment="1">
      <alignment horizontal="right" indent="3"/>
    </xf>
    <xf numFmtId="166" fontId="27" fillId="8" borderId="9" xfId="0" applyNumberFormat="1" applyFont="1" applyFill="1" applyBorder="1" applyAlignment="1">
      <alignment horizontal="right" indent="3"/>
    </xf>
    <xf numFmtId="0" fontId="39" fillId="6" borderId="2" xfId="0" applyFont="1" applyFill="1" applyBorder="1" applyAlignment="1">
      <alignment horizontal="center"/>
    </xf>
    <xf numFmtId="0" fontId="11" fillId="6" borderId="0" xfId="0" applyFont="1" applyFill="1" applyBorder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9" fontId="27" fillId="2" borderId="5" xfId="0" applyNumberFormat="1" applyFont="1" applyFill="1" applyBorder="1" applyAlignment="1">
      <alignment horizontal="right" vertical="center" indent="3"/>
    </xf>
    <xf numFmtId="166" fontId="27" fillId="8" borderId="6" xfId="0" applyNumberFormat="1" applyFont="1" applyFill="1" applyBorder="1" applyAlignment="1">
      <alignment horizontal="right" vertical="center" indent="3"/>
    </xf>
    <xf numFmtId="166" fontId="27" fillId="8" borderId="9" xfId="0" applyNumberFormat="1" applyFont="1" applyFill="1" applyBorder="1" applyAlignment="1">
      <alignment horizontal="right" vertical="center" indent="3"/>
    </xf>
    <xf numFmtId="2" fontId="27" fillId="0" borderId="2" xfId="0" applyNumberFormat="1" applyFont="1" applyFill="1" applyBorder="1" applyAlignment="1">
      <alignment horizontal="center" vertical="center"/>
    </xf>
    <xf numFmtId="9" fontId="27" fillId="0" borderId="2" xfId="0" applyNumberFormat="1" applyFont="1" applyFill="1" applyBorder="1" applyAlignment="1">
      <alignment horizontal="right" vertical="center" indent="3"/>
    </xf>
    <xf numFmtId="166" fontId="38" fillId="7" borderId="3" xfId="0" applyNumberFormat="1" applyFont="1" applyFill="1" applyBorder="1" applyAlignment="1">
      <alignment horizontal="right" vertical="center" indent="3"/>
    </xf>
    <xf numFmtId="0" fontId="47" fillId="0" borderId="2" xfId="0" applyFont="1" applyFill="1" applyBorder="1" applyAlignment="1">
      <alignment horizontal="center" vertical="center"/>
    </xf>
    <xf numFmtId="9" fontId="47" fillId="0" borderId="2" xfId="0" applyNumberFormat="1" applyFont="1" applyFill="1" applyBorder="1" applyAlignment="1">
      <alignment horizontal="right" vertical="center" indent="3"/>
    </xf>
    <xf numFmtId="2" fontId="28" fillId="0" borderId="2" xfId="0" applyNumberFormat="1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right" vertical="center" indent="3"/>
    </xf>
    <xf numFmtId="2" fontId="27" fillId="0" borderId="0" xfId="0" applyNumberFormat="1" applyFont="1" applyAlignment="1">
      <alignment horizontal="center"/>
    </xf>
    <xf numFmtId="2" fontId="27" fillId="2" borderId="5" xfId="0" applyNumberFormat="1" applyFont="1" applyFill="1" applyBorder="1" applyAlignment="1">
      <alignment horizontal="center"/>
    </xf>
    <xf numFmtId="2" fontId="27" fillId="8" borderId="5" xfId="0" applyNumberFormat="1" applyFont="1" applyFill="1" applyBorder="1" applyAlignment="1">
      <alignment horizontal="center"/>
    </xf>
    <xf numFmtId="2" fontId="27" fillId="2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27" fillId="2" borderId="8" xfId="0" applyNumberFormat="1" applyFont="1" applyFill="1" applyBorder="1" applyAlignment="1">
      <alignment horizontal="center"/>
    </xf>
    <xf numFmtId="2" fontId="27" fillId="8" borderId="8" xfId="0" applyNumberFormat="1" applyFont="1" applyFill="1" applyBorder="1" applyAlignment="1">
      <alignment horizontal="center"/>
    </xf>
    <xf numFmtId="2" fontId="38" fillId="6" borderId="2" xfId="0" applyNumberFormat="1" applyFont="1" applyFill="1" applyBorder="1" applyAlignment="1">
      <alignment horizontal="center"/>
    </xf>
    <xf numFmtId="0" fontId="4" fillId="9" borderId="2" xfId="0" applyFont="1" applyFill="1" applyBorder="1"/>
    <xf numFmtId="2" fontId="38" fillId="9" borderId="2" xfId="0" applyNumberFormat="1" applyFont="1" applyFill="1" applyBorder="1" applyAlignment="1">
      <alignment horizontal="center"/>
    </xf>
    <xf numFmtId="0" fontId="38" fillId="9" borderId="2" xfId="0" applyFont="1" applyFill="1" applyBorder="1" applyAlignment="1">
      <alignment horizontal="center"/>
    </xf>
    <xf numFmtId="0" fontId="40" fillId="8" borderId="0" xfId="0" applyFont="1" applyFill="1" applyAlignment="1">
      <alignment horizontal="left"/>
    </xf>
    <xf numFmtId="9" fontId="27" fillId="0" borderId="2" xfId="0" applyNumberFormat="1" applyFont="1" applyFill="1" applyBorder="1" applyAlignment="1">
      <alignment horizontal="center" vertical="center"/>
    </xf>
    <xf numFmtId="9" fontId="27" fillId="2" borderId="5" xfId="0" applyNumberFormat="1" applyFont="1" applyFill="1" applyBorder="1" applyAlignment="1">
      <alignment horizontal="center" vertical="center"/>
    </xf>
    <xf numFmtId="166" fontId="27" fillId="2" borderId="6" xfId="0" applyNumberFormat="1" applyFont="1" applyFill="1" applyBorder="1" applyAlignment="1">
      <alignment horizontal="right" indent="2"/>
    </xf>
    <xf numFmtId="166" fontId="27" fillId="2" borderId="13" xfId="0" applyNumberFormat="1" applyFont="1" applyFill="1" applyBorder="1" applyAlignment="1">
      <alignment horizontal="right" indent="2"/>
    </xf>
    <xf numFmtId="166" fontId="27" fillId="2" borderId="9" xfId="0" applyNumberFormat="1" applyFont="1" applyFill="1" applyBorder="1" applyAlignment="1">
      <alignment horizontal="right" indent="2"/>
    </xf>
    <xf numFmtId="0" fontId="25" fillId="7" borderId="3" xfId="0" applyFont="1" applyFill="1" applyBorder="1" applyAlignment="1">
      <alignment horizontal="right" vertical="center" indent="2"/>
    </xf>
    <xf numFmtId="2" fontId="27" fillId="2" borderId="5" xfId="0" applyNumberFormat="1" applyFont="1" applyFill="1" applyBorder="1" applyAlignment="1">
      <alignment horizontal="right" indent="2"/>
    </xf>
    <xf numFmtId="2" fontId="27" fillId="2" borderId="15" xfId="0" applyNumberFormat="1" applyFont="1" applyFill="1" applyBorder="1" applyAlignment="1">
      <alignment horizontal="right" indent="2"/>
    </xf>
    <xf numFmtId="2" fontId="27" fillId="2" borderId="8" xfId="0" applyNumberFormat="1" applyFont="1" applyFill="1" applyBorder="1" applyAlignment="1">
      <alignment horizontal="right" indent="2"/>
    </xf>
    <xf numFmtId="2" fontId="27" fillId="0" borderId="0" xfId="0" applyNumberFormat="1" applyFont="1" applyFill="1" applyAlignment="1">
      <alignment horizontal="right" vertical="center" indent="2"/>
    </xf>
    <xf numFmtId="2" fontId="27" fillId="8" borderId="5" xfId="0" applyNumberFormat="1" applyFont="1" applyFill="1" applyBorder="1" applyAlignment="1">
      <alignment horizontal="right" indent="3"/>
    </xf>
    <xf numFmtId="2" fontId="27" fillId="8" borderId="15" xfId="0" applyNumberFormat="1" applyFont="1" applyFill="1" applyBorder="1" applyAlignment="1">
      <alignment horizontal="right" indent="3"/>
    </xf>
    <xf numFmtId="2" fontId="27" fillId="8" borderId="8" xfId="0" applyNumberFormat="1" applyFont="1" applyFill="1" applyBorder="1" applyAlignment="1">
      <alignment horizontal="right" indent="3"/>
    </xf>
    <xf numFmtId="2" fontId="24" fillId="0" borderId="0" xfId="0" applyNumberFormat="1" applyFont="1" applyFill="1" applyAlignment="1">
      <alignment horizontal="right" vertical="center" indent="3"/>
    </xf>
    <xf numFmtId="2" fontId="11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6" fontId="27" fillId="8" borderId="13" xfId="0" applyNumberFormat="1" applyFont="1" applyFill="1" applyBorder="1" applyAlignment="1">
      <alignment horizontal="right" vertical="center" indent="3"/>
    </xf>
    <xf numFmtId="166" fontId="27" fillId="0" borderId="0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166" fontId="27" fillId="2" borderId="6" xfId="0" applyNumberFormat="1" applyFont="1" applyFill="1" applyBorder="1" applyAlignment="1">
      <alignment horizontal="center"/>
    </xf>
    <xf numFmtId="166" fontId="27" fillId="2" borderId="13" xfId="0" applyNumberFormat="1" applyFont="1" applyFill="1" applyBorder="1" applyAlignment="1">
      <alignment horizontal="center"/>
    </xf>
    <xf numFmtId="166" fontId="27" fillId="2" borderId="9" xfId="0" applyNumberFormat="1" applyFont="1" applyFill="1" applyBorder="1" applyAlignment="1">
      <alignment horizontal="center"/>
    </xf>
    <xf numFmtId="166" fontId="38" fillId="7" borderId="3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166" fontId="27" fillId="0" borderId="3" xfId="0" applyNumberFormat="1" applyFont="1" applyFill="1" applyBorder="1" applyAlignment="1">
      <alignment horizontal="right" vertical="center" indent="2"/>
    </xf>
    <xf numFmtId="0" fontId="15" fillId="6" borderId="1" xfId="0" applyFont="1" applyFill="1" applyBorder="1"/>
    <xf numFmtId="166" fontId="27" fillId="8" borderId="0" xfId="0" applyNumberFormat="1" applyFont="1" applyFill="1" applyAlignment="1">
      <alignment horizontal="center"/>
    </xf>
    <xf numFmtId="166" fontId="27" fillId="8" borderId="6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8" borderId="9" xfId="0" applyNumberFormat="1" applyFont="1" applyFill="1" applyBorder="1" applyAlignment="1">
      <alignment horizontal="center"/>
    </xf>
    <xf numFmtId="9" fontId="24" fillId="2" borderId="8" xfId="0" applyNumberFormat="1" applyFont="1" applyFill="1" applyBorder="1" applyAlignment="1">
      <alignment horizontal="center" vertical="center"/>
    </xf>
    <xf numFmtId="9" fontId="25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166" fontId="38" fillId="0" borderId="0" xfId="0" applyNumberFormat="1" applyFont="1" applyFill="1" applyBorder="1" applyAlignment="1">
      <alignment horizontal="center" vertical="center"/>
    </xf>
    <xf numFmtId="2" fontId="25" fillId="6" borderId="2" xfId="0" applyNumberFormat="1" applyFont="1" applyFill="1" applyBorder="1" applyAlignment="1">
      <alignment horizontal="right" vertical="center" indent="1"/>
    </xf>
    <xf numFmtId="0" fontId="11" fillId="6" borderId="3" xfId="0" applyFont="1" applyFill="1" applyBorder="1"/>
    <xf numFmtId="0" fontId="11" fillId="6" borderId="1" xfId="0" applyFont="1" applyFill="1" applyBorder="1"/>
    <xf numFmtId="0" fontId="0" fillId="6" borderId="0" xfId="0" applyFill="1" applyBorder="1"/>
    <xf numFmtId="2" fontId="24" fillId="2" borderId="6" xfId="0" applyNumberFormat="1" applyFont="1" applyFill="1" applyBorder="1" applyAlignment="1">
      <alignment horizontal="right" vertical="center" indent="1"/>
    </xf>
    <xf numFmtId="2" fontId="24" fillId="8" borderId="5" xfId="0" applyNumberFormat="1" applyFont="1" applyFill="1" applyBorder="1" applyAlignment="1">
      <alignment horizontal="right" vertical="center" indent="1"/>
    </xf>
    <xf numFmtId="2" fontId="24" fillId="2" borderId="13" xfId="0" applyNumberFormat="1" applyFont="1" applyFill="1" applyBorder="1" applyAlignment="1">
      <alignment horizontal="right" vertical="center" indent="1"/>
    </xf>
    <xf numFmtId="2" fontId="24" fillId="8" borderId="15" xfId="0" applyNumberFormat="1" applyFont="1" applyFill="1" applyBorder="1" applyAlignment="1">
      <alignment horizontal="right" vertical="center" indent="1"/>
    </xf>
    <xf numFmtId="2" fontId="24" fillId="8" borderId="8" xfId="0" applyNumberFormat="1" applyFont="1" applyFill="1" applyBorder="1" applyAlignment="1">
      <alignment horizontal="right" vertical="center" indent="1"/>
    </xf>
    <xf numFmtId="166" fontId="0" fillId="0" borderId="0" xfId="0" applyNumberFormat="1"/>
    <xf numFmtId="166" fontId="24" fillId="2" borderId="5" xfId="0" applyNumberFormat="1" applyFont="1" applyFill="1" applyBorder="1" applyAlignment="1">
      <alignment horizontal="right" vertical="center" indent="1"/>
    </xf>
    <xf numFmtId="166" fontId="24" fillId="2" borderId="5" xfId="0" applyNumberFormat="1" applyFont="1" applyFill="1" applyBorder="1" applyAlignment="1">
      <alignment horizontal="right" vertical="center" indent="2"/>
    </xf>
    <xf numFmtId="166" fontId="24" fillId="2" borderId="8" xfId="0" applyNumberFormat="1" applyFont="1" applyFill="1" applyBorder="1" applyAlignment="1">
      <alignment horizontal="right" vertical="center" indent="1"/>
    </xf>
    <xf numFmtId="166" fontId="24" fillId="2" borderId="8" xfId="0" applyNumberFormat="1" applyFont="1" applyFill="1" applyBorder="1" applyAlignment="1">
      <alignment horizontal="right" vertical="center" indent="2"/>
    </xf>
    <xf numFmtId="166" fontId="24" fillId="2" borderId="15" xfId="0" applyNumberFormat="1" applyFont="1" applyFill="1" applyBorder="1" applyAlignment="1">
      <alignment horizontal="right" vertical="center" indent="1"/>
    </xf>
    <xf numFmtId="166" fontId="24" fillId="2" borderId="15" xfId="0" applyNumberFormat="1" applyFont="1" applyFill="1" applyBorder="1" applyAlignment="1">
      <alignment horizontal="right" vertical="center" indent="2"/>
    </xf>
    <xf numFmtId="1" fontId="24" fillId="0" borderId="2" xfId="0" applyNumberFormat="1" applyFont="1" applyFill="1" applyBorder="1" applyAlignment="1">
      <alignment horizontal="right" vertical="center" indent="10"/>
    </xf>
    <xf numFmtId="1" fontId="25" fillId="6" borderId="2" xfId="0" applyNumberFormat="1" applyFont="1" applyFill="1" applyBorder="1" applyAlignment="1">
      <alignment horizontal="right" vertical="center" indent="10"/>
    </xf>
    <xf numFmtId="1" fontId="24" fillId="2" borderId="5" xfId="0" applyNumberFormat="1" applyFont="1" applyFill="1" applyBorder="1" applyAlignment="1">
      <alignment horizontal="right" vertical="center" indent="10"/>
    </xf>
    <xf numFmtId="2" fontId="24" fillId="2" borderId="10" xfId="0" applyNumberFormat="1" applyFont="1" applyFill="1" applyBorder="1" applyAlignment="1">
      <alignment horizontal="right" vertical="center" indent="9"/>
    </xf>
    <xf numFmtId="1" fontId="24" fillId="2" borderId="15" xfId="0" applyNumberFormat="1" applyFont="1" applyFill="1" applyBorder="1" applyAlignment="1">
      <alignment horizontal="right" vertical="center" indent="10"/>
    </xf>
    <xf numFmtId="2" fontId="24" fillId="2" borderId="12" xfId="0" applyNumberFormat="1" applyFont="1" applyFill="1" applyBorder="1" applyAlignment="1">
      <alignment horizontal="right" vertical="center" indent="9"/>
    </xf>
    <xf numFmtId="1" fontId="24" fillId="2" borderId="8" xfId="0" applyNumberFormat="1" applyFont="1" applyFill="1" applyBorder="1" applyAlignment="1">
      <alignment horizontal="right" vertical="center" indent="10"/>
    </xf>
    <xf numFmtId="2" fontId="24" fillId="2" borderId="11" xfId="0" applyNumberFormat="1" applyFont="1" applyFill="1" applyBorder="1" applyAlignment="1">
      <alignment horizontal="right" vertical="center" indent="9"/>
    </xf>
    <xf numFmtId="166" fontId="24" fillId="0" borderId="2" xfId="0" applyNumberFormat="1" applyFont="1" applyFill="1" applyBorder="1" applyAlignment="1">
      <alignment horizontal="right" indent="2"/>
    </xf>
    <xf numFmtId="2" fontId="24" fillId="2" borderId="9" xfId="0" applyNumberFormat="1" applyFont="1" applyFill="1" applyBorder="1" applyAlignment="1">
      <alignment horizontal="center" vertical="center"/>
    </xf>
    <xf numFmtId="0" fontId="11" fillId="9" borderId="3" xfId="0" applyFont="1" applyFill="1" applyBorder="1"/>
    <xf numFmtId="0" fontId="0" fillId="9" borderId="0" xfId="0" applyFill="1" applyBorder="1"/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2" fontId="25" fillId="9" borderId="2" xfId="0" applyNumberFormat="1" applyFont="1" applyFill="1" applyBorder="1" applyAlignment="1">
      <alignment horizontal="right" vertical="center" indent="1"/>
    </xf>
    <xf numFmtId="2" fontId="25" fillId="9" borderId="3" xfId="0" applyNumberFormat="1" applyFont="1" applyFill="1" applyBorder="1" applyAlignment="1">
      <alignment horizontal="right" vertical="center" indent="1"/>
    </xf>
    <xf numFmtId="9" fontId="25" fillId="10" borderId="2" xfId="0" applyNumberFormat="1" applyFont="1" applyFill="1" applyBorder="1" applyAlignment="1">
      <alignment horizontal="right" vertical="center" indent="3"/>
    </xf>
    <xf numFmtId="2" fontId="38" fillId="10" borderId="2" xfId="0" applyNumberFormat="1" applyFont="1" applyFill="1" applyBorder="1" applyAlignment="1">
      <alignment horizontal="center" vertical="center"/>
    </xf>
    <xf numFmtId="9" fontId="38" fillId="10" borderId="2" xfId="0" applyNumberFormat="1" applyFont="1" applyFill="1" applyBorder="1" applyAlignment="1">
      <alignment horizontal="right" vertical="center" indent="3"/>
    </xf>
    <xf numFmtId="2" fontId="4" fillId="10" borderId="2" xfId="0" applyNumberFormat="1" applyFont="1" applyFill="1" applyBorder="1" applyAlignment="1">
      <alignment horizontal="right" vertical="center" indent="2"/>
    </xf>
    <xf numFmtId="2" fontId="38" fillId="10" borderId="2" xfId="0" applyNumberFormat="1" applyFont="1" applyFill="1" applyBorder="1" applyAlignment="1">
      <alignment horizontal="center" vertical="top"/>
    </xf>
    <xf numFmtId="9" fontId="25" fillId="10" borderId="2" xfId="0" applyNumberFormat="1" applyFont="1" applyFill="1" applyBorder="1" applyAlignment="1">
      <alignment horizontal="right" vertical="top" indent="3"/>
    </xf>
    <xf numFmtId="0" fontId="11" fillId="10" borderId="2" xfId="0" applyFont="1" applyFill="1" applyBorder="1"/>
    <xf numFmtId="0" fontId="38" fillId="10" borderId="2" xfId="0" applyFont="1" applyFill="1" applyBorder="1" applyAlignment="1">
      <alignment horizontal="center"/>
    </xf>
    <xf numFmtId="9" fontId="38" fillId="1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66" fontId="27" fillId="8" borderId="6" xfId="0" applyNumberFormat="1" applyFont="1" applyFill="1" applyBorder="1" applyAlignment="1">
      <alignment horizontal="center" vertical="center"/>
    </xf>
    <xf numFmtId="166" fontId="27" fillId="8" borderId="9" xfId="0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47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7" fillId="0" borderId="3" xfId="0" applyNumberFormat="1" applyFont="1" applyBorder="1" applyAlignment="1">
      <alignment horizontal="right" indent="2"/>
    </xf>
    <xf numFmtId="2" fontId="38" fillId="10" borderId="2" xfId="0" applyNumberFormat="1" applyFont="1" applyFill="1" applyBorder="1" applyAlignment="1">
      <alignment horizontal="right" vertical="center" indent="2"/>
    </xf>
    <xf numFmtId="2" fontId="38" fillId="10" borderId="2" xfId="0" applyNumberFormat="1" applyFont="1" applyFill="1" applyBorder="1" applyAlignment="1">
      <alignment horizontal="center"/>
    </xf>
    <xf numFmtId="9" fontId="25" fillId="10" borderId="2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wrapText="1"/>
    </xf>
    <xf numFmtId="0" fontId="3" fillId="10" borderId="2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166" fontId="5" fillId="2" borderId="5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6" fontId="5" fillId="2" borderId="15" xfId="0" applyNumberFormat="1" applyFont="1" applyFill="1" applyBorder="1" applyAlignment="1">
      <alignment horizontal="center" vertical="center"/>
    </xf>
    <xf numFmtId="166" fontId="5" fillId="2" borderId="14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166" fontId="25" fillId="9" borderId="1" xfId="0" applyNumberFormat="1" applyFont="1" applyFill="1" applyBorder="1" applyAlignment="1">
      <alignment horizontal="right" vertical="center" indent="2"/>
    </xf>
    <xf numFmtId="166" fontId="25" fillId="9" borderId="3" xfId="0" applyNumberFormat="1" applyFont="1" applyFill="1" applyBorder="1" applyAlignment="1">
      <alignment horizontal="right" vertical="center" indent="1"/>
    </xf>
    <xf numFmtId="166" fontId="25" fillId="9" borderId="1" xfId="0" applyNumberFormat="1" applyFont="1" applyFill="1" applyBorder="1" applyAlignment="1">
      <alignment horizontal="center" vertical="center"/>
    </xf>
    <xf numFmtId="166" fontId="25" fillId="9" borderId="3" xfId="0" applyNumberFormat="1" applyFont="1" applyFill="1" applyBorder="1" applyAlignment="1">
      <alignment horizontal="right" vertical="center" indent="5"/>
    </xf>
    <xf numFmtId="166" fontId="24" fillId="2" borderId="5" xfId="0" applyNumberFormat="1" applyFont="1" applyFill="1" applyBorder="1" applyAlignment="1">
      <alignment horizontal="right" vertical="center" indent="5"/>
    </xf>
    <xf numFmtId="166" fontId="24" fillId="2" borderId="8" xfId="0" applyNumberFormat="1" applyFont="1" applyFill="1" applyBorder="1" applyAlignment="1">
      <alignment horizontal="right" vertical="center" indent="5"/>
    </xf>
    <xf numFmtId="166" fontId="24" fillId="2" borderId="15" xfId="0" applyNumberFormat="1" applyFont="1" applyFill="1" applyBorder="1" applyAlignment="1">
      <alignment horizontal="right" vertical="center" indent="5"/>
    </xf>
    <xf numFmtId="9" fontId="24" fillId="0" borderId="2" xfId="0" applyNumberFormat="1" applyFont="1" applyFill="1" applyBorder="1" applyAlignment="1">
      <alignment horizontal="right" vertical="center" indent="3"/>
    </xf>
    <xf numFmtId="0" fontId="27" fillId="8" borderId="15" xfId="0" applyFont="1" applyFill="1" applyBorder="1" applyAlignment="1">
      <alignment horizontal="right" indent="2"/>
    </xf>
    <xf numFmtId="0" fontId="38" fillId="9" borderId="2" xfId="0" applyFont="1" applyFill="1" applyBorder="1" applyAlignment="1">
      <alignment horizontal="right" indent="2"/>
    </xf>
    <xf numFmtId="9" fontId="27" fillId="2" borderId="5" xfId="6" applyFont="1" applyFill="1" applyBorder="1" applyAlignment="1">
      <alignment horizontal="center"/>
    </xf>
    <xf numFmtId="0" fontId="0" fillId="0" borderId="0" xfId="0"/>
    <xf numFmtId="2" fontId="38" fillId="6" borderId="2" xfId="0" applyNumberFormat="1" applyFont="1" applyFill="1" applyBorder="1" applyAlignment="1">
      <alignment horizontal="center" vertical="center"/>
    </xf>
    <xf numFmtId="2" fontId="38" fillId="10" borderId="2" xfId="0" applyNumberFormat="1" applyFont="1" applyFill="1" applyBorder="1" applyAlignment="1">
      <alignment horizontal="center" vertical="center"/>
    </xf>
    <xf numFmtId="9" fontId="25" fillId="10" borderId="2" xfId="0" applyNumberFormat="1" applyFont="1" applyFill="1" applyBorder="1" applyAlignment="1">
      <alignment horizontal="center" vertical="center"/>
    </xf>
    <xf numFmtId="166" fontId="24" fillId="2" borderId="5" xfId="0" applyNumberFormat="1" applyFont="1" applyFill="1" applyBorder="1" applyAlignment="1">
      <alignment horizontal="right" vertical="center" indent="4"/>
    </xf>
    <xf numFmtId="166" fontId="24" fillId="2" borderId="8" xfId="0" applyNumberFormat="1" applyFont="1" applyFill="1" applyBorder="1" applyAlignment="1">
      <alignment horizontal="right" vertical="center" indent="4"/>
    </xf>
    <xf numFmtId="166" fontId="24" fillId="0" borderId="2" xfId="0" applyNumberFormat="1" applyFont="1" applyFill="1" applyBorder="1" applyAlignment="1">
      <alignment horizontal="right" vertical="center" indent="4"/>
    </xf>
    <xf numFmtId="166" fontId="25" fillId="6" borderId="2" xfId="0" applyNumberFormat="1" applyFont="1" applyFill="1" applyBorder="1" applyAlignment="1">
      <alignment horizontal="right" vertical="center" indent="4"/>
    </xf>
    <xf numFmtId="166" fontId="25" fillId="0" borderId="2" xfId="0" applyNumberFormat="1" applyFont="1" applyFill="1" applyBorder="1" applyAlignment="1">
      <alignment horizontal="right" vertical="center" indent="4"/>
    </xf>
    <xf numFmtId="166" fontId="24" fillId="2" borderId="15" xfId="0" applyNumberFormat="1" applyFont="1" applyFill="1" applyBorder="1" applyAlignment="1">
      <alignment horizontal="right" vertical="center" indent="4"/>
    </xf>
    <xf numFmtId="2" fontId="27" fillId="8" borderId="5" xfId="0" applyNumberFormat="1" applyFont="1" applyFill="1" applyBorder="1" applyAlignment="1">
      <alignment horizontal="right" indent="2"/>
    </xf>
    <xf numFmtId="2" fontId="27" fillId="8" borderId="15" xfId="0" applyNumberFormat="1" applyFont="1" applyFill="1" applyBorder="1" applyAlignment="1">
      <alignment horizontal="right" indent="2"/>
    </xf>
    <xf numFmtId="2" fontId="27" fillId="8" borderId="8" xfId="0" applyNumberFormat="1" applyFont="1" applyFill="1" applyBorder="1" applyAlignment="1">
      <alignment horizontal="right" indent="2"/>
    </xf>
    <xf numFmtId="2" fontId="24" fillId="0" borderId="0" xfId="0" applyNumberFormat="1" applyFont="1" applyFill="1" applyBorder="1" applyAlignment="1">
      <alignment horizontal="right" indent="2"/>
    </xf>
    <xf numFmtId="2" fontId="24" fillId="0" borderId="0" xfId="0" applyNumberFormat="1" applyFont="1" applyFill="1" applyBorder="1" applyAlignment="1">
      <alignment horizontal="right" indent="3"/>
    </xf>
    <xf numFmtId="2" fontId="38" fillId="6" borderId="2" xfId="0" applyNumberFormat="1" applyFont="1" applyFill="1" applyBorder="1" applyAlignment="1">
      <alignment horizontal="right" indent="3"/>
    </xf>
    <xf numFmtId="2" fontId="38" fillId="9" borderId="2" xfId="0" applyNumberFormat="1" applyFont="1" applyFill="1" applyBorder="1" applyAlignment="1">
      <alignment horizontal="right" indent="2"/>
    </xf>
    <xf numFmtId="166" fontId="24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right" indent="1"/>
    </xf>
    <xf numFmtId="166" fontId="24" fillId="8" borderId="6" xfId="0" applyNumberFormat="1" applyFont="1" applyFill="1" applyBorder="1" applyAlignment="1">
      <alignment horizontal="center" vertical="center"/>
    </xf>
    <xf numFmtId="166" fontId="24" fillId="8" borderId="13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/>
    </xf>
    <xf numFmtId="2" fontId="24" fillId="0" borderId="3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6" fontId="25" fillId="9" borderId="3" xfId="0" applyNumberFormat="1" applyFont="1" applyFill="1" applyBorder="1" applyAlignment="1">
      <alignment horizontal="center" vertical="center"/>
    </xf>
    <xf numFmtId="9" fontId="38" fillId="10" borderId="2" xfId="6" applyFont="1" applyFill="1" applyBorder="1" applyAlignment="1">
      <alignment horizontal="center"/>
    </xf>
    <xf numFmtId="9" fontId="38" fillId="10" borderId="2" xfId="6" applyFont="1" applyFill="1" applyBorder="1" applyAlignment="1">
      <alignment horizontal="right" indent="3"/>
    </xf>
    <xf numFmtId="9" fontId="27" fillId="2" borderId="8" xfId="0" applyNumberFormat="1" applyFont="1" applyFill="1" applyBorder="1" applyAlignment="1">
      <alignment horizontal="right" vertical="center" indent="3"/>
    </xf>
    <xf numFmtId="9" fontId="27" fillId="2" borderId="8" xfId="0" applyNumberFormat="1" applyFont="1" applyFill="1" applyBorder="1" applyAlignment="1">
      <alignment horizontal="center" vertical="center"/>
    </xf>
    <xf numFmtId="9" fontId="27" fillId="2" borderId="2" xfId="0" applyNumberFormat="1" applyFont="1" applyFill="1" applyBorder="1" applyAlignment="1">
      <alignment horizontal="right" vertical="center" indent="3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7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/>
    </xf>
    <xf numFmtId="2" fontId="27" fillId="0" borderId="3" xfId="0" applyNumberFormat="1" applyFont="1" applyFill="1" applyBorder="1" applyAlignment="1">
      <alignment horizontal="center" vertical="center"/>
    </xf>
    <xf numFmtId="9" fontId="24" fillId="2" borderId="5" xfId="6" applyFont="1" applyFill="1" applyBorder="1" applyAlignment="1">
      <alignment horizontal="center" vertical="center"/>
    </xf>
    <xf numFmtId="9" fontId="24" fillId="2" borderId="2" xfId="6" applyFont="1" applyFill="1" applyBorder="1" applyAlignment="1">
      <alignment horizontal="center" vertical="center"/>
    </xf>
    <xf numFmtId="9" fontId="24" fillId="0" borderId="2" xfId="6" applyFont="1" applyFill="1" applyBorder="1" applyAlignment="1">
      <alignment horizontal="center" vertical="center"/>
    </xf>
    <xf numFmtId="9" fontId="0" fillId="0" borderId="0" xfId="6" applyFont="1" applyFill="1"/>
    <xf numFmtId="9" fontId="11" fillId="0" borderId="0" xfId="6" applyFont="1" applyBorder="1"/>
    <xf numFmtId="9" fontId="24" fillId="0" borderId="0" xfId="6" applyFont="1" applyBorder="1" applyAlignment="1">
      <alignment horizontal="center" vertical="center"/>
    </xf>
    <xf numFmtId="9" fontId="24" fillId="2" borderId="15" xfId="6" applyFont="1" applyFill="1" applyBorder="1" applyAlignment="1">
      <alignment horizontal="center" vertical="center"/>
    </xf>
    <xf numFmtId="9" fontId="24" fillId="2" borderId="8" xfId="6" applyFont="1" applyFill="1" applyBorder="1" applyAlignment="1">
      <alignment horizontal="center" vertical="center"/>
    </xf>
    <xf numFmtId="9" fontId="25" fillId="10" borderId="2" xfId="6" applyFont="1" applyFill="1" applyBorder="1" applyAlignment="1">
      <alignment horizontal="center" vertical="center"/>
    </xf>
    <xf numFmtId="166" fontId="0" fillId="0" borderId="3" xfId="0" applyNumberFormat="1" applyBorder="1"/>
    <xf numFmtId="0" fontId="33" fillId="0" borderId="0" xfId="0" applyFont="1" applyBorder="1" applyAlignment="1">
      <alignment vertical="center"/>
    </xf>
    <xf numFmtId="1" fontId="24" fillId="2" borderId="5" xfId="0" applyNumberFormat="1" applyFont="1" applyFill="1" applyBorder="1" applyAlignment="1">
      <alignment horizontal="center" vertical="center"/>
    </xf>
    <xf numFmtId="1" fontId="24" fillId="2" borderId="15" xfId="0" applyNumberFormat="1" applyFont="1" applyFill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center" vertical="center"/>
    </xf>
    <xf numFmtId="1" fontId="24" fillId="8" borderId="5" xfId="0" applyNumberFormat="1" applyFont="1" applyFill="1" applyBorder="1" applyAlignment="1">
      <alignment horizontal="center" vertical="center"/>
    </xf>
    <xf numFmtId="1" fontId="24" fillId="8" borderId="15" xfId="0" applyNumberFormat="1" applyFont="1" applyFill="1" applyBorder="1" applyAlignment="1">
      <alignment horizontal="center" vertical="center"/>
    </xf>
    <xf numFmtId="1" fontId="24" fillId="0" borderId="3" xfId="0" applyNumberFormat="1" applyFont="1" applyFill="1" applyBorder="1" applyAlignment="1">
      <alignment horizontal="center"/>
    </xf>
    <xf numFmtId="1" fontId="25" fillId="9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23" fillId="6" borderId="0" xfId="0" applyFont="1" applyFill="1" applyAlignment="1"/>
    <xf numFmtId="0" fontId="3" fillId="6" borderId="2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23" fillId="6" borderId="0" xfId="0" applyFont="1" applyFill="1" applyAlignment="1">
      <alignment horizontal="center" vertical="center"/>
    </xf>
    <xf numFmtId="0" fontId="23" fillId="6" borderId="1" xfId="0" applyFont="1" applyFill="1" applyBorder="1" applyAlignment="1"/>
    <xf numFmtId="0" fontId="3" fillId="9" borderId="0" xfId="0" applyFont="1" applyFill="1" applyAlignment="1">
      <alignment horizontal="center" vertical="center"/>
    </xf>
    <xf numFmtId="2" fontId="23" fillId="6" borderId="0" xfId="0" applyNumberFormat="1" applyFont="1" applyFill="1" applyAlignment="1">
      <alignment horizontal="left" wrapText="1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left"/>
    </xf>
    <xf numFmtId="0" fontId="3" fillId="6" borderId="2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23" fillId="6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left" vertical="center" wrapText="1"/>
    </xf>
    <xf numFmtId="0" fontId="23" fillId="6" borderId="0" xfId="0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3" fillId="6" borderId="5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wrapText="1"/>
    </xf>
    <xf numFmtId="167" fontId="33" fillId="0" borderId="0" xfId="0" applyNumberFormat="1" applyFont="1"/>
    <xf numFmtId="0" fontId="21" fillId="0" borderId="0" xfId="0" applyFont="1" applyAlignment="1">
      <alignment horizontal="left"/>
    </xf>
    <xf numFmtId="0" fontId="23" fillId="6" borderId="0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33" fillId="0" borderId="0" xfId="0" applyFont="1" applyBorder="1" applyAlignment="1">
      <alignment horizontal="left" vertical="center"/>
    </xf>
    <xf numFmtId="0" fontId="29" fillId="6" borderId="0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42" fillId="4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2" fontId="38" fillId="6" borderId="2" xfId="0" applyNumberFormat="1" applyFont="1" applyFill="1" applyBorder="1" applyAlignment="1">
      <alignment horizontal="center" vertical="center"/>
    </xf>
    <xf numFmtId="9" fontId="25" fillId="10" borderId="2" xfId="0" applyNumberFormat="1" applyFont="1" applyFill="1" applyBorder="1" applyAlignment="1">
      <alignment horizontal="right" vertical="center" indent="3"/>
    </xf>
    <xf numFmtId="166" fontId="38" fillId="7" borderId="3" xfId="0" applyNumberFormat="1" applyFont="1" applyFill="1" applyBorder="1" applyAlignment="1">
      <alignment horizontal="right" vertical="center" indent="2"/>
    </xf>
    <xf numFmtId="2" fontId="25" fillId="9" borderId="2" xfId="0" applyNumberFormat="1" applyFont="1" applyFill="1" applyBorder="1" applyAlignment="1">
      <alignment horizontal="center" vertical="center"/>
    </xf>
    <xf numFmtId="2" fontId="38" fillId="10" borderId="2" xfId="0" applyNumberFormat="1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wrapText="1"/>
    </xf>
    <xf numFmtId="0" fontId="23" fillId="10" borderId="0" xfId="0" applyFont="1" applyFill="1" applyBorder="1" applyAlignment="1">
      <alignment horizontal="center" vertical="top"/>
    </xf>
    <xf numFmtId="49" fontId="23" fillId="10" borderId="0" xfId="0" applyNumberFormat="1" applyFont="1" applyFill="1" applyBorder="1" applyAlignment="1">
      <alignment horizontal="center"/>
    </xf>
    <xf numFmtId="49" fontId="23" fillId="10" borderId="0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9" fillId="0" borderId="0" xfId="0" applyFon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ercent" xfId="6" builtinId="5"/>
  </cellStyles>
  <dxfs count="0"/>
  <tableStyles count="0" defaultTableStyle="TableStyleMedium9" defaultPivotStyle="PivotStyleLight16"/>
  <colors>
    <mruColors>
      <color rgb="FF8EB149"/>
      <color rgb="FFFF0000"/>
      <color rgb="FF6FCB6F"/>
      <color rgb="FFE67095"/>
      <color rgb="FF4D3B63"/>
      <color rgb="FFDC386B"/>
      <color rgb="FFBD2151"/>
      <color rgb="FFD2245A"/>
      <color rgb="FF785D99"/>
      <color rgb="FF00829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23"/>
  <sheetViews>
    <sheetView showGridLines="0" tabSelected="1" workbookViewId="0">
      <selection activeCell="H1" sqref="H1"/>
    </sheetView>
  </sheetViews>
  <sheetFormatPr defaultRowHeight="15"/>
  <cols>
    <col min="1" max="1" width="19.140625" style="268" customWidth="1"/>
    <col min="2" max="4" width="16.7109375" style="280" customWidth="1"/>
    <col min="5" max="5" width="16.7109375" style="267" customWidth="1"/>
    <col min="6" max="16384" width="9.140625" style="615"/>
  </cols>
  <sheetData>
    <row r="1" spans="1:5" ht="15" customHeight="1">
      <c r="A1" s="847" t="s">
        <v>189</v>
      </c>
      <c r="B1" s="848"/>
      <c r="C1" s="848"/>
      <c r="D1" s="848"/>
      <c r="E1" s="849"/>
    </row>
    <row r="2" spans="1:5" ht="15" customHeight="1">
      <c r="A2" s="850" t="s">
        <v>188</v>
      </c>
      <c r="B2" s="851"/>
      <c r="C2" s="851"/>
      <c r="D2" s="851"/>
      <c r="E2" s="852"/>
    </row>
    <row r="3" spans="1:5" ht="32.25" customHeight="1">
      <c r="A3" s="772" t="s">
        <v>187</v>
      </c>
      <c r="B3" s="773" t="s">
        <v>13</v>
      </c>
      <c r="C3" s="773" t="s">
        <v>14</v>
      </c>
      <c r="D3" s="773" t="s">
        <v>15</v>
      </c>
      <c r="E3" s="774" t="s">
        <v>16</v>
      </c>
    </row>
    <row r="4" spans="1:5" s="1" customFormat="1" ht="3.75" customHeight="1">
      <c r="A4" s="269"/>
      <c r="B4" s="270"/>
      <c r="C4" s="270"/>
      <c r="D4" s="270"/>
      <c r="E4" s="271"/>
    </row>
    <row r="5" spans="1:5" ht="12.75" customHeight="1">
      <c r="A5" s="272" t="s">
        <v>0</v>
      </c>
      <c r="B5" s="273">
        <v>27</v>
      </c>
      <c r="C5" s="273">
        <v>11</v>
      </c>
      <c r="D5" s="274">
        <v>6.37</v>
      </c>
      <c r="E5" s="275">
        <v>15.64</v>
      </c>
    </row>
    <row r="6" spans="1:5" s="1" customFormat="1" ht="9" customHeight="1">
      <c r="A6" s="276"/>
      <c r="B6" s="277"/>
      <c r="C6" s="277"/>
      <c r="D6" s="278"/>
      <c r="E6" s="279"/>
    </row>
    <row r="7" spans="1:5" ht="15.75" customHeight="1"/>
    <row r="14" spans="1:5" ht="15.75" customHeight="1"/>
    <row r="16" spans="1:5" ht="15.75" customHeight="1"/>
    <row r="23" ht="15.75" customHeight="1"/>
  </sheetData>
  <mergeCells count="2">
    <mergeCell ref="A1:E1"/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18"/>
  <sheetViews>
    <sheetView showGridLines="0" workbookViewId="0">
      <selection activeCell="G1" sqref="G1"/>
    </sheetView>
  </sheetViews>
  <sheetFormatPr defaultRowHeight="15"/>
  <cols>
    <col min="1" max="1" width="8.7109375" style="615" customWidth="1"/>
    <col min="2" max="2" width="23.140625" style="615" customWidth="1"/>
    <col min="3" max="4" width="27.42578125" style="615" customWidth="1"/>
    <col min="5" max="16384" width="9.140625" style="615"/>
  </cols>
  <sheetData>
    <row r="1" spans="1:4" ht="15" customHeight="1">
      <c r="A1" s="17" t="s">
        <v>192</v>
      </c>
      <c r="B1" s="18"/>
      <c r="C1" s="18"/>
      <c r="D1" s="10"/>
    </row>
    <row r="2" spans="1:4" ht="15" customHeight="1">
      <c r="A2" s="17"/>
      <c r="B2" s="18"/>
      <c r="C2" s="18"/>
      <c r="D2" s="10"/>
    </row>
    <row r="3" spans="1:4" ht="12.75" customHeight="1">
      <c r="A3" s="853" t="s">
        <v>117</v>
      </c>
      <c r="B3" s="853"/>
      <c r="C3" s="854" t="s">
        <v>17</v>
      </c>
      <c r="D3" s="855" t="s">
        <v>18</v>
      </c>
    </row>
    <row r="4" spans="1:4" ht="15.75" customHeight="1">
      <c r="A4" s="853"/>
      <c r="B4" s="853"/>
      <c r="C4" s="854"/>
      <c r="D4" s="855"/>
    </row>
    <row r="5" spans="1:4" s="1" customFormat="1" ht="3.75" customHeight="1">
      <c r="A5" s="7"/>
      <c r="B5" s="8"/>
      <c r="C5" s="364"/>
      <c r="D5" s="117"/>
    </row>
    <row r="6" spans="1:4" ht="12.75" customHeight="1">
      <c r="A6" s="158" t="s">
        <v>113</v>
      </c>
      <c r="B6" s="158"/>
      <c r="C6" s="736">
        <v>9</v>
      </c>
      <c r="D6" s="737">
        <v>1.21</v>
      </c>
    </row>
    <row r="7" spans="1:4" ht="12.75" customHeight="1">
      <c r="A7" s="159" t="s">
        <v>114</v>
      </c>
      <c r="B7" s="159"/>
      <c r="C7" s="738">
        <v>7</v>
      </c>
      <c r="D7" s="739">
        <v>2.0499999999999998</v>
      </c>
    </row>
    <row r="8" spans="1:4" ht="12.75" customHeight="1">
      <c r="A8" s="159" t="s">
        <v>115</v>
      </c>
      <c r="B8" s="159"/>
      <c r="C8" s="738">
        <v>6</v>
      </c>
      <c r="D8" s="739">
        <v>2.0099999999999998</v>
      </c>
    </row>
    <row r="9" spans="1:4" ht="12.75" customHeight="1">
      <c r="A9" s="159" t="s">
        <v>191</v>
      </c>
      <c r="B9" s="159"/>
      <c r="C9" s="738">
        <v>2</v>
      </c>
      <c r="D9" s="739">
        <v>0.3</v>
      </c>
    </row>
    <row r="10" spans="1:4" ht="12.75" customHeight="1">
      <c r="A10" s="160" t="s">
        <v>116</v>
      </c>
      <c r="B10" s="160"/>
      <c r="C10" s="740">
        <v>6</v>
      </c>
      <c r="D10" s="741">
        <v>0.8</v>
      </c>
    </row>
    <row r="11" spans="1:4" s="1" customFormat="1" ht="6" customHeight="1">
      <c r="A11" s="24"/>
      <c r="B11" s="24"/>
      <c r="C11" s="734"/>
      <c r="D11" s="244"/>
    </row>
    <row r="12" spans="1:4" s="1" customFormat="1" ht="12.75" customHeight="1">
      <c r="A12" s="151" t="s">
        <v>1</v>
      </c>
      <c r="B12" s="153"/>
      <c r="C12" s="735">
        <v>30</v>
      </c>
      <c r="D12" s="245">
        <v>6.37</v>
      </c>
    </row>
    <row r="13" spans="1:4" s="1" customFormat="1" ht="12.75" customHeight="1"/>
    <row r="18" ht="15.75" customHeight="1"/>
  </sheetData>
  <mergeCells count="3">
    <mergeCell ref="A3:B4"/>
    <mergeCell ref="C3:C4"/>
    <mergeCell ref="D3:D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13"/>
  <sheetViews>
    <sheetView showGridLines="0" workbookViewId="0">
      <selection activeCell="H1" sqref="H1"/>
    </sheetView>
  </sheetViews>
  <sheetFormatPr defaultRowHeight="15"/>
  <cols>
    <col min="1" max="1" width="20.85546875" style="615" customWidth="1"/>
    <col min="2" max="2" width="16.28515625" style="1" customWidth="1"/>
    <col min="3" max="4" width="16.28515625" style="615" customWidth="1"/>
    <col min="5" max="5" width="16.140625" style="615" customWidth="1"/>
    <col min="6" max="16384" width="9.140625" style="615"/>
  </cols>
  <sheetData>
    <row r="1" spans="1:6" ht="15" customHeight="1">
      <c r="A1" s="17" t="s">
        <v>193</v>
      </c>
      <c r="B1" s="26"/>
      <c r="C1" s="18"/>
      <c r="D1" s="10"/>
      <c r="E1" s="10"/>
      <c r="F1" s="10"/>
    </row>
    <row r="2" spans="1:6" ht="15" customHeight="1">
      <c r="A2" s="222" t="s">
        <v>148</v>
      </c>
      <c r="B2" s="26"/>
      <c r="C2" s="18"/>
      <c r="D2" s="10"/>
      <c r="E2" s="10"/>
      <c r="F2" s="10"/>
    </row>
    <row r="3" spans="1:6" ht="15" customHeight="1">
      <c r="A3" s="25"/>
      <c r="B3" s="8"/>
      <c r="C3" s="3"/>
      <c r="D3" s="3"/>
      <c r="E3" s="3"/>
    </row>
    <row r="4" spans="1:6" ht="12.75" customHeight="1">
      <c r="A4" s="2"/>
      <c r="B4" s="857" t="s">
        <v>121</v>
      </c>
      <c r="C4" s="857"/>
      <c r="D4" s="857"/>
      <c r="E4" s="87"/>
      <c r="F4" s="21"/>
    </row>
    <row r="5" spans="1:6" s="1" customFormat="1" ht="9" customHeight="1">
      <c r="A5" s="109"/>
      <c r="B5" s="108"/>
      <c r="C5" s="108"/>
      <c r="D5" s="108"/>
      <c r="E5" s="108"/>
      <c r="F5" s="240"/>
    </row>
    <row r="6" spans="1:6" s="77" customFormat="1" ht="12.75" customHeight="1">
      <c r="A6" s="858" t="s">
        <v>19</v>
      </c>
      <c r="B6" s="854" t="s">
        <v>118</v>
      </c>
      <c r="C6" s="854" t="s">
        <v>119</v>
      </c>
      <c r="D6" s="854" t="s">
        <v>120</v>
      </c>
      <c r="E6" s="856" t="s">
        <v>4</v>
      </c>
      <c r="F6" s="89"/>
    </row>
    <row r="7" spans="1:6" s="77" customFormat="1" ht="15.75" customHeight="1">
      <c r="A7" s="858"/>
      <c r="B7" s="854"/>
      <c r="C7" s="854"/>
      <c r="D7" s="854"/>
      <c r="E7" s="856"/>
      <c r="F7" s="89"/>
    </row>
    <row r="8" spans="1:6" s="1" customFormat="1" ht="3.75" customHeight="1">
      <c r="A8" s="281"/>
      <c r="B8" s="282"/>
      <c r="C8" s="282"/>
      <c r="D8" s="282"/>
      <c r="E8" s="283"/>
      <c r="F8" s="6"/>
    </row>
    <row r="9" spans="1:6" ht="12.75" customHeight="1">
      <c r="A9" s="286" t="s">
        <v>12</v>
      </c>
      <c r="B9" s="288">
        <v>2.96</v>
      </c>
      <c r="C9" s="288">
        <v>5.03</v>
      </c>
      <c r="D9" s="288">
        <v>4.9400000000000004</v>
      </c>
      <c r="E9" s="289">
        <v>12.94</v>
      </c>
      <c r="F9" s="120"/>
    </row>
    <row r="10" spans="1:6" ht="12.75" customHeight="1">
      <c r="A10" s="287" t="s">
        <v>10</v>
      </c>
      <c r="B10" s="332">
        <v>0.74</v>
      </c>
      <c r="C10" s="290" t="s">
        <v>9</v>
      </c>
      <c r="D10" s="290">
        <v>1.96</v>
      </c>
      <c r="E10" s="291">
        <v>2.7</v>
      </c>
      <c r="F10" s="121"/>
    </row>
    <row r="11" spans="1:6" s="1" customFormat="1" ht="6" customHeight="1">
      <c r="A11" s="284"/>
      <c r="B11" s="292"/>
      <c r="C11" s="292"/>
      <c r="D11" s="292"/>
      <c r="E11" s="293"/>
      <c r="F11" s="13"/>
    </row>
    <row r="12" spans="1:6" ht="12.75" customHeight="1">
      <c r="A12" s="285" t="s">
        <v>1</v>
      </c>
      <c r="B12" s="294">
        <v>3.7</v>
      </c>
      <c r="C12" s="294">
        <v>5.03</v>
      </c>
      <c r="D12" s="294">
        <v>6.91</v>
      </c>
      <c r="E12" s="295">
        <v>15.64</v>
      </c>
      <c r="F12" s="11"/>
    </row>
    <row r="13" spans="1:6" s="1" customFormat="1"/>
  </sheetData>
  <mergeCells count="6">
    <mergeCell ref="E6:E7"/>
    <mergeCell ref="B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O48"/>
  <sheetViews>
    <sheetView showGridLines="0" zoomScaleNormal="100" workbookViewId="0">
      <selection activeCell="R1" sqref="R1"/>
    </sheetView>
  </sheetViews>
  <sheetFormatPr defaultRowHeight="15"/>
  <cols>
    <col min="1" max="1" width="18.7109375" style="615" customWidth="1"/>
    <col min="2" max="2" width="7.7109375" style="267" customWidth="1"/>
    <col min="3" max="3" width="7.7109375" style="268" customWidth="1"/>
    <col min="4" max="5" width="7.7109375" style="615" customWidth="1"/>
    <col min="6" max="6" width="7.7109375" style="267" customWidth="1"/>
    <col min="7" max="7" width="7.7109375" style="268" customWidth="1"/>
    <col min="8" max="9" width="7.7109375" style="615" customWidth="1"/>
    <col min="10" max="10" width="7.7109375" style="267" customWidth="1"/>
    <col min="11" max="11" width="7.7109375" style="268" customWidth="1"/>
    <col min="12" max="13" width="7.7109375" style="5" customWidth="1"/>
    <col min="14" max="14" width="9.140625" style="615"/>
    <col min="15" max="15" width="9.140625" style="615" customWidth="1"/>
    <col min="16" max="16384" width="9.140625" style="615"/>
  </cols>
  <sheetData>
    <row r="1" spans="1:15" ht="15" customHeight="1">
      <c r="A1" s="17" t="s">
        <v>194</v>
      </c>
      <c r="B1" s="256"/>
      <c r="C1" s="257"/>
      <c r="D1" s="18"/>
      <c r="E1" s="18"/>
      <c r="F1" s="256"/>
      <c r="G1" s="257"/>
      <c r="H1" s="18"/>
      <c r="I1" s="18"/>
      <c r="J1" s="256"/>
      <c r="K1" s="257"/>
      <c r="L1" s="346"/>
      <c r="M1" s="346"/>
      <c r="N1" s="18"/>
      <c r="O1" s="10"/>
    </row>
    <row r="2" spans="1:15" ht="15" customHeight="1">
      <c r="A2" s="222" t="s">
        <v>107</v>
      </c>
      <c r="B2" s="256"/>
      <c r="C2" s="257"/>
      <c r="D2" s="18"/>
      <c r="E2" s="18"/>
      <c r="F2" s="256"/>
      <c r="G2" s="257"/>
      <c r="H2" s="18"/>
      <c r="I2" s="18"/>
      <c r="J2" s="256"/>
      <c r="K2" s="257"/>
      <c r="L2" s="346"/>
      <c r="M2" s="346"/>
      <c r="N2" s="18"/>
      <c r="O2" s="10"/>
    </row>
    <row r="3" spans="1:15" ht="6.75" customHeight="1">
      <c r="A3" s="150"/>
      <c r="B3" s="861" t="s">
        <v>2</v>
      </c>
      <c r="C3" s="862"/>
      <c r="D3" s="863" t="s">
        <v>3</v>
      </c>
      <c r="E3" s="863"/>
      <c r="F3" s="864" t="s">
        <v>181</v>
      </c>
      <c r="G3" s="865"/>
      <c r="H3" s="863" t="s">
        <v>6</v>
      </c>
      <c r="I3" s="863"/>
      <c r="J3" s="861" t="s">
        <v>5</v>
      </c>
      <c r="K3" s="862"/>
      <c r="L3" s="861" t="s">
        <v>190</v>
      </c>
      <c r="M3" s="862"/>
      <c r="N3" s="859" t="s">
        <v>8</v>
      </c>
      <c r="O3" s="859"/>
    </row>
    <row r="4" spans="1:15" ht="12.75" customHeight="1">
      <c r="A4" s="860" t="s">
        <v>149</v>
      </c>
      <c r="B4" s="861"/>
      <c r="C4" s="862"/>
      <c r="D4" s="863"/>
      <c r="E4" s="863"/>
      <c r="F4" s="864"/>
      <c r="G4" s="865"/>
      <c r="H4" s="863"/>
      <c r="I4" s="863"/>
      <c r="J4" s="861"/>
      <c r="K4" s="862"/>
      <c r="L4" s="861"/>
      <c r="M4" s="862"/>
      <c r="N4" s="859"/>
      <c r="O4" s="859"/>
    </row>
    <row r="5" spans="1:15" ht="12.75" customHeight="1">
      <c r="A5" s="860"/>
      <c r="B5" s="861"/>
      <c r="C5" s="862"/>
      <c r="D5" s="863"/>
      <c r="E5" s="863"/>
      <c r="F5" s="864"/>
      <c r="G5" s="865"/>
      <c r="H5" s="863"/>
      <c r="I5" s="863"/>
      <c r="J5" s="861"/>
      <c r="K5" s="862"/>
      <c r="L5" s="861"/>
      <c r="M5" s="862"/>
      <c r="N5" s="859"/>
      <c r="O5" s="859"/>
    </row>
    <row r="6" spans="1:15" ht="12.75" customHeight="1">
      <c r="A6" s="860"/>
      <c r="B6" s="258" t="s">
        <v>21</v>
      </c>
      <c r="C6" s="258" t="s">
        <v>92</v>
      </c>
      <c r="D6" s="143" t="s">
        <v>21</v>
      </c>
      <c r="E6" s="144" t="s">
        <v>92</v>
      </c>
      <c r="F6" s="258" t="s">
        <v>21</v>
      </c>
      <c r="G6" s="258" t="s">
        <v>92</v>
      </c>
      <c r="H6" s="143" t="s">
        <v>21</v>
      </c>
      <c r="I6" s="144" t="s">
        <v>92</v>
      </c>
      <c r="J6" s="258" t="s">
        <v>21</v>
      </c>
      <c r="K6" s="258" t="s">
        <v>92</v>
      </c>
      <c r="L6" s="258" t="s">
        <v>21</v>
      </c>
      <c r="M6" s="258" t="s">
        <v>92</v>
      </c>
      <c r="N6" s="779" t="s">
        <v>21</v>
      </c>
      <c r="O6" s="747" t="s">
        <v>92</v>
      </c>
    </row>
    <row r="7" spans="1:15" s="1" customFormat="1" ht="6" customHeight="1">
      <c r="A7" s="31"/>
      <c r="B7" s="259"/>
      <c r="C7" s="260"/>
      <c r="D7" s="192"/>
      <c r="E7" s="192"/>
      <c r="F7" s="259"/>
      <c r="G7" s="260"/>
      <c r="H7" s="192"/>
      <c r="I7" s="192"/>
      <c r="J7" s="259"/>
      <c r="K7" s="260"/>
      <c r="L7" s="123"/>
      <c r="M7" s="123"/>
      <c r="N7" s="192"/>
      <c r="O7" s="192"/>
    </row>
    <row r="8" spans="1:15" ht="15" customHeight="1">
      <c r="A8" s="168" t="s">
        <v>11</v>
      </c>
      <c r="B8" s="261"/>
      <c r="C8" s="262"/>
      <c r="D8" s="28"/>
      <c r="E8" s="28"/>
      <c r="F8" s="261"/>
      <c r="G8" s="262"/>
      <c r="H8" s="28"/>
      <c r="I8" s="28"/>
      <c r="J8" s="261"/>
      <c r="K8" s="262"/>
      <c r="L8" s="347"/>
      <c r="M8" s="347"/>
      <c r="N8" s="28"/>
      <c r="O8" s="28"/>
    </row>
    <row r="9" spans="1:15" s="1" customFormat="1" ht="3.75" customHeight="1">
      <c r="A9" s="30"/>
      <c r="B9" s="263"/>
      <c r="C9" s="264"/>
      <c r="D9" s="127"/>
      <c r="E9" s="127"/>
      <c r="F9" s="263"/>
      <c r="G9" s="264"/>
      <c r="H9" s="127"/>
      <c r="I9" s="127"/>
      <c r="J9" s="263"/>
      <c r="K9" s="264"/>
      <c r="L9" s="348"/>
      <c r="M9" s="348"/>
      <c r="N9" s="127"/>
      <c r="O9" s="127"/>
    </row>
    <row r="10" spans="1:15" ht="12.75" customHeight="1">
      <c r="A10" s="158" t="s">
        <v>25</v>
      </c>
      <c r="B10" s="288">
        <v>1.17</v>
      </c>
      <c r="C10" s="728">
        <v>28.05</v>
      </c>
      <c r="D10" s="249">
        <v>0.12</v>
      </c>
      <c r="E10" s="352">
        <v>0.12</v>
      </c>
      <c r="F10" s="288">
        <v>1.17</v>
      </c>
      <c r="G10" s="729">
        <v>5.17</v>
      </c>
      <c r="H10" s="249">
        <v>0.56999999999999995</v>
      </c>
      <c r="I10" s="352">
        <v>0.59</v>
      </c>
      <c r="J10" s="288">
        <v>0.05</v>
      </c>
      <c r="K10" s="288">
        <v>0.1</v>
      </c>
      <c r="L10" s="249">
        <v>7.0000000000000007E-2</v>
      </c>
      <c r="M10" s="249">
        <v>0.22</v>
      </c>
      <c r="N10" s="250">
        <v>3.2</v>
      </c>
      <c r="O10" s="296">
        <v>34.299999999999997</v>
      </c>
    </row>
    <row r="11" spans="1:15" ht="12.75" customHeight="1">
      <c r="A11" s="160" t="s">
        <v>10</v>
      </c>
      <c r="B11" s="290">
        <v>0.25</v>
      </c>
      <c r="C11" s="730">
        <v>4.17</v>
      </c>
      <c r="D11" s="253" t="s">
        <v>9</v>
      </c>
      <c r="E11" s="353" t="s">
        <v>9</v>
      </c>
      <c r="F11" s="290">
        <v>0.25</v>
      </c>
      <c r="G11" s="731">
        <v>3.19</v>
      </c>
      <c r="H11" s="253" t="s">
        <v>9</v>
      </c>
      <c r="I11" s="353" t="s">
        <v>9</v>
      </c>
      <c r="J11" s="290" t="s">
        <v>9</v>
      </c>
      <c r="K11" s="290" t="s">
        <v>9</v>
      </c>
      <c r="L11" s="253" t="s">
        <v>9</v>
      </c>
      <c r="M11" s="253" t="s">
        <v>9</v>
      </c>
      <c r="N11" s="254">
        <v>0.5</v>
      </c>
      <c r="O11" s="297">
        <v>7.4</v>
      </c>
    </row>
    <row r="12" spans="1:15" s="1" customFormat="1" ht="6" customHeight="1">
      <c r="A12" s="128"/>
      <c r="B12" s="292"/>
      <c r="C12" s="298"/>
      <c r="D12" s="189"/>
      <c r="E12" s="227"/>
      <c r="F12" s="292"/>
      <c r="G12" s="299"/>
      <c r="H12" s="189"/>
      <c r="I12" s="227"/>
      <c r="J12" s="292"/>
      <c r="K12" s="292"/>
      <c r="L12" s="189"/>
      <c r="M12" s="189"/>
      <c r="N12" s="189"/>
      <c r="O12" s="227"/>
    </row>
    <row r="13" spans="1:15" ht="12.75" customHeight="1">
      <c r="A13" s="193" t="s">
        <v>91</v>
      </c>
      <c r="B13" s="294">
        <v>1.42</v>
      </c>
      <c r="C13" s="300">
        <v>32.22</v>
      </c>
      <c r="D13" s="146">
        <v>0.12</v>
      </c>
      <c r="E13" s="228">
        <v>0.12</v>
      </c>
      <c r="F13" s="294">
        <v>1.4</v>
      </c>
      <c r="G13" s="301">
        <v>5.2</v>
      </c>
      <c r="H13" s="146">
        <v>0.6</v>
      </c>
      <c r="I13" s="228">
        <v>0.6</v>
      </c>
      <c r="J13" s="294">
        <v>0.1</v>
      </c>
      <c r="K13" s="294">
        <v>0.1</v>
      </c>
      <c r="L13" s="146">
        <v>0.1</v>
      </c>
      <c r="M13" s="146">
        <v>0.2</v>
      </c>
      <c r="N13" s="780">
        <v>3.5</v>
      </c>
      <c r="O13" s="781">
        <v>41.7</v>
      </c>
    </row>
    <row r="14" spans="1:15" s="1" customFormat="1" ht="15" customHeight="1">
      <c r="A14" s="29"/>
      <c r="B14" s="302"/>
      <c r="C14" s="303"/>
      <c r="D14" s="304"/>
      <c r="E14" s="305"/>
      <c r="F14" s="302"/>
      <c r="G14" s="306"/>
      <c r="H14" s="304"/>
      <c r="I14" s="305"/>
      <c r="J14" s="302"/>
      <c r="K14" s="302"/>
      <c r="L14" s="304"/>
      <c r="M14" s="304"/>
      <c r="N14" s="304"/>
      <c r="O14" s="305"/>
    </row>
    <row r="15" spans="1:15" s="1" customFormat="1" ht="15" customHeight="1">
      <c r="A15" s="168" t="s">
        <v>20</v>
      </c>
      <c r="B15" s="307"/>
      <c r="C15" s="308"/>
      <c r="D15" s="309"/>
      <c r="E15" s="310"/>
      <c r="F15" s="307"/>
      <c r="G15" s="311"/>
      <c r="H15" s="309"/>
      <c r="I15" s="310"/>
      <c r="J15" s="307"/>
      <c r="K15" s="307"/>
      <c r="L15" s="309"/>
      <c r="M15" s="309"/>
      <c r="N15" s="312"/>
      <c r="O15" s="313"/>
    </row>
    <row r="16" spans="1:15" s="1" customFormat="1" ht="3.75" customHeight="1">
      <c r="A16" s="30"/>
      <c r="B16" s="314"/>
      <c r="C16" s="315"/>
      <c r="D16" s="316"/>
      <c r="E16" s="317"/>
      <c r="F16" s="314"/>
      <c r="G16" s="318"/>
      <c r="H16" s="316"/>
      <c r="I16" s="317"/>
      <c r="J16" s="314"/>
      <c r="K16" s="314"/>
      <c r="L16" s="316"/>
      <c r="M16" s="316"/>
      <c r="N16" s="316"/>
      <c r="O16" s="317"/>
    </row>
    <row r="17" spans="1:15" s="1" customFormat="1" ht="12.75" customHeight="1">
      <c r="A17" s="158" t="s">
        <v>25</v>
      </c>
      <c r="B17" s="288">
        <v>2.72</v>
      </c>
      <c r="C17" s="728">
        <v>22.48</v>
      </c>
      <c r="D17" s="249">
        <v>1.07</v>
      </c>
      <c r="E17" s="352">
        <v>1.07</v>
      </c>
      <c r="F17" s="288">
        <v>2.72</v>
      </c>
      <c r="G17" s="729">
        <v>8.64</v>
      </c>
      <c r="H17" s="249">
        <v>0.56999999999999995</v>
      </c>
      <c r="I17" s="352">
        <v>0.56999999999999995</v>
      </c>
      <c r="J17" s="288">
        <v>0.08</v>
      </c>
      <c r="K17" s="288">
        <v>0.17</v>
      </c>
      <c r="L17" s="249">
        <v>0.74</v>
      </c>
      <c r="M17" s="249">
        <v>0.74</v>
      </c>
      <c r="N17" s="319">
        <v>7.9</v>
      </c>
      <c r="O17" s="296">
        <v>33.700000000000003</v>
      </c>
    </row>
    <row r="18" spans="1:15" s="1" customFormat="1" ht="6" customHeight="1">
      <c r="A18" s="128"/>
      <c r="B18" s="292"/>
      <c r="C18" s="298"/>
      <c r="D18" s="189"/>
      <c r="E18" s="227"/>
      <c r="F18" s="292"/>
      <c r="G18" s="299"/>
      <c r="H18" s="189"/>
      <c r="I18" s="227"/>
      <c r="J18" s="292"/>
      <c r="K18" s="292"/>
      <c r="L18" s="189"/>
      <c r="M18" s="189"/>
      <c r="N18" s="189"/>
      <c r="O18" s="320"/>
    </row>
    <row r="19" spans="1:15" s="1" customFormat="1" ht="12.75" customHeight="1">
      <c r="A19" s="193" t="s">
        <v>26</v>
      </c>
      <c r="B19" s="294">
        <v>2.72</v>
      </c>
      <c r="C19" s="300">
        <v>22.48</v>
      </c>
      <c r="D19" s="146">
        <v>1.07</v>
      </c>
      <c r="E19" s="228">
        <v>1.07</v>
      </c>
      <c r="F19" s="294">
        <v>2.7</v>
      </c>
      <c r="G19" s="301">
        <v>8.6</v>
      </c>
      <c r="H19" s="146">
        <v>0.6</v>
      </c>
      <c r="I19" s="228">
        <v>0.6</v>
      </c>
      <c r="J19" s="294">
        <v>0.1</v>
      </c>
      <c r="K19" s="294">
        <v>0.2</v>
      </c>
      <c r="L19" s="146">
        <v>0.7</v>
      </c>
      <c r="M19" s="146">
        <v>0.7</v>
      </c>
      <c r="N19" s="782">
        <v>7.9</v>
      </c>
      <c r="O19" s="781">
        <v>33.700000000000003</v>
      </c>
    </row>
    <row r="20" spans="1:15" s="1" customFormat="1" ht="15" customHeight="1">
      <c r="A20" s="30"/>
      <c r="B20" s="302"/>
      <c r="C20" s="303"/>
      <c r="D20" s="304"/>
      <c r="E20" s="321"/>
      <c r="F20" s="302"/>
      <c r="G20" s="322"/>
      <c r="H20" s="304"/>
      <c r="I20" s="321"/>
      <c r="J20" s="302"/>
      <c r="K20" s="304"/>
      <c r="L20" s="304"/>
      <c r="M20" s="304"/>
      <c r="N20" s="304"/>
      <c r="O20" s="304"/>
    </row>
    <row r="21" spans="1:15" ht="15" customHeight="1">
      <c r="A21" s="168" t="s">
        <v>100</v>
      </c>
      <c r="B21" s="323"/>
      <c r="C21" s="324"/>
      <c r="D21" s="325"/>
      <c r="E21" s="326"/>
      <c r="F21" s="323"/>
      <c r="G21" s="327"/>
      <c r="H21" s="325"/>
      <c r="I21" s="326"/>
      <c r="J21" s="323"/>
      <c r="K21" s="323"/>
      <c r="L21" s="325"/>
      <c r="M21" s="325"/>
      <c r="N21" s="312"/>
      <c r="O21" s="313"/>
    </row>
    <row r="22" spans="1:15" s="1" customFormat="1" ht="3.75" customHeight="1">
      <c r="A22" s="30"/>
      <c r="B22" s="292"/>
      <c r="C22" s="298"/>
      <c r="D22" s="189"/>
      <c r="E22" s="227"/>
      <c r="F22" s="292"/>
      <c r="G22" s="299"/>
      <c r="H22" s="189"/>
      <c r="I22" s="227"/>
      <c r="J22" s="292"/>
      <c r="K22" s="292"/>
      <c r="L22" s="189"/>
      <c r="M22" s="189"/>
      <c r="N22" s="189"/>
      <c r="O22" s="227"/>
    </row>
    <row r="23" spans="1:15" ht="12.75" customHeight="1">
      <c r="A23" s="158" t="s">
        <v>25</v>
      </c>
      <c r="B23" s="288">
        <v>3.87</v>
      </c>
      <c r="C23" s="728">
        <v>30.01</v>
      </c>
      <c r="D23" s="249">
        <v>2.81</v>
      </c>
      <c r="E23" s="352">
        <v>6.93</v>
      </c>
      <c r="F23" s="288">
        <v>3.47</v>
      </c>
      <c r="G23" s="729">
        <v>7.91</v>
      </c>
      <c r="H23" s="249" t="s">
        <v>9</v>
      </c>
      <c r="I23" s="352" t="s">
        <v>9</v>
      </c>
      <c r="J23" s="288">
        <v>0.34</v>
      </c>
      <c r="K23" s="288">
        <v>0.68</v>
      </c>
      <c r="L23" s="249" t="s">
        <v>9</v>
      </c>
      <c r="M23" s="249" t="s">
        <v>9</v>
      </c>
      <c r="N23" s="250">
        <v>10.5</v>
      </c>
      <c r="O23" s="296">
        <v>45.5</v>
      </c>
    </row>
    <row r="24" spans="1:15" ht="12.75" customHeight="1">
      <c r="A24" s="159" t="s">
        <v>10</v>
      </c>
      <c r="B24" s="344">
        <v>0.25</v>
      </c>
      <c r="C24" s="732">
        <v>2.7</v>
      </c>
      <c r="D24" s="251">
        <v>0.95</v>
      </c>
      <c r="E24" s="354">
        <v>2.84</v>
      </c>
      <c r="F24" s="344">
        <v>0.25</v>
      </c>
      <c r="G24" s="733">
        <v>1.72</v>
      </c>
      <c r="H24" s="251" t="s">
        <v>9</v>
      </c>
      <c r="I24" s="354" t="s">
        <v>9</v>
      </c>
      <c r="J24" s="344" t="s">
        <v>9</v>
      </c>
      <c r="K24" s="344" t="s">
        <v>9</v>
      </c>
      <c r="L24" s="251" t="s">
        <v>9</v>
      </c>
      <c r="M24" s="251" t="s">
        <v>9</v>
      </c>
      <c r="N24" s="252">
        <v>1.5</v>
      </c>
      <c r="O24" s="328">
        <v>7.3</v>
      </c>
    </row>
    <row r="25" spans="1:15" s="1" customFormat="1" ht="6" customHeight="1">
      <c r="A25" s="26"/>
      <c r="B25" s="292"/>
      <c r="C25" s="298"/>
      <c r="D25" s="189"/>
      <c r="E25" s="227"/>
      <c r="F25" s="292"/>
      <c r="G25" s="299"/>
      <c r="H25" s="189"/>
      <c r="I25" s="227"/>
      <c r="J25" s="292"/>
      <c r="K25" s="292"/>
      <c r="L25" s="189"/>
      <c r="M25" s="189"/>
      <c r="N25" s="189"/>
      <c r="O25" s="227"/>
    </row>
    <row r="26" spans="1:15" ht="12.75" customHeight="1">
      <c r="A26" s="193" t="s">
        <v>101</v>
      </c>
      <c r="B26" s="294">
        <v>4.12</v>
      </c>
      <c r="C26" s="300">
        <v>32.71</v>
      </c>
      <c r="D26" s="146">
        <v>3.8</v>
      </c>
      <c r="E26" s="228">
        <v>9.8000000000000007</v>
      </c>
      <c r="F26" s="294">
        <v>3.7</v>
      </c>
      <c r="G26" s="301">
        <v>9.6</v>
      </c>
      <c r="H26" s="146" t="s">
        <v>9</v>
      </c>
      <c r="I26" s="228" t="s">
        <v>9</v>
      </c>
      <c r="J26" s="294">
        <v>0.45</v>
      </c>
      <c r="K26" s="294">
        <v>0.45</v>
      </c>
      <c r="L26" s="146" t="s">
        <v>9</v>
      </c>
      <c r="M26" s="146" t="s">
        <v>9</v>
      </c>
      <c r="N26" s="780">
        <v>12</v>
      </c>
      <c r="O26" s="781">
        <v>52.8</v>
      </c>
    </row>
    <row r="27" spans="1:15" s="1" customFormat="1" ht="15" customHeight="1">
      <c r="A27" s="24"/>
      <c r="B27" s="292"/>
      <c r="C27" s="298"/>
      <c r="D27" s="189"/>
      <c r="E27" s="213"/>
      <c r="F27" s="292"/>
      <c r="G27" s="190"/>
      <c r="H27" s="189"/>
      <c r="I27" s="213"/>
      <c r="J27" s="292"/>
      <c r="K27" s="189"/>
      <c r="L27" s="189"/>
      <c r="M27" s="189"/>
      <c r="N27" s="189"/>
      <c r="O27" s="189"/>
    </row>
    <row r="28" spans="1:15" ht="15" customHeight="1">
      <c r="A28" s="168" t="s">
        <v>1</v>
      </c>
      <c r="B28" s="323"/>
      <c r="C28" s="324"/>
      <c r="D28" s="325"/>
      <c r="E28" s="326"/>
      <c r="F28" s="323"/>
      <c r="G28" s="327"/>
      <c r="H28" s="325"/>
      <c r="I28" s="326"/>
      <c r="J28" s="323"/>
      <c r="K28" s="323"/>
      <c r="L28" s="325"/>
      <c r="M28" s="325"/>
      <c r="N28" s="312"/>
      <c r="O28" s="329"/>
    </row>
    <row r="29" spans="1:15" s="1" customFormat="1" ht="3.75" customHeight="1">
      <c r="A29" s="30"/>
      <c r="B29" s="292"/>
      <c r="C29" s="298"/>
      <c r="D29" s="189"/>
      <c r="E29" s="227"/>
      <c r="F29" s="292"/>
      <c r="G29" s="299"/>
      <c r="H29" s="189"/>
      <c r="I29" s="227"/>
      <c r="J29" s="292"/>
      <c r="K29" s="292"/>
      <c r="L29" s="189"/>
      <c r="M29" s="189"/>
      <c r="N29" s="189"/>
      <c r="O29" s="227"/>
    </row>
    <row r="30" spans="1:15" ht="12.75" customHeight="1">
      <c r="A30" s="161" t="s">
        <v>25</v>
      </c>
      <c r="B30" s="288">
        <v>7.76</v>
      </c>
      <c r="C30" s="728">
        <v>80.55</v>
      </c>
      <c r="D30" s="249">
        <v>3.99</v>
      </c>
      <c r="E30" s="352">
        <v>8.09</v>
      </c>
      <c r="F30" s="775">
        <v>7.36</v>
      </c>
      <c r="G30" s="729">
        <v>21.71</v>
      </c>
      <c r="H30" s="776">
        <v>1.1000000000000001</v>
      </c>
      <c r="I30" s="352">
        <v>1.1000000000000001</v>
      </c>
      <c r="J30" s="288">
        <v>0.5</v>
      </c>
      <c r="K30" s="288">
        <v>1.0900000000000001</v>
      </c>
      <c r="L30" s="249">
        <v>0.8</v>
      </c>
      <c r="M30" s="249">
        <v>0.9</v>
      </c>
      <c r="N30" s="250">
        <v>21.6</v>
      </c>
      <c r="O30" s="296">
        <v>113.5</v>
      </c>
    </row>
    <row r="31" spans="1:15" ht="12.75" customHeight="1">
      <c r="A31" s="162" t="s">
        <v>10</v>
      </c>
      <c r="B31" s="344">
        <v>0.5</v>
      </c>
      <c r="C31" s="732">
        <v>6.87</v>
      </c>
      <c r="D31" s="251">
        <v>0.95</v>
      </c>
      <c r="E31" s="354">
        <v>2.84</v>
      </c>
      <c r="F31" s="777">
        <v>0.5</v>
      </c>
      <c r="G31" s="733">
        <v>4.9000000000000004</v>
      </c>
      <c r="H31" s="778" t="s">
        <v>9</v>
      </c>
      <c r="I31" s="354" t="s">
        <v>9</v>
      </c>
      <c r="J31" s="344" t="s">
        <v>9</v>
      </c>
      <c r="K31" s="344" t="s">
        <v>9</v>
      </c>
      <c r="L31" s="251" t="s">
        <v>9</v>
      </c>
      <c r="M31" s="251" t="s">
        <v>9</v>
      </c>
      <c r="N31" s="252">
        <v>2</v>
      </c>
      <c r="O31" s="328">
        <v>14.7</v>
      </c>
    </row>
    <row r="32" spans="1:15" s="1" customFormat="1" ht="6" customHeight="1">
      <c r="A32" s="24"/>
      <c r="B32" s="292"/>
      <c r="C32" s="298"/>
      <c r="D32" s="189"/>
      <c r="E32" s="227"/>
      <c r="F32" s="292"/>
      <c r="G32" s="299"/>
      <c r="H32" s="189"/>
      <c r="I32" s="227"/>
      <c r="J32" s="292"/>
      <c r="K32" s="292"/>
      <c r="L32" s="189"/>
      <c r="M32" s="189"/>
      <c r="N32" s="189"/>
      <c r="O32" s="227"/>
    </row>
    <row r="33" spans="1:15" ht="12.75" customHeight="1">
      <c r="A33" s="193" t="s">
        <v>4</v>
      </c>
      <c r="B33" s="294">
        <v>8.26</v>
      </c>
      <c r="C33" s="300">
        <v>87.4</v>
      </c>
      <c r="D33" s="146">
        <v>5</v>
      </c>
      <c r="E33" s="228">
        <v>10.9</v>
      </c>
      <c r="F33" s="294">
        <v>7.9</v>
      </c>
      <c r="G33" s="301">
        <v>26.6</v>
      </c>
      <c r="H33" s="146">
        <v>1.1000000000000001</v>
      </c>
      <c r="I33" s="228">
        <v>1.1000000000000001</v>
      </c>
      <c r="J33" s="294">
        <v>0.5</v>
      </c>
      <c r="K33" s="294">
        <v>1.0900000000000001</v>
      </c>
      <c r="L33" s="146">
        <v>0.8</v>
      </c>
      <c r="M33" s="146">
        <v>0.9</v>
      </c>
      <c r="N33" s="780">
        <v>23.6</v>
      </c>
      <c r="O33" s="781">
        <v>128.19999999999999</v>
      </c>
    </row>
    <row r="34" spans="1:15" s="1" customFormat="1" ht="8.25" customHeight="1">
      <c r="B34" s="265"/>
      <c r="C34" s="266"/>
      <c r="D34" s="114"/>
      <c r="E34" s="114"/>
      <c r="F34" s="265"/>
      <c r="G34" s="266"/>
      <c r="H34" s="114"/>
      <c r="I34" s="114"/>
      <c r="J34" s="265"/>
      <c r="K34" s="266"/>
      <c r="L34" s="349"/>
      <c r="M34" s="349"/>
      <c r="N34" s="114"/>
      <c r="O34" s="114"/>
    </row>
    <row r="35" spans="1:15">
      <c r="B35" s="837"/>
    </row>
    <row r="48" spans="1:15" ht="15" customHeight="1"/>
  </sheetData>
  <mergeCells count="8">
    <mergeCell ref="N3:O5"/>
    <mergeCell ref="A4:A6"/>
    <mergeCell ref="B3:C5"/>
    <mergeCell ref="D3:E5"/>
    <mergeCell ref="F3:G5"/>
    <mergeCell ref="H3:I5"/>
    <mergeCell ref="J3:K5"/>
    <mergeCell ref="L3:M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P50"/>
  <sheetViews>
    <sheetView showGridLines="0" workbookViewId="0">
      <selection activeCell="K1" sqref="K1"/>
    </sheetView>
  </sheetViews>
  <sheetFormatPr defaultRowHeight="15"/>
  <cols>
    <col min="1" max="1" width="20.28515625" style="35" customWidth="1"/>
    <col min="2" max="4" width="14.7109375" style="615" customWidth="1"/>
    <col min="5" max="5" width="14.7109375" style="20" customWidth="1"/>
    <col min="6" max="7" width="14.7109375" style="615" customWidth="1"/>
    <col min="8" max="8" width="18.7109375" style="615" customWidth="1"/>
    <col min="9" max="16384" width="9.140625" style="615"/>
  </cols>
  <sheetData>
    <row r="1" spans="1:8" ht="15" customHeight="1">
      <c r="A1" s="36" t="s">
        <v>195</v>
      </c>
      <c r="B1" s="37"/>
      <c r="C1" s="18"/>
      <c r="D1" s="18"/>
      <c r="E1" s="22"/>
      <c r="F1" s="18"/>
      <c r="G1" s="18"/>
      <c r="H1" s="18"/>
    </row>
    <row r="2" spans="1:8" ht="15" customHeight="1">
      <c r="A2" s="33"/>
      <c r="B2" s="32"/>
      <c r="C2" s="10"/>
      <c r="D2" s="10"/>
      <c r="E2" s="19"/>
      <c r="F2" s="10"/>
      <c r="G2" s="10"/>
      <c r="H2" s="10"/>
    </row>
    <row r="3" spans="1:8" ht="6.75" customHeight="1">
      <c r="A3" s="241"/>
      <c r="B3" s="867" t="s">
        <v>139</v>
      </c>
      <c r="C3" s="867" t="s">
        <v>3</v>
      </c>
      <c r="D3" s="868" t="s">
        <v>181</v>
      </c>
      <c r="E3" s="867" t="s">
        <v>6</v>
      </c>
      <c r="F3" s="867" t="s">
        <v>5</v>
      </c>
      <c r="G3" s="867" t="s">
        <v>190</v>
      </c>
      <c r="H3" s="866" t="s">
        <v>8</v>
      </c>
    </row>
    <row r="4" spans="1:8" ht="12.75" customHeight="1">
      <c r="A4" s="860" t="s">
        <v>149</v>
      </c>
      <c r="B4" s="867"/>
      <c r="C4" s="867"/>
      <c r="D4" s="868"/>
      <c r="E4" s="867"/>
      <c r="F4" s="867"/>
      <c r="G4" s="867"/>
      <c r="H4" s="866"/>
    </row>
    <row r="5" spans="1:8" ht="12.75" customHeight="1">
      <c r="A5" s="860"/>
      <c r="B5" s="867"/>
      <c r="C5" s="867"/>
      <c r="D5" s="868"/>
      <c r="E5" s="867"/>
      <c r="F5" s="867"/>
      <c r="G5" s="867"/>
      <c r="H5" s="866"/>
    </row>
    <row r="6" spans="1:8" ht="12.75" customHeight="1">
      <c r="A6" s="860"/>
      <c r="B6" s="335" t="s">
        <v>104</v>
      </c>
      <c r="C6" s="335" t="s">
        <v>104</v>
      </c>
      <c r="D6" s="335" t="s">
        <v>104</v>
      </c>
      <c r="E6" s="335" t="s">
        <v>104</v>
      </c>
      <c r="F6" s="335" t="s">
        <v>104</v>
      </c>
      <c r="G6" s="335" t="s">
        <v>104</v>
      </c>
      <c r="H6" s="747" t="s">
        <v>104</v>
      </c>
    </row>
    <row r="7" spans="1:8" s="1" customFormat="1" ht="6" customHeight="1">
      <c r="A7" s="34"/>
      <c r="B7" s="336"/>
      <c r="C7" s="336"/>
      <c r="D7" s="336"/>
      <c r="E7" s="336"/>
      <c r="F7" s="336"/>
      <c r="G7" s="350"/>
      <c r="H7" s="337"/>
    </row>
    <row r="8" spans="1:8" ht="15" customHeight="1">
      <c r="A8" s="168" t="s">
        <v>11</v>
      </c>
      <c r="B8" s="338"/>
      <c r="C8" s="338"/>
      <c r="D8" s="338"/>
      <c r="E8" s="338"/>
      <c r="F8" s="338"/>
      <c r="G8" s="351"/>
      <c r="H8" s="187"/>
    </row>
    <row r="9" spans="1:8" s="1" customFormat="1" ht="3.75" customHeight="1">
      <c r="A9" s="30"/>
      <c r="B9" s="338"/>
      <c r="C9" s="338"/>
      <c r="D9" s="338"/>
      <c r="E9" s="338"/>
      <c r="F9" s="338"/>
      <c r="G9" s="351"/>
      <c r="H9" s="187"/>
    </row>
    <row r="10" spans="1:8" ht="12.75" customHeight="1">
      <c r="A10" s="158" t="s">
        <v>25</v>
      </c>
      <c r="B10" s="784">
        <v>12.44</v>
      </c>
      <c r="C10" s="288">
        <v>0.27</v>
      </c>
      <c r="D10" s="288">
        <v>1.1499999999999999</v>
      </c>
      <c r="E10" s="288" t="s">
        <v>122</v>
      </c>
      <c r="F10" s="795" t="s">
        <v>106</v>
      </c>
      <c r="G10" s="352">
        <v>0.13</v>
      </c>
      <c r="H10" s="339">
        <v>14</v>
      </c>
    </row>
    <row r="11" spans="1:8" ht="12.75" customHeight="1">
      <c r="A11" s="160" t="s">
        <v>10</v>
      </c>
      <c r="B11" s="785">
        <v>1.63</v>
      </c>
      <c r="C11" s="290" t="s">
        <v>9</v>
      </c>
      <c r="D11" s="290">
        <v>0.75</v>
      </c>
      <c r="E11" s="290" t="s">
        <v>9</v>
      </c>
      <c r="F11" s="796" t="s">
        <v>9</v>
      </c>
      <c r="G11" s="353" t="s">
        <v>9</v>
      </c>
      <c r="H11" s="340">
        <v>2.4</v>
      </c>
    </row>
    <row r="12" spans="1:8" s="1" customFormat="1" ht="6" customHeight="1">
      <c r="A12" s="137"/>
      <c r="B12" s="333"/>
      <c r="C12" s="292"/>
      <c r="D12" s="292"/>
      <c r="E12" s="292"/>
      <c r="F12" s="797"/>
      <c r="G12" s="227"/>
      <c r="H12" s="341"/>
    </row>
    <row r="13" spans="1:8" ht="12.75" customHeight="1">
      <c r="A13" s="147" t="s">
        <v>22</v>
      </c>
      <c r="B13" s="334">
        <v>14.1</v>
      </c>
      <c r="C13" s="294">
        <v>0.3</v>
      </c>
      <c r="D13" s="294">
        <v>2</v>
      </c>
      <c r="E13" s="294" t="s">
        <v>122</v>
      </c>
      <c r="F13" s="798" t="s">
        <v>106</v>
      </c>
      <c r="G13" s="228">
        <v>0.13</v>
      </c>
      <c r="H13" s="783">
        <v>16.399999999999999</v>
      </c>
    </row>
    <row r="14" spans="1:8" s="1" customFormat="1" ht="15" customHeight="1">
      <c r="A14" s="149"/>
      <c r="B14" s="342"/>
      <c r="C14" s="330"/>
      <c r="D14" s="330"/>
      <c r="E14" s="330"/>
      <c r="F14" s="799"/>
      <c r="G14" s="331"/>
      <c r="H14" s="343"/>
    </row>
    <row r="15" spans="1:8" ht="15" customHeight="1">
      <c r="A15" s="169" t="s">
        <v>20</v>
      </c>
      <c r="B15" s="333"/>
      <c r="C15" s="292"/>
      <c r="D15" s="292"/>
      <c r="E15" s="292"/>
      <c r="F15" s="797"/>
      <c r="G15" s="227"/>
      <c r="H15" s="341"/>
    </row>
    <row r="16" spans="1:8" s="1" customFormat="1" ht="3.75" customHeight="1">
      <c r="A16" s="105"/>
      <c r="B16" s="333"/>
      <c r="C16" s="292"/>
      <c r="D16" s="292"/>
      <c r="E16" s="292"/>
      <c r="F16" s="797"/>
      <c r="G16" s="227"/>
      <c r="H16" s="341"/>
    </row>
    <row r="17" spans="1:8" ht="12.75" customHeight="1">
      <c r="A17" s="158" t="s">
        <v>25</v>
      </c>
      <c r="B17" s="784">
        <v>13.32</v>
      </c>
      <c r="C17" s="288">
        <v>0.93</v>
      </c>
      <c r="D17" s="288">
        <v>1.87</v>
      </c>
      <c r="E17" s="288" t="s">
        <v>9</v>
      </c>
      <c r="F17" s="795">
        <v>0.05</v>
      </c>
      <c r="G17" s="352">
        <v>18.62</v>
      </c>
      <c r="H17" s="339">
        <v>34.799999999999997</v>
      </c>
    </row>
    <row r="18" spans="1:8" s="1" customFormat="1" ht="6" customHeight="1">
      <c r="A18" s="23"/>
      <c r="B18" s="333"/>
      <c r="C18" s="292"/>
      <c r="D18" s="292"/>
      <c r="E18" s="292"/>
      <c r="F18" s="797"/>
      <c r="G18" s="227"/>
      <c r="H18" s="341"/>
    </row>
    <row r="19" spans="1:8" ht="12.75" customHeight="1">
      <c r="A19" s="147" t="s">
        <v>26</v>
      </c>
      <c r="B19" s="334">
        <v>13.3</v>
      </c>
      <c r="C19" s="294">
        <v>0.9</v>
      </c>
      <c r="D19" s="294">
        <v>1.9</v>
      </c>
      <c r="E19" s="294" t="s">
        <v>9</v>
      </c>
      <c r="F19" s="798">
        <v>0.05</v>
      </c>
      <c r="G19" s="228">
        <v>18.62</v>
      </c>
      <c r="H19" s="783">
        <v>34.799999999999997</v>
      </c>
    </row>
    <row r="20" spans="1:8" s="1" customFormat="1" ht="15" customHeight="1">
      <c r="A20" s="23"/>
      <c r="B20" s="333"/>
      <c r="C20" s="292"/>
      <c r="D20" s="292"/>
      <c r="E20" s="292"/>
      <c r="F20" s="797"/>
      <c r="G20" s="227"/>
      <c r="H20" s="341"/>
    </row>
    <row r="21" spans="1:8" ht="15" customHeight="1">
      <c r="A21" s="169" t="s">
        <v>100</v>
      </c>
      <c r="B21" s="333"/>
      <c r="C21" s="292"/>
      <c r="D21" s="292"/>
      <c r="E21" s="292"/>
      <c r="F21" s="797"/>
      <c r="G21" s="227"/>
      <c r="H21" s="341"/>
    </row>
    <row r="22" spans="1:8" s="1" customFormat="1" ht="3.75" customHeight="1">
      <c r="A22" s="105"/>
      <c r="B22" s="333"/>
      <c r="C22" s="292"/>
      <c r="D22" s="292"/>
      <c r="E22" s="292"/>
      <c r="F22" s="797"/>
      <c r="G22" s="227"/>
      <c r="H22" s="341"/>
    </row>
    <row r="23" spans="1:8" ht="12.75" customHeight="1">
      <c r="A23" s="158" t="s">
        <v>25</v>
      </c>
      <c r="B23" s="784">
        <v>17.07</v>
      </c>
      <c r="C23" s="288">
        <v>10.96</v>
      </c>
      <c r="D23" s="288">
        <v>1.68</v>
      </c>
      <c r="E23" s="288" t="s">
        <v>122</v>
      </c>
      <c r="F23" s="795">
        <v>7.0000000000000007E-2</v>
      </c>
      <c r="G23" s="352" t="s">
        <v>9</v>
      </c>
      <c r="H23" s="339">
        <v>29.8</v>
      </c>
    </row>
    <row r="24" spans="1:8" ht="12.75" customHeight="1">
      <c r="A24" s="159" t="s">
        <v>10</v>
      </c>
      <c r="B24" s="786">
        <v>1.49</v>
      </c>
      <c r="C24" s="344">
        <v>4.57</v>
      </c>
      <c r="D24" s="344">
        <v>0.37</v>
      </c>
      <c r="E24" s="344" t="s">
        <v>122</v>
      </c>
      <c r="F24" s="800" t="s">
        <v>9</v>
      </c>
      <c r="G24" s="354" t="s">
        <v>9</v>
      </c>
      <c r="H24" s="345">
        <v>6.4</v>
      </c>
    </row>
    <row r="25" spans="1:8" s="1" customFormat="1" ht="6" customHeight="1">
      <c r="A25" s="137"/>
      <c r="B25" s="333"/>
      <c r="C25" s="292"/>
      <c r="D25" s="292"/>
      <c r="E25" s="292"/>
      <c r="F25" s="797"/>
      <c r="G25" s="227"/>
      <c r="H25" s="341"/>
    </row>
    <row r="26" spans="1:8" ht="12.75" customHeight="1">
      <c r="A26" s="147" t="s">
        <v>101</v>
      </c>
      <c r="B26" s="334">
        <v>18.600000000000001</v>
      </c>
      <c r="C26" s="294">
        <v>15.5</v>
      </c>
      <c r="D26" s="294">
        <v>2.1</v>
      </c>
      <c r="E26" s="294" t="s">
        <v>122</v>
      </c>
      <c r="F26" s="798">
        <v>7.0000000000000007E-2</v>
      </c>
      <c r="G26" s="228" t="s">
        <v>9</v>
      </c>
      <c r="H26" s="783">
        <v>36.299999999999997</v>
      </c>
    </row>
    <row r="27" spans="1:8" s="1" customFormat="1" ht="15" customHeight="1">
      <c r="A27" s="137"/>
      <c r="B27" s="333"/>
      <c r="C27" s="292"/>
      <c r="D27" s="292"/>
      <c r="E27" s="292"/>
      <c r="F27" s="797"/>
      <c r="G27" s="227"/>
      <c r="H27" s="341"/>
    </row>
    <row r="28" spans="1:8" ht="15" customHeight="1">
      <c r="A28" s="169" t="s">
        <v>24</v>
      </c>
      <c r="B28" s="333"/>
      <c r="C28" s="292"/>
      <c r="D28" s="292"/>
      <c r="E28" s="292"/>
      <c r="F28" s="797"/>
      <c r="G28" s="227"/>
      <c r="H28" s="341"/>
    </row>
    <row r="29" spans="1:8" s="1" customFormat="1" ht="3.75" customHeight="1">
      <c r="A29" s="105"/>
      <c r="B29" s="333"/>
      <c r="C29" s="292"/>
      <c r="D29" s="292"/>
      <c r="E29" s="292"/>
      <c r="F29" s="797"/>
      <c r="G29" s="227"/>
      <c r="H29" s="341"/>
    </row>
    <row r="30" spans="1:8" ht="12.75" customHeight="1">
      <c r="A30" s="158" t="s">
        <v>25</v>
      </c>
      <c r="B30" s="784">
        <v>42.8</v>
      </c>
      <c r="C30" s="288">
        <v>12.2</v>
      </c>
      <c r="D30" s="288">
        <v>4.8</v>
      </c>
      <c r="E30" s="288" t="s">
        <v>122</v>
      </c>
      <c r="F30" s="795">
        <v>0.16</v>
      </c>
      <c r="G30" s="352">
        <v>18.7</v>
      </c>
      <c r="H30" s="339">
        <v>78.7</v>
      </c>
    </row>
    <row r="31" spans="1:8" ht="12.75" customHeight="1">
      <c r="A31" s="159" t="s">
        <v>10</v>
      </c>
      <c r="B31" s="786">
        <v>3.1</v>
      </c>
      <c r="C31" s="344">
        <v>4.5999999999999996</v>
      </c>
      <c r="D31" s="344">
        <v>1.2</v>
      </c>
      <c r="E31" s="344" t="s">
        <v>122</v>
      </c>
      <c r="F31" s="800" t="s">
        <v>9</v>
      </c>
      <c r="G31" s="354" t="s">
        <v>9</v>
      </c>
      <c r="H31" s="345">
        <v>8.9</v>
      </c>
    </row>
    <row r="32" spans="1:8" s="1" customFormat="1" ht="6" customHeight="1">
      <c r="A32" s="34"/>
      <c r="B32" s="333"/>
      <c r="C32" s="292"/>
      <c r="D32" s="292"/>
      <c r="E32" s="292"/>
      <c r="F32" s="797"/>
      <c r="G32" s="227"/>
      <c r="H32" s="341"/>
    </row>
    <row r="33" spans="1:16" ht="12.75" customHeight="1">
      <c r="A33" s="148" t="s">
        <v>1</v>
      </c>
      <c r="B33" s="334">
        <v>45.9</v>
      </c>
      <c r="C33" s="294">
        <v>16.8</v>
      </c>
      <c r="D33" s="294">
        <v>6</v>
      </c>
      <c r="E33" s="294" t="s">
        <v>122</v>
      </c>
      <c r="F33" s="798">
        <v>0.16</v>
      </c>
      <c r="G33" s="294">
        <v>18.7</v>
      </c>
      <c r="H33" s="783">
        <v>87.6</v>
      </c>
    </row>
    <row r="34" spans="1:16" s="1" customFormat="1">
      <c r="A34" s="113"/>
      <c r="B34" s="114"/>
      <c r="C34" s="349"/>
      <c r="D34" s="349"/>
      <c r="E34" s="349"/>
      <c r="F34" s="349"/>
      <c r="G34" s="349"/>
      <c r="H34" s="349"/>
    </row>
    <row r="35" spans="1:16" ht="12.75" customHeight="1">
      <c r="A35" s="1"/>
      <c r="B35" s="727"/>
      <c r="C35" s="727"/>
      <c r="D35" s="727"/>
      <c r="K35" s="791"/>
      <c r="L35" s="791"/>
      <c r="M35" s="791"/>
      <c r="N35" s="6"/>
      <c r="O35" s="6"/>
      <c r="P35" s="6"/>
    </row>
    <row r="36" spans="1:16">
      <c r="A36" s="1"/>
      <c r="B36" s="727"/>
      <c r="C36" s="727"/>
      <c r="D36" s="727"/>
      <c r="H36" s="727"/>
    </row>
    <row r="37" spans="1:16">
      <c r="A37" s="1"/>
      <c r="F37" s="727"/>
      <c r="H37" s="727"/>
    </row>
    <row r="38" spans="1:16" ht="15.75" customHeight="1">
      <c r="A38" s="1"/>
    </row>
    <row r="39" spans="1:16">
      <c r="A39" s="1"/>
    </row>
    <row r="40" spans="1:16" ht="15" customHeight="1">
      <c r="A40" s="1"/>
    </row>
    <row r="47" spans="1:16" ht="15.75" customHeight="1"/>
    <row r="49" ht="15.75" customHeight="1"/>
    <row r="50" ht="15" customHeight="1"/>
  </sheetData>
  <mergeCells count="8">
    <mergeCell ref="H3:H5"/>
    <mergeCell ref="A4:A6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O12"/>
  <sheetViews>
    <sheetView showGridLines="0" zoomScaleNormal="100" workbookViewId="0">
      <selection activeCell="R1" sqref="R1"/>
    </sheetView>
  </sheetViews>
  <sheetFormatPr defaultRowHeight="15"/>
  <cols>
    <col min="1" max="1" width="29.140625" style="615" customWidth="1"/>
    <col min="2" max="10" width="7.7109375" style="280" customWidth="1"/>
    <col min="11" max="11" width="7.7109375" style="267" customWidth="1"/>
    <col min="12" max="13" width="7.7109375" style="5" customWidth="1"/>
    <col min="14" max="16" width="9.140625" style="615"/>
    <col min="17" max="21" width="9.140625" style="615" customWidth="1"/>
    <col min="22" max="16384" width="9.140625" style="615"/>
  </cols>
  <sheetData>
    <row r="1" spans="1:15" ht="15" customHeight="1">
      <c r="A1" s="17" t="s">
        <v>196</v>
      </c>
      <c r="B1" s="355"/>
      <c r="C1" s="355"/>
      <c r="D1" s="355"/>
      <c r="E1" s="355"/>
      <c r="F1" s="355"/>
      <c r="G1" s="355"/>
      <c r="H1" s="355"/>
      <c r="I1" s="355"/>
      <c r="J1" s="355"/>
      <c r="K1" s="356"/>
      <c r="L1" s="54"/>
      <c r="M1" s="54"/>
      <c r="N1" s="10"/>
      <c r="O1" s="10"/>
    </row>
    <row r="2" spans="1:15" ht="15" customHeight="1">
      <c r="A2" s="17"/>
      <c r="B2" s="355"/>
      <c r="C2" s="355"/>
      <c r="D2" s="355"/>
      <c r="E2" s="355"/>
      <c r="F2" s="355"/>
      <c r="G2" s="355"/>
      <c r="H2" s="355"/>
      <c r="I2" s="355"/>
      <c r="J2" s="355"/>
      <c r="K2" s="356"/>
      <c r="L2" s="54"/>
      <c r="M2" s="54"/>
      <c r="N2" s="10"/>
      <c r="O2" s="10"/>
    </row>
    <row r="3" spans="1:15" ht="6.75" customHeight="1">
      <c r="A3" s="871" t="s">
        <v>63</v>
      </c>
      <c r="B3" s="869" t="s">
        <v>2</v>
      </c>
      <c r="C3" s="869"/>
      <c r="D3" s="869" t="s">
        <v>3</v>
      </c>
      <c r="E3" s="869"/>
      <c r="F3" s="872" t="s">
        <v>181</v>
      </c>
      <c r="G3" s="872"/>
      <c r="H3" s="869" t="s">
        <v>6</v>
      </c>
      <c r="I3" s="869"/>
      <c r="J3" s="869" t="s">
        <v>5</v>
      </c>
      <c r="K3" s="861"/>
      <c r="L3" s="869" t="s">
        <v>190</v>
      </c>
      <c r="M3" s="861"/>
      <c r="N3" s="866" t="s">
        <v>8</v>
      </c>
      <c r="O3" s="870"/>
    </row>
    <row r="4" spans="1:15" ht="12.75" customHeight="1">
      <c r="A4" s="871"/>
      <c r="B4" s="869"/>
      <c r="C4" s="869"/>
      <c r="D4" s="869"/>
      <c r="E4" s="869"/>
      <c r="F4" s="872"/>
      <c r="G4" s="872"/>
      <c r="H4" s="869"/>
      <c r="I4" s="869"/>
      <c r="J4" s="869"/>
      <c r="K4" s="861"/>
      <c r="L4" s="869"/>
      <c r="M4" s="861"/>
      <c r="N4" s="866"/>
      <c r="O4" s="870"/>
    </row>
    <row r="5" spans="1:15" ht="12.75" customHeight="1">
      <c r="A5" s="871"/>
      <c r="B5" s="869"/>
      <c r="C5" s="869"/>
      <c r="D5" s="869"/>
      <c r="E5" s="869"/>
      <c r="F5" s="872"/>
      <c r="G5" s="872"/>
      <c r="H5" s="869"/>
      <c r="I5" s="869"/>
      <c r="J5" s="869"/>
      <c r="K5" s="861"/>
      <c r="L5" s="869"/>
      <c r="M5" s="861"/>
      <c r="N5" s="866"/>
      <c r="O5" s="870"/>
    </row>
    <row r="6" spans="1:15" ht="12.75" customHeight="1">
      <c r="A6" s="871"/>
      <c r="B6" s="258" t="s">
        <v>27</v>
      </c>
      <c r="C6" s="258" t="s">
        <v>28</v>
      </c>
      <c r="D6" s="258" t="s">
        <v>27</v>
      </c>
      <c r="E6" s="258" t="s">
        <v>28</v>
      </c>
      <c r="F6" s="258" t="s">
        <v>27</v>
      </c>
      <c r="G6" s="258" t="s">
        <v>28</v>
      </c>
      <c r="H6" s="258" t="s">
        <v>27</v>
      </c>
      <c r="I6" s="258" t="s">
        <v>28</v>
      </c>
      <c r="J6" s="258" t="s">
        <v>27</v>
      </c>
      <c r="K6" s="144" t="s">
        <v>28</v>
      </c>
      <c r="L6" s="258" t="s">
        <v>27</v>
      </c>
      <c r="M6" s="144" t="s">
        <v>28</v>
      </c>
      <c r="N6" s="746" t="s">
        <v>27</v>
      </c>
      <c r="O6" s="747" t="s">
        <v>28</v>
      </c>
    </row>
    <row r="7" spans="1:15" s="1" customFormat="1" ht="6" customHeight="1">
      <c r="A7" s="8"/>
      <c r="B7" s="282"/>
      <c r="C7" s="357"/>
      <c r="D7" s="282"/>
      <c r="E7" s="282"/>
      <c r="F7" s="282"/>
      <c r="G7" s="282"/>
      <c r="H7" s="282"/>
      <c r="I7" s="282"/>
      <c r="J7" s="282"/>
      <c r="K7" s="283"/>
      <c r="L7" s="282"/>
      <c r="M7" s="283"/>
      <c r="N7" s="283"/>
      <c r="O7" s="360"/>
    </row>
    <row r="8" spans="1:15" ht="12.75" customHeight="1">
      <c r="A8" s="158" t="s">
        <v>25</v>
      </c>
      <c r="B8" s="839">
        <v>60.1</v>
      </c>
      <c r="C8" s="288">
        <v>14.4</v>
      </c>
      <c r="D8" s="839">
        <v>30.9</v>
      </c>
      <c r="E8" s="729">
        <v>1.7</v>
      </c>
      <c r="F8" s="839">
        <v>56.9</v>
      </c>
      <c r="G8" s="728">
        <v>4.4000000000000004</v>
      </c>
      <c r="H8" s="839">
        <v>8.9</v>
      </c>
      <c r="I8" s="288">
        <v>1</v>
      </c>
      <c r="J8" s="839">
        <v>3.7</v>
      </c>
      <c r="K8" s="288">
        <v>2</v>
      </c>
      <c r="L8" s="839">
        <v>6.3</v>
      </c>
      <c r="M8" s="288">
        <v>2</v>
      </c>
      <c r="N8" s="843">
        <v>66.2</v>
      </c>
      <c r="O8" s="810">
        <v>7.3</v>
      </c>
    </row>
    <row r="9" spans="1:15" s="791" customFormat="1" ht="12.75" customHeight="1">
      <c r="A9" s="159" t="s">
        <v>112</v>
      </c>
      <c r="B9" s="840">
        <v>18.2</v>
      </c>
      <c r="C9" s="344">
        <v>14</v>
      </c>
      <c r="D9" s="840">
        <v>35</v>
      </c>
      <c r="E9" s="733">
        <v>3</v>
      </c>
      <c r="F9" s="840">
        <v>18.2</v>
      </c>
      <c r="G9" s="732">
        <v>10</v>
      </c>
      <c r="H9" s="840" t="s">
        <v>9</v>
      </c>
      <c r="I9" s="135" t="s">
        <v>9</v>
      </c>
      <c r="J9" s="840" t="s">
        <v>9</v>
      </c>
      <c r="K9" s="135" t="s">
        <v>9</v>
      </c>
      <c r="L9" s="840" t="s">
        <v>9</v>
      </c>
      <c r="M9" s="344">
        <v>1</v>
      </c>
      <c r="N9" s="844">
        <v>53.3</v>
      </c>
      <c r="O9" s="811">
        <v>6.4</v>
      </c>
    </row>
    <row r="10" spans="1:15" s="1" customFormat="1" ht="6" customHeight="1">
      <c r="A10" s="110"/>
      <c r="B10" s="841"/>
      <c r="C10" s="808"/>
      <c r="D10" s="841"/>
      <c r="E10" s="742"/>
      <c r="F10" s="841"/>
      <c r="G10" s="809"/>
      <c r="H10" s="841"/>
      <c r="I10" s="812"/>
      <c r="J10" s="841"/>
      <c r="K10" s="813"/>
      <c r="L10" s="841"/>
      <c r="M10" s="813"/>
      <c r="N10" s="845"/>
      <c r="O10" s="814"/>
    </row>
    <row r="11" spans="1:15" ht="12.75" customHeight="1">
      <c r="A11" s="145" t="s">
        <v>1</v>
      </c>
      <c r="B11" s="842">
        <v>52.8</v>
      </c>
      <c r="C11" s="294">
        <v>14.4</v>
      </c>
      <c r="D11" s="842">
        <v>31.6</v>
      </c>
      <c r="E11" s="301">
        <v>4.9000000000000004</v>
      </c>
      <c r="F11" s="842">
        <v>50.2</v>
      </c>
      <c r="G11" s="300">
        <v>4.9000000000000004</v>
      </c>
      <c r="H11" s="842">
        <v>7.4</v>
      </c>
      <c r="I11" s="294">
        <v>1</v>
      </c>
      <c r="J11" s="842">
        <v>3</v>
      </c>
      <c r="K11" s="228">
        <v>2</v>
      </c>
      <c r="L11" s="842">
        <v>5.2</v>
      </c>
      <c r="M11" s="228">
        <v>1.7</v>
      </c>
      <c r="N11" s="846">
        <v>64</v>
      </c>
      <c r="O11" s="815">
        <v>7.2</v>
      </c>
    </row>
    <row r="12" spans="1:15" s="1" customFormat="1">
      <c r="B12" s="358"/>
      <c r="C12" s="358"/>
      <c r="D12" s="358"/>
      <c r="E12" s="358"/>
      <c r="F12" s="358"/>
      <c r="G12" s="358"/>
      <c r="H12" s="358"/>
      <c r="I12" s="358"/>
      <c r="J12" s="358"/>
      <c r="K12" s="359"/>
      <c r="L12" s="6"/>
      <c r="M12" s="6"/>
    </row>
  </sheetData>
  <mergeCells count="8">
    <mergeCell ref="L3:M5"/>
    <mergeCell ref="N3:O5"/>
    <mergeCell ref="A3:A6"/>
    <mergeCell ref="B3:C5"/>
    <mergeCell ref="D3:E5"/>
    <mergeCell ref="F3:G5"/>
    <mergeCell ref="H3:I5"/>
    <mergeCell ref="J3:K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G116"/>
  <sheetViews>
    <sheetView showGridLines="0" zoomScaleNormal="100" workbookViewId="0">
      <selection activeCell="K1" sqref="K1"/>
    </sheetView>
  </sheetViews>
  <sheetFormatPr defaultRowHeight="15"/>
  <cols>
    <col min="1" max="1" width="27.7109375" style="401" customWidth="1"/>
    <col min="2" max="5" width="12.7109375" style="401" customWidth="1"/>
    <col min="6" max="6" width="12.7109375" style="1" customWidth="1"/>
    <col min="7" max="7" width="12.7109375" style="401" customWidth="1"/>
    <col min="8" max="8" width="9.140625" style="401"/>
    <col min="9" max="11" width="9.140625" style="401" customWidth="1"/>
    <col min="12" max="16384" width="9.140625" style="401"/>
  </cols>
  <sheetData>
    <row r="1" spans="1:7" ht="15" customHeight="1">
      <c r="A1" s="402" t="s">
        <v>205</v>
      </c>
      <c r="B1" s="402"/>
      <c r="C1" s="402"/>
      <c r="D1" s="402"/>
      <c r="E1" s="402"/>
      <c r="F1" s="40"/>
    </row>
    <row r="2" spans="1:7" ht="15" customHeight="1">
      <c r="A2" s="873" t="s">
        <v>107</v>
      </c>
      <c r="B2" s="874"/>
      <c r="C2" s="874"/>
      <c r="D2" s="874"/>
      <c r="E2" s="874"/>
      <c r="F2" s="40"/>
    </row>
    <row r="3" spans="1:7" ht="12.75" customHeight="1">
      <c r="B3" s="875" t="s">
        <v>63</v>
      </c>
      <c r="C3" s="875"/>
      <c r="D3" s="403"/>
      <c r="E3" s="876"/>
      <c r="F3" s="876"/>
    </row>
    <row r="4" spans="1:7" s="1" customFormat="1" ht="9" customHeight="1">
      <c r="A4" s="140"/>
      <c r="B4" s="102"/>
      <c r="C4" s="102"/>
      <c r="D4" s="102"/>
      <c r="E4" s="43"/>
      <c r="F4" s="40"/>
    </row>
    <row r="5" spans="1:7" ht="12.75" customHeight="1">
      <c r="A5" s="877" t="s">
        <v>150</v>
      </c>
      <c r="B5" s="854" t="s">
        <v>12</v>
      </c>
      <c r="C5" s="854" t="s">
        <v>10</v>
      </c>
      <c r="D5" s="467" t="s">
        <v>153</v>
      </c>
      <c r="E5" s="361" t="s">
        <v>202</v>
      </c>
      <c r="F5" s="361" t="s">
        <v>133</v>
      </c>
      <c r="G5" s="204" t="s">
        <v>134</v>
      </c>
    </row>
    <row r="6" spans="1:7" ht="12.75" customHeight="1">
      <c r="A6" s="877"/>
      <c r="B6" s="854"/>
      <c r="C6" s="854"/>
      <c r="D6" s="467" t="s">
        <v>152</v>
      </c>
      <c r="E6" s="361" t="s">
        <v>92</v>
      </c>
      <c r="F6" s="361" t="s">
        <v>92</v>
      </c>
      <c r="G6" s="204" t="s">
        <v>92</v>
      </c>
    </row>
    <row r="7" spans="1:7" s="1" customFormat="1" ht="6" customHeight="1">
      <c r="B7" s="363"/>
      <c r="C7" s="363"/>
      <c r="D7" s="363"/>
      <c r="E7" s="363"/>
      <c r="F7" s="364"/>
      <c r="G7" s="4"/>
    </row>
    <row r="8" spans="1:7" s="1" customFormat="1" ht="15" customHeight="1">
      <c r="A8" s="175" t="s">
        <v>2</v>
      </c>
      <c r="B8" s="363"/>
      <c r="C8" s="363"/>
      <c r="D8" s="363"/>
      <c r="E8" s="363"/>
      <c r="F8" s="364"/>
      <c r="G8" s="4"/>
    </row>
    <row r="9" spans="1:7" s="1" customFormat="1" ht="3.75" customHeight="1">
      <c r="B9" s="363"/>
      <c r="C9" s="363"/>
      <c r="D9" s="363"/>
      <c r="E9" s="363"/>
      <c r="F9" s="364"/>
      <c r="G9" s="4"/>
    </row>
    <row r="10" spans="1:7" s="5" customFormat="1" ht="12.75" customHeight="1">
      <c r="A10" s="200" t="s">
        <v>29</v>
      </c>
      <c r="B10" s="382">
        <v>15.23</v>
      </c>
      <c r="C10" s="382">
        <v>1.23</v>
      </c>
      <c r="D10" s="424">
        <v>16.45</v>
      </c>
      <c r="E10" s="382">
        <v>3.0579000000000005</v>
      </c>
      <c r="F10" s="366">
        <v>7.8</v>
      </c>
      <c r="G10" s="203">
        <v>6.76</v>
      </c>
    </row>
    <row r="11" spans="1:7" s="5" customFormat="1" ht="12.75" customHeight="1">
      <c r="A11" s="198" t="s">
        <v>30</v>
      </c>
      <c r="B11" s="383">
        <v>4.51</v>
      </c>
      <c r="C11" s="425">
        <v>1.23</v>
      </c>
      <c r="D11" s="426">
        <v>5.73</v>
      </c>
      <c r="E11" s="383">
        <v>0.52889999999999993</v>
      </c>
      <c r="F11" s="367">
        <v>5.64</v>
      </c>
      <c r="G11" s="166">
        <v>0.57999999999999996</v>
      </c>
    </row>
    <row r="12" spans="1:7" s="5" customFormat="1" ht="12.75" customHeight="1">
      <c r="A12" s="198" t="s">
        <v>31</v>
      </c>
      <c r="B12" s="383">
        <v>3.04</v>
      </c>
      <c r="C12" s="415" t="s">
        <v>9</v>
      </c>
      <c r="D12" s="426">
        <v>3.04</v>
      </c>
      <c r="E12" s="383">
        <v>1.2216000000000002</v>
      </c>
      <c r="F12" s="367">
        <v>4.72</v>
      </c>
      <c r="G12" s="166">
        <v>6.88</v>
      </c>
    </row>
    <row r="13" spans="1:7" s="5" customFormat="1" ht="12.75" customHeight="1">
      <c r="A13" s="155" t="s">
        <v>32</v>
      </c>
      <c r="B13" s="383">
        <v>0.74</v>
      </c>
      <c r="C13" s="415" t="s">
        <v>9</v>
      </c>
      <c r="D13" s="426">
        <v>0.74</v>
      </c>
      <c r="E13" s="136" t="s">
        <v>9</v>
      </c>
      <c r="F13" s="367">
        <v>1.55</v>
      </c>
      <c r="G13" s="166">
        <v>4.46</v>
      </c>
    </row>
    <row r="14" spans="1:7" s="5" customFormat="1" ht="12.75" customHeight="1">
      <c r="A14" s="198" t="s">
        <v>58</v>
      </c>
      <c r="B14" s="383">
        <v>1.67</v>
      </c>
      <c r="C14" s="136" t="s">
        <v>9</v>
      </c>
      <c r="D14" s="426">
        <v>1.67</v>
      </c>
      <c r="E14" s="383">
        <v>1.9319999999999999</v>
      </c>
      <c r="F14" s="367">
        <v>1.44</v>
      </c>
      <c r="G14" s="166" t="s">
        <v>9</v>
      </c>
    </row>
    <row r="15" spans="1:7" s="5" customFormat="1" ht="12.75" customHeight="1">
      <c r="A15" s="198" t="s">
        <v>59</v>
      </c>
      <c r="B15" s="383">
        <v>2.11</v>
      </c>
      <c r="C15" s="415" t="s">
        <v>9</v>
      </c>
      <c r="D15" s="426">
        <v>2.11</v>
      </c>
      <c r="E15" s="383">
        <v>0.78180000000000005</v>
      </c>
      <c r="F15" s="367">
        <v>1.55</v>
      </c>
      <c r="G15" s="166" t="s">
        <v>9</v>
      </c>
    </row>
    <row r="16" spans="1:7" s="5" customFormat="1" ht="12.75" customHeight="1">
      <c r="A16" s="198" t="s">
        <v>33</v>
      </c>
      <c r="B16" s="383">
        <v>12.17</v>
      </c>
      <c r="C16" s="136" t="s">
        <v>9</v>
      </c>
      <c r="D16" s="416">
        <v>12.17</v>
      </c>
      <c r="E16" s="383">
        <v>5.1969000000000003</v>
      </c>
      <c r="F16" s="367">
        <v>7.09</v>
      </c>
      <c r="G16" s="166">
        <v>5.24</v>
      </c>
    </row>
    <row r="17" spans="1:7" s="5" customFormat="1" ht="12.75" customHeight="1">
      <c r="A17" s="198" t="s">
        <v>123</v>
      </c>
      <c r="B17" s="136" t="s">
        <v>9</v>
      </c>
      <c r="C17" s="136" t="s">
        <v>9</v>
      </c>
      <c r="D17" s="422" t="s">
        <v>9</v>
      </c>
      <c r="E17" s="383">
        <v>1.1085000000000003</v>
      </c>
      <c r="F17" s="427" t="s">
        <v>9</v>
      </c>
      <c r="G17" s="166" t="s">
        <v>9</v>
      </c>
    </row>
    <row r="18" spans="1:7" s="5" customFormat="1" ht="12.75" customHeight="1">
      <c r="A18" s="198" t="s">
        <v>34</v>
      </c>
      <c r="B18" s="383">
        <v>1.7</v>
      </c>
      <c r="C18" s="415" t="s">
        <v>9</v>
      </c>
      <c r="D18" s="426">
        <v>1.7</v>
      </c>
      <c r="E18" s="383">
        <v>1.8162000000000005</v>
      </c>
      <c r="F18" s="367">
        <v>3.94</v>
      </c>
      <c r="G18" s="166">
        <v>5.48</v>
      </c>
    </row>
    <row r="19" spans="1:7" s="5" customFormat="1" ht="12.75" customHeight="1">
      <c r="A19" s="198" t="s">
        <v>35</v>
      </c>
      <c r="B19" s="383">
        <v>16.13</v>
      </c>
      <c r="C19" s="383">
        <v>1.23</v>
      </c>
      <c r="D19" s="426">
        <v>17.36</v>
      </c>
      <c r="E19" s="383">
        <v>9.5811000000000011</v>
      </c>
      <c r="F19" s="367">
        <v>12.36</v>
      </c>
      <c r="G19" s="166">
        <v>29.89</v>
      </c>
    </row>
    <row r="20" spans="1:7" s="5" customFormat="1" ht="12.75" customHeight="1">
      <c r="A20" s="198" t="s">
        <v>60</v>
      </c>
      <c r="B20" s="383">
        <v>3.35</v>
      </c>
      <c r="C20" s="425">
        <v>0.49</v>
      </c>
      <c r="D20" s="426">
        <v>3.84</v>
      </c>
      <c r="E20" s="383">
        <v>0.84600000000000009</v>
      </c>
      <c r="F20" s="367">
        <v>7.0000000000000007E-2</v>
      </c>
      <c r="G20" s="166" t="s">
        <v>9</v>
      </c>
    </row>
    <row r="21" spans="1:7" s="5" customFormat="1" ht="12.75" customHeight="1">
      <c r="A21" s="198" t="s">
        <v>36</v>
      </c>
      <c r="B21" s="383">
        <v>3.21</v>
      </c>
      <c r="C21" s="415" t="s">
        <v>9</v>
      </c>
      <c r="D21" s="426">
        <v>3.21</v>
      </c>
      <c r="E21" s="383">
        <v>2.8065000000000002</v>
      </c>
      <c r="F21" s="367">
        <v>1.9</v>
      </c>
      <c r="G21" s="166">
        <v>4.3499999999999996</v>
      </c>
    </row>
    <row r="22" spans="1:7" s="5" customFormat="1" ht="12.75" customHeight="1">
      <c r="A22" s="198" t="s">
        <v>124</v>
      </c>
      <c r="B22" s="136" t="s">
        <v>9</v>
      </c>
      <c r="C22" s="415" t="s">
        <v>9</v>
      </c>
      <c r="D22" s="422" t="s">
        <v>9</v>
      </c>
      <c r="E22" s="383">
        <v>1.278</v>
      </c>
      <c r="F22" s="427" t="s">
        <v>9</v>
      </c>
      <c r="G22" s="166" t="s">
        <v>9</v>
      </c>
    </row>
    <row r="23" spans="1:7" s="5" customFormat="1" ht="12.75" customHeight="1">
      <c r="A23" s="198" t="s">
        <v>37</v>
      </c>
      <c r="B23" s="383">
        <v>7.32</v>
      </c>
      <c r="C23" s="383">
        <v>2.21</v>
      </c>
      <c r="D23" s="426">
        <v>9.5299999999999994</v>
      </c>
      <c r="E23" s="383">
        <v>9.3375000000000021</v>
      </c>
      <c r="F23" s="367">
        <v>13.88</v>
      </c>
      <c r="G23" s="166">
        <v>28.98</v>
      </c>
    </row>
    <row r="24" spans="1:7" s="5" customFormat="1" ht="12.75" customHeight="1">
      <c r="A24" s="198" t="s">
        <v>61</v>
      </c>
      <c r="B24" s="383">
        <v>0.56999999999999995</v>
      </c>
      <c r="C24" s="415" t="s">
        <v>9</v>
      </c>
      <c r="D24" s="426">
        <v>0.56999999999999995</v>
      </c>
      <c r="E24" s="383">
        <v>5.6400000000000006E-2</v>
      </c>
      <c r="F24" s="367">
        <v>7.41</v>
      </c>
      <c r="G24" s="166" t="s">
        <v>9</v>
      </c>
    </row>
    <row r="25" spans="1:7" s="5" customFormat="1" ht="12.75" customHeight="1">
      <c r="A25" s="198" t="s">
        <v>38</v>
      </c>
      <c r="B25" s="383">
        <v>4.5999999999999996</v>
      </c>
      <c r="C25" s="136" t="s">
        <v>9</v>
      </c>
      <c r="D25" s="426">
        <v>4.5999999999999996</v>
      </c>
      <c r="E25" s="383">
        <v>5.5791000000000004</v>
      </c>
      <c r="F25" s="367">
        <v>7.9</v>
      </c>
      <c r="G25" s="166">
        <v>9.81</v>
      </c>
    </row>
    <row r="26" spans="1:7" s="5" customFormat="1" ht="12.75" customHeight="1">
      <c r="A26" s="198" t="s">
        <v>39</v>
      </c>
      <c r="B26" s="136" t="s">
        <v>9</v>
      </c>
      <c r="C26" s="415" t="s">
        <v>9</v>
      </c>
      <c r="D26" s="422" t="s">
        <v>9</v>
      </c>
      <c r="E26" s="383">
        <v>0.36</v>
      </c>
      <c r="F26" s="367">
        <v>0.72</v>
      </c>
      <c r="G26" s="166">
        <v>0.25</v>
      </c>
    </row>
    <row r="27" spans="1:7" s="5" customFormat="1" ht="12.75" customHeight="1">
      <c r="A27" s="198" t="s">
        <v>125</v>
      </c>
      <c r="B27" s="136" t="s">
        <v>9</v>
      </c>
      <c r="C27" s="415" t="s">
        <v>9</v>
      </c>
      <c r="D27" s="422" t="s">
        <v>9</v>
      </c>
      <c r="E27" s="383">
        <v>0.32399999999999995</v>
      </c>
      <c r="F27" s="427" t="s">
        <v>9</v>
      </c>
      <c r="G27" s="166" t="s">
        <v>9</v>
      </c>
    </row>
    <row r="28" spans="1:7" s="5" customFormat="1" ht="12.75" customHeight="1">
      <c r="A28" s="198" t="s">
        <v>62</v>
      </c>
      <c r="B28" s="383">
        <v>2.5299999999999998</v>
      </c>
      <c r="C28" s="425">
        <v>0.49</v>
      </c>
      <c r="D28" s="426">
        <v>3.02</v>
      </c>
      <c r="E28" s="383">
        <v>1.1094000000000002</v>
      </c>
      <c r="F28" s="367">
        <v>2.2000000000000002</v>
      </c>
      <c r="G28" s="166" t="s">
        <v>9</v>
      </c>
    </row>
    <row r="29" spans="1:7" s="5" customFormat="1" ht="12.75" customHeight="1">
      <c r="A29" s="198" t="s">
        <v>40</v>
      </c>
      <c r="B29" s="383">
        <v>1.67</v>
      </c>
      <c r="C29" s="415" t="s">
        <v>9</v>
      </c>
      <c r="D29" s="426">
        <v>1.67</v>
      </c>
      <c r="E29" s="383">
        <v>2.5860000000000003</v>
      </c>
      <c r="F29" s="367">
        <v>1.91</v>
      </c>
      <c r="G29" s="166">
        <v>1.62</v>
      </c>
    </row>
    <row r="30" spans="1:7" s="5" customFormat="1" ht="12.75" customHeight="1">
      <c r="A30" s="201" t="s">
        <v>41</v>
      </c>
      <c r="B30" s="417" t="s">
        <v>9</v>
      </c>
      <c r="C30" s="418" t="s">
        <v>9</v>
      </c>
      <c r="D30" s="423" t="s">
        <v>9</v>
      </c>
      <c r="E30" s="384">
        <v>0.92849999999999999</v>
      </c>
      <c r="F30" s="370">
        <v>0.22</v>
      </c>
      <c r="G30" s="408">
        <v>24.86</v>
      </c>
    </row>
    <row r="31" spans="1:7" s="1" customFormat="1" ht="6" customHeight="1">
      <c r="A31" s="107"/>
      <c r="B31" s="419"/>
      <c r="C31" s="419"/>
      <c r="D31" s="419"/>
      <c r="E31" s="419"/>
      <c r="F31" s="419"/>
      <c r="G31" s="167"/>
    </row>
    <row r="32" spans="1:7" ht="12.75" customHeight="1">
      <c r="A32" s="141" t="s">
        <v>42</v>
      </c>
      <c r="B32" s="368">
        <v>80.55</v>
      </c>
      <c r="C32" s="368">
        <v>6.87</v>
      </c>
      <c r="D32" s="468">
        <v>87.42</v>
      </c>
      <c r="E32" s="369">
        <v>50.44</v>
      </c>
      <c r="F32" s="369">
        <v>82.31</v>
      </c>
      <c r="G32" s="205">
        <v>129.16</v>
      </c>
    </row>
    <row r="33" spans="1:7" s="1" customFormat="1" ht="12.75" customHeight="1">
      <c r="A33" s="47"/>
      <c r="B33" s="52"/>
      <c r="C33" s="52"/>
      <c r="D33" s="118"/>
      <c r="E33" s="52"/>
      <c r="F33" s="15"/>
    </row>
    <row r="34" spans="1:7" s="1" customFormat="1" ht="12.75" customHeight="1">
      <c r="A34" s="106" t="s">
        <v>203</v>
      </c>
      <c r="B34" s="52"/>
      <c r="C34" s="52"/>
      <c r="D34" s="118"/>
      <c r="E34" s="52"/>
      <c r="F34" s="15"/>
    </row>
    <row r="35" spans="1:7" s="1" customFormat="1" ht="12.75" customHeight="1">
      <c r="A35" s="47"/>
      <c r="B35" s="52"/>
      <c r="C35" s="52"/>
      <c r="D35" s="118"/>
      <c r="E35" s="52"/>
      <c r="F35" s="15"/>
    </row>
    <row r="36" spans="1:7" s="1" customFormat="1" ht="15" customHeight="1">
      <c r="A36" s="402" t="s">
        <v>204</v>
      </c>
      <c r="B36" s="402"/>
      <c r="C36" s="402"/>
      <c r="D36" s="402"/>
      <c r="E36" s="402"/>
      <c r="F36" s="402"/>
    </row>
    <row r="37" spans="1:7" s="1" customFormat="1" ht="15" customHeight="1">
      <c r="A37" s="9"/>
      <c r="B37" s="38"/>
      <c r="C37" s="39"/>
      <c r="D37" s="38"/>
      <c r="E37" s="40"/>
      <c r="F37" s="15"/>
    </row>
    <row r="38" spans="1:7" s="1" customFormat="1" ht="12.75" customHeight="1">
      <c r="A38" s="172"/>
      <c r="B38" s="878" t="s">
        <v>63</v>
      </c>
      <c r="C38" s="878"/>
      <c r="D38" s="102"/>
      <c r="E38" s="876"/>
      <c r="F38" s="876"/>
    </row>
    <row r="39" spans="1:7" s="1" customFormat="1" ht="9" customHeight="1">
      <c r="A39" s="140"/>
      <c r="B39" s="102"/>
      <c r="C39" s="102"/>
      <c r="D39" s="102"/>
      <c r="E39" s="43"/>
      <c r="F39" s="15"/>
    </row>
    <row r="40" spans="1:7" s="1" customFormat="1" ht="12.75" customHeight="1">
      <c r="A40" s="877" t="s">
        <v>150</v>
      </c>
      <c r="B40" s="854" t="s">
        <v>12</v>
      </c>
      <c r="C40" s="854" t="s">
        <v>10</v>
      </c>
      <c r="D40" s="467" t="s">
        <v>154</v>
      </c>
      <c r="E40" s="361" t="s">
        <v>202</v>
      </c>
      <c r="F40" s="361" t="s">
        <v>133</v>
      </c>
      <c r="G40" s="361" t="s">
        <v>134</v>
      </c>
    </row>
    <row r="41" spans="1:7" s="1" customFormat="1" ht="12.75" customHeight="1">
      <c r="A41" s="877"/>
      <c r="B41" s="854"/>
      <c r="C41" s="854"/>
      <c r="D41" s="467" t="s">
        <v>152</v>
      </c>
      <c r="E41" s="361" t="s">
        <v>92</v>
      </c>
      <c r="F41" s="361" t="s">
        <v>92</v>
      </c>
      <c r="G41" s="361" t="s">
        <v>92</v>
      </c>
    </row>
    <row r="42" spans="1:7" s="1" customFormat="1" ht="6" customHeight="1">
      <c r="A42" s="173"/>
      <c r="B42" s="371"/>
      <c r="C42" s="371"/>
      <c r="D42" s="371"/>
      <c r="E42" s="372"/>
      <c r="F42" s="400"/>
      <c r="G42" s="400"/>
    </row>
    <row r="43" spans="1:7" s="1" customFormat="1" ht="15" customHeight="1">
      <c r="A43" s="174" t="s">
        <v>3</v>
      </c>
      <c r="B43" s="371"/>
      <c r="C43" s="371"/>
      <c r="D43" s="371"/>
      <c r="E43" s="372"/>
      <c r="F43" s="400"/>
      <c r="G43" s="400"/>
    </row>
    <row r="44" spans="1:7" s="1" customFormat="1" ht="3.75" customHeight="1">
      <c r="A44" s="107"/>
      <c r="B44" s="336"/>
      <c r="C44" s="336"/>
      <c r="D44" s="336"/>
      <c r="E44" s="336"/>
      <c r="F44" s="350"/>
      <c r="G44" s="350"/>
    </row>
    <row r="45" spans="1:7" s="5" customFormat="1" ht="12.75" customHeight="1">
      <c r="A45" s="154" t="s">
        <v>43</v>
      </c>
      <c r="B45" s="406" t="s">
        <v>9</v>
      </c>
      <c r="C45" s="406" t="s">
        <v>9</v>
      </c>
      <c r="D45" s="428" t="s">
        <v>9</v>
      </c>
      <c r="E45" s="406" t="s">
        <v>9</v>
      </c>
      <c r="F45" s="405">
        <v>2.4177777777777774E-2</v>
      </c>
      <c r="G45" s="405">
        <v>0.97</v>
      </c>
    </row>
    <row r="46" spans="1:7" s="5" customFormat="1" ht="12.75" customHeight="1">
      <c r="A46" s="198" t="s">
        <v>126</v>
      </c>
      <c r="B46" s="406" t="s">
        <v>9</v>
      </c>
      <c r="C46" s="406" t="s">
        <v>9</v>
      </c>
      <c r="D46" s="428" t="s">
        <v>9</v>
      </c>
      <c r="E46" s="406">
        <v>0.9</v>
      </c>
      <c r="F46" s="405" t="s">
        <v>9</v>
      </c>
      <c r="G46" s="405" t="s">
        <v>9</v>
      </c>
    </row>
    <row r="47" spans="1:7" s="5" customFormat="1" ht="12.75" customHeight="1">
      <c r="A47" s="155" t="s">
        <v>44</v>
      </c>
      <c r="B47" s="407">
        <v>0.82</v>
      </c>
      <c r="C47" s="406">
        <v>0.95</v>
      </c>
      <c r="D47" s="428">
        <v>1.77</v>
      </c>
      <c r="E47" s="407">
        <v>1.39</v>
      </c>
      <c r="F47" s="430">
        <v>3.1744000000000003</v>
      </c>
      <c r="G47" s="430">
        <v>2.72</v>
      </c>
    </row>
    <row r="48" spans="1:7" s="5" customFormat="1" ht="12.75" customHeight="1">
      <c r="A48" s="155" t="s">
        <v>45</v>
      </c>
      <c r="B48" s="407" t="s">
        <v>9</v>
      </c>
      <c r="C48" s="406" t="s">
        <v>9</v>
      </c>
      <c r="D48" s="428" t="s">
        <v>9</v>
      </c>
      <c r="E48" s="407" t="s">
        <v>9</v>
      </c>
      <c r="F48" s="430">
        <v>0.22234074074074073</v>
      </c>
      <c r="G48" s="430">
        <v>1.21</v>
      </c>
    </row>
    <row r="49" spans="1:7" s="5" customFormat="1" ht="12.75" customHeight="1">
      <c r="A49" s="155" t="s">
        <v>46</v>
      </c>
      <c r="B49" s="407">
        <v>2.23</v>
      </c>
      <c r="C49" s="406" t="s">
        <v>9</v>
      </c>
      <c r="D49" s="428">
        <v>2.23</v>
      </c>
      <c r="E49" s="407" t="s">
        <v>9</v>
      </c>
      <c r="F49" s="430">
        <v>0.89564444444444435</v>
      </c>
      <c r="G49" s="430">
        <v>2.5</v>
      </c>
    </row>
    <row r="50" spans="1:7" s="5" customFormat="1" ht="12.75" customHeight="1">
      <c r="A50" s="199" t="s">
        <v>197</v>
      </c>
      <c r="B50" s="432">
        <v>0.94</v>
      </c>
      <c r="C50" s="432" t="s">
        <v>9</v>
      </c>
      <c r="D50" s="433">
        <v>0.94</v>
      </c>
      <c r="E50" s="432" t="s">
        <v>9</v>
      </c>
      <c r="F50" s="434" t="s">
        <v>9</v>
      </c>
      <c r="G50" s="434" t="s">
        <v>9</v>
      </c>
    </row>
    <row r="51" spans="1:7" s="5" customFormat="1" ht="12.75" customHeight="1">
      <c r="A51" s="155" t="s">
        <v>47</v>
      </c>
      <c r="B51" s="407">
        <v>3.3</v>
      </c>
      <c r="C51" s="407">
        <v>0.95</v>
      </c>
      <c r="D51" s="429">
        <v>4.25</v>
      </c>
      <c r="E51" s="407">
        <v>1.82</v>
      </c>
      <c r="F51" s="430">
        <v>0.22234074074074073</v>
      </c>
      <c r="G51" s="430">
        <v>1.57</v>
      </c>
    </row>
    <row r="52" spans="1:7" s="5" customFormat="1" ht="12.75" customHeight="1">
      <c r="A52" s="155" t="s">
        <v>64</v>
      </c>
      <c r="B52" s="407" t="s">
        <v>9</v>
      </c>
      <c r="C52" s="406" t="s">
        <v>9</v>
      </c>
      <c r="D52" s="428" t="s">
        <v>9</v>
      </c>
      <c r="E52" s="407" t="s">
        <v>9</v>
      </c>
      <c r="F52" s="430">
        <v>0.40888888888888891</v>
      </c>
      <c r="G52" s="430" t="s">
        <v>9</v>
      </c>
    </row>
    <row r="53" spans="1:7" s="5" customFormat="1" ht="12.75" customHeight="1">
      <c r="A53" s="155" t="s">
        <v>48</v>
      </c>
      <c r="B53" s="407">
        <v>0.82</v>
      </c>
      <c r="C53" s="431">
        <v>0.95</v>
      </c>
      <c r="D53" s="437">
        <v>1.77</v>
      </c>
      <c r="E53" s="407">
        <v>1.53</v>
      </c>
      <c r="F53" s="430">
        <v>0.40888888888888891</v>
      </c>
      <c r="G53" s="430">
        <v>2.0499999999999998</v>
      </c>
    </row>
    <row r="54" spans="1:7" s="5" customFormat="1" ht="12.75" customHeight="1">
      <c r="A54" s="199" t="s">
        <v>49</v>
      </c>
      <c r="B54" s="432" t="s">
        <v>9</v>
      </c>
      <c r="C54" s="432" t="s">
        <v>9</v>
      </c>
      <c r="D54" s="433" t="s">
        <v>9</v>
      </c>
      <c r="E54" s="432" t="s">
        <v>9</v>
      </c>
      <c r="F54" s="434">
        <v>1.087288888888889</v>
      </c>
      <c r="G54" s="434">
        <v>3.33</v>
      </c>
    </row>
    <row r="55" spans="1:7" s="1" customFormat="1" ht="6" customHeight="1">
      <c r="A55" s="44"/>
      <c r="B55" s="373"/>
      <c r="C55" s="373"/>
      <c r="D55" s="374"/>
      <c r="E55" s="373"/>
      <c r="F55" s="375"/>
      <c r="G55" s="375"/>
    </row>
    <row r="56" spans="1:7" ht="12.75" customHeight="1">
      <c r="A56" s="141" t="s">
        <v>50</v>
      </c>
      <c r="B56" s="435">
        <v>8.1199999999999992</v>
      </c>
      <c r="C56" s="435">
        <v>2.84</v>
      </c>
      <c r="D56" s="469">
        <v>10.96</v>
      </c>
      <c r="E56" s="438">
        <v>5.64</v>
      </c>
      <c r="F56" s="436">
        <v>6.4439703703703684</v>
      </c>
      <c r="G56" s="436">
        <v>14.35</v>
      </c>
    </row>
    <row r="57" spans="1:7" s="1" customFormat="1" ht="12.75" customHeight="1">
      <c r="A57" s="47"/>
      <c r="B57" s="48"/>
      <c r="C57" s="48"/>
      <c r="D57" s="48"/>
      <c r="E57" s="48"/>
      <c r="F57" s="15"/>
    </row>
    <row r="58" spans="1:7" s="1" customFormat="1" ht="15" customHeight="1">
      <c r="A58" s="174" t="s">
        <v>181</v>
      </c>
      <c r="B58" s="202"/>
      <c r="C58" s="202"/>
      <c r="D58" s="202"/>
      <c r="E58" s="122"/>
      <c r="F58" s="122"/>
    </row>
    <row r="59" spans="1:7" s="1" customFormat="1" ht="3.75" customHeight="1">
      <c r="A59" s="106"/>
      <c r="B59" s="41"/>
      <c r="C59" s="41"/>
      <c r="D59" s="41"/>
      <c r="E59" s="41"/>
      <c r="F59" s="14"/>
    </row>
    <row r="60" spans="1:7" s="5" customFormat="1" ht="12.75" customHeight="1">
      <c r="A60" s="138" t="s">
        <v>51</v>
      </c>
      <c r="B60" s="409">
        <v>4.2</v>
      </c>
      <c r="C60" s="229">
        <v>0.25</v>
      </c>
      <c r="D60" s="440">
        <v>4.45</v>
      </c>
      <c r="E60" s="443">
        <v>1.7267999999999999</v>
      </c>
      <c r="F60" s="410">
        <v>1.074014814814815</v>
      </c>
      <c r="G60" s="454">
        <v>1.71</v>
      </c>
    </row>
    <row r="61" spans="1:7" s="5" customFormat="1" ht="12.75" customHeight="1">
      <c r="A61" s="156" t="s">
        <v>52</v>
      </c>
      <c r="B61" s="230">
        <v>0.13</v>
      </c>
      <c r="C61" s="231" t="s">
        <v>9</v>
      </c>
      <c r="D61" s="441">
        <v>0.13</v>
      </c>
      <c r="E61" s="444">
        <v>7.2000000000000008E-2</v>
      </c>
      <c r="F61" s="132">
        <v>1.3775407407407407</v>
      </c>
      <c r="G61" s="385">
        <v>12.89</v>
      </c>
    </row>
    <row r="62" spans="1:7" s="5" customFormat="1" ht="12.75" customHeight="1">
      <c r="A62" s="156" t="s">
        <v>53</v>
      </c>
      <c r="B62" s="230">
        <v>2.2999999999999998</v>
      </c>
      <c r="C62" s="231">
        <v>0.25</v>
      </c>
      <c r="D62" s="441">
        <v>2.5499999999999998</v>
      </c>
      <c r="E62" s="444">
        <v>0.49500000000000005</v>
      </c>
      <c r="F62" s="132">
        <v>4.5174518518518516</v>
      </c>
      <c r="G62" s="385">
        <v>6.62</v>
      </c>
    </row>
    <row r="63" spans="1:7" s="5" customFormat="1" ht="12.75" customHeight="1">
      <c r="A63" s="156" t="s">
        <v>54</v>
      </c>
      <c r="B63" s="230">
        <v>3.73</v>
      </c>
      <c r="C63" s="230">
        <v>0.25</v>
      </c>
      <c r="D63" s="441">
        <v>3.98</v>
      </c>
      <c r="E63" s="444">
        <v>4.7808000000000002</v>
      </c>
      <c r="F63" s="132">
        <v>3.4595555555555544</v>
      </c>
      <c r="G63" s="385">
        <v>3.56</v>
      </c>
    </row>
    <row r="64" spans="1:7" s="5" customFormat="1" ht="12.75" customHeight="1">
      <c r="A64" s="197" t="s">
        <v>127</v>
      </c>
      <c r="B64" s="230" t="s">
        <v>9</v>
      </c>
      <c r="C64" s="231" t="s">
        <v>9</v>
      </c>
      <c r="D64" s="441" t="s">
        <v>9</v>
      </c>
      <c r="E64" s="444">
        <v>4.5000000000000012E-2</v>
      </c>
      <c r="F64" s="132" t="s">
        <v>9</v>
      </c>
      <c r="G64" s="385" t="s">
        <v>9</v>
      </c>
    </row>
    <row r="65" spans="1:7" s="5" customFormat="1" ht="12.75" customHeight="1">
      <c r="A65" s="156" t="s">
        <v>65</v>
      </c>
      <c r="B65" s="230" t="s">
        <v>9</v>
      </c>
      <c r="C65" s="231" t="s">
        <v>9</v>
      </c>
      <c r="D65" s="441" t="s">
        <v>9</v>
      </c>
      <c r="E65" s="444" t="s">
        <v>9</v>
      </c>
      <c r="F65" s="132">
        <v>0.10785185185185184</v>
      </c>
      <c r="G65" s="385" t="s">
        <v>9</v>
      </c>
    </row>
    <row r="66" spans="1:7" s="5" customFormat="1" ht="12.75" customHeight="1">
      <c r="A66" s="156" t="s">
        <v>55</v>
      </c>
      <c r="B66" s="230" t="s">
        <v>9</v>
      </c>
      <c r="C66" s="231" t="s">
        <v>9</v>
      </c>
      <c r="D66" s="441" t="s">
        <v>9</v>
      </c>
      <c r="E66" s="444">
        <v>0.30149999999999999</v>
      </c>
      <c r="F66" s="132">
        <v>0.96</v>
      </c>
      <c r="G66" s="385">
        <v>0.02</v>
      </c>
    </row>
    <row r="67" spans="1:7" s="5" customFormat="1" ht="12.75" customHeight="1">
      <c r="A67" s="156" t="s">
        <v>66</v>
      </c>
      <c r="B67" s="230" t="s">
        <v>9</v>
      </c>
      <c r="C67" s="231" t="s">
        <v>9</v>
      </c>
      <c r="D67" s="441" t="s">
        <v>9</v>
      </c>
      <c r="E67" s="444">
        <v>0.24300000000000005</v>
      </c>
      <c r="F67" s="132">
        <v>2.6910814814814814</v>
      </c>
      <c r="G67" s="385" t="s">
        <v>9</v>
      </c>
    </row>
    <row r="68" spans="1:7" s="5" customFormat="1" ht="12.75" customHeight="1">
      <c r="A68" s="156" t="s">
        <v>56</v>
      </c>
      <c r="B68" s="230">
        <v>4</v>
      </c>
      <c r="C68" s="231">
        <v>0.98</v>
      </c>
      <c r="D68" s="441">
        <v>4.9800000000000004</v>
      </c>
      <c r="E68" s="444">
        <v>2.6768999999999998</v>
      </c>
      <c r="F68" s="132">
        <v>4.141274074074075</v>
      </c>
      <c r="G68" s="385">
        <v>9.9700000000000006</v>
      </c>
    </row>
    <row r="69" spans="1:7" s="5" customFormat="1" ht="12.75" customHeight="1">
      <c r="A69" s="197" t="s">
        <v>128</v>
      </c>
      <c r="B69" s="232" t="s">
        <v>9</v>
      </c>
      <c r="C69" s="233" t="s">
        <v>9</v>
      </c>
      <c r="D69" s="442" t="s">
        <v>9</v>
      </c>
      <c r="E69" s="445">
        <v>7.5000000000000011E-2</v>
      </c>
      <c r="F69" s="411" t="s">
        <v>9</v>
      </c>
      <c r="G69" s="448" t="s">
        <v>9</v>
      </c>
    </row>
    <row r="70" spans="1:7" s="5" customFormat="1" ht="12.75" customHeight="1">
      <c r="A70" s="198" t="s">
        <v>198</v>
      </c>
      <c r="B70" s="230">
        <v>0.74</v>
      </c>
      <c r="C70" s="231" t="s">
        <v>9</v>
      </c>
      <c r="D70" s="441">
        <v>0.74</v>
      </c>
      <c r="E70" s="444" t="s">
        <v>9</v>
      </c>
      <c r="F70" s="132" t="s">
        <v>9</v>
      </c>
      <c r="G70" s="385" t="s">
        <v>9</v>
      </c>
    </row>
    <row r="71" spans="1:7" s="5" customFormat="1" ht="12.75" customHeight="1">
      <c r="A71" s="198" t="s">
        <v>199</v>
      </c>
      <c r="B71" s="230">
        <v>0.74</v>
      </c>
      <c r="C71" s="231" t="s">
        <v>9</v>
      </c>
      <c r="D71" s="441">
        <v>0.74</v>
      </c>
      <c r="E71" s="444" t="s">
        <v>9</v>
      </c>
      <c r="F71" s="132" t="s">
        <v>9</v>
      </c>
      <c r="G71" s="385" t="s">
        <v>9</v>
      </c>
    </row>
    <row r="72" spans="1:7" s="5" customFormat="1" ht="12.75" customHeight="1">
      <c r="A72" s="156" t="s">
        <v>57</v>
      </c>
      <c r="B72" s="230">
        <v>0.39</v>
      </c>
      <c r="C72" s="231" t="s">
        <v>9</v>
      </c>
      <c r="D72" s="441">
        <v>0.39</v>
      </c>
      <c r="E72" s="444">
        <v>0.71820000000000006</v>
      </c>
      <c r="F72" s="132">
        <v>1.6797629629629629</v>
      </c>
      <c r="G72" s="385">
        <v>0.83</v>
      </c>
    </row>
    <row r="73" spans="1:7" s="5" customFormat="1" ht="12.75" customHeight="1">
      <c r="A73" s="139" t="s">
        <v>67</v>
      </c>
      <c r="B73" s="232">
        <v>5.49</v>
      </c>
      <c r="C73" s="232">
        <v>3.19</v>
      </c>
      <c r="D73" s="442">
        <v>8.68</v>
      </c>
      <c r="E73" s="445">
        <v>1.5198</v>
      </c>
      <c r="F73" s="411">
        <v>0.8628148148148147</v>
      </c>
      <c r="G73" s="448" t="s">
        <v>9</v>
      </c>
    </row>
    <row r="74" spans="1:7" s="1" customFormat="1" ht="6" customHeight="1">
      <c r="A74" s="107"/>
      <c r="B74" s="42"/>
      <c r="C74" s="42"/>
      <c r="D74" s="42"/>
      <c r="E74" s="42"/>
      <c r="F74" s="42"/>
      <c r="G74" s="464"/>
    </row>
    <row r="75" spans="1:7" ht="12.75" customHeight="1">
      <c r="A75" s="141" t="s">
        <v>182</v>
      </c>
      <c r="B75" s="420">
        <v>21.73</v>
      </c>
      <c r="C75" s="420">
        <v>4.91</v>
      </c>
      <c r="D75" s="470">
        <v>26.63</v>
      </c>
      <c r="E75" s="446">
        <v>12.65</v>
      </c>
      <c r="F75" s="439">
        <v>20.871348148148158</v>
      </c>
      <c r="G75" s="439">
        <v>35.6</v>
      </c>
    </row>
    <row r="76" spans="1:7" s="1" customFormat="1" ht="12.75" customHeight="1">
      <c r="A76" s="47"/>
      <c r="B76" s="52"/>
      <c r="C76" s="52"/>
      <c r="D76" s="52"/>
      <c r="E76" s="52"/>
      <c r="F76" s="15"/>
    </row>
    <row r="77" spans="1:7" s="1" customFormat="1" ht="12.75" customHeight="1">
      <c r="A77" s="106" t="s">
        <v>203</v>
      </c>
      <c r="B77" s="52"/>
      <c r="C77" s="52"/>
      <c r="D77" s="52"/>
      <c r="E77" s="52"/>
      <c r="F77" s="15"/>
    </row>
    <row r="78" spans="1:7" s="1" customFormat="1" ht="12.75" customHeight="1">
      <c r="A78" s="47"/>
      <c r="B78" s="52"/>
      <c r="C78" s="52"/>
      <c r="D78" s="52"/>
      <c r="E78" s="52"/>
      <c r="F78" s="15"/>
    </row>
    <row r="79" spans="1:7" s="1" customFormat="1" ht="15" customHeight="1">
      <c r="A79" s="402" t="s">
        <v>204</v>
      </c>
      <c r="B79" s="402"/>
      <c r="C79" s="402"/>
      <c r="D79" s="402"/>
      <c r="E79" s="402"/>
      <c r="F79" s="402"/>
    </row>
    <row r="80" spans="1:7" s="1" customFormat="1" ht="15" customHeight="1">
      <c r="A80" s="873" t="s">
        <v>108</v>
      </c>
      <c r="B80" s="874"/>
      <c r="C80" s="874"/>
      <c r="D80" s="874"/>
      <c r="E80" s="874"/>
      <c r="F80" s="15"/>
    </row>
    <row r="81" spans="1:7" s="1" customFormat="1" ht="12.75" customHeight="1">
      <c r="A81" s="172"/>
      <c r="B81" s="878" t="s">
        <v>63</v>
      </c>
      <c r="C81" s="878"/>
      <c r="D81" s="102"/>
      <c r="E81" s="876"/>
      <c r="F81" s="876"/>
    </row>
    <row r="82" spans="1:7" s="1" customFormat="1" ht="6" customHeight="1">
      <c r="A82" s="63"/>
      <c r="B82" s="14"/>
      <c r="C82" s="14"/>
      <c r="D82" s="14"/>
      <c r="E82" s="14"/>
      <c r="F82" s="15"/>
    </row>
    <row r="83" spans="1:7" s="1" customFormat="1" ht="12.75" customHeight="1">
      <c r="A83" s="877" t="s">
        <v>150</v>
      </c>
      <c r="B83" s="854" t="s">
        <v>12</v>
      </c>
      <c r="C83" s="854" t="s">
        <v>10</v>
      </c>
      <c r="D83" s="467" t="s">
        <v>153</v>
      </c>
      <c r="E83" s="361" t="s">
        <v>202</v>
      </c>
      <c r="F83" s="361" t="s">
        <v>133</v>
      </c>
      <c r="G83" s="361" t="s">
        <v>134</v>
      </c>
    </row>
    <row r="84" spans="1:7" s="1" customFormat="1" ht="12.75" customHeight="1">
      <c r="A84" s="877"/>
      <c r="B84" s="854"/>
      <c r="C84" s="854"/>
      <c r="D84" s="467" t="s">
        <v>152</v>
      </c>
      <c r="E84" s="361" t="s">
        <v>92</v>
      </c>
      <c r="F84" s="361" t="s">
        <v>92</v>
      </c>
      <c r="G84" s="361" t="s">
        <v>92</v>
      </c>
    </row>
    <row r="85" spans="1:7" s="1" customFormat="1" ht="6" customHeight="1">
      <c r="A85" s="173"/>
      <c r="B85" s="371"/>
      <c r="C85" s="371"/>
      <c r="D85" s="371"/>
      <c r="E85" s="372"/>
      <c r="F85" s="400"/>
      <c r="G85" s="400"/>
    </row>
    <row r="86" spans="1:7" s="1" customFormat="1" ht="15" customHeight="1">
      <c r="A86" s="174" t="s">
        <v>6</v>
      </c>
      <c r="B86" s="371"/>
      <c r="C86" s="371"/>
      <c r="D86" s="371"/>
      <c r="E86" s="372"/>
      <c r="F86" s="400"/>
      <c r="G86" s="400"/>
    </row>
    <row r="87" spans="1:7" s="1" customFormat="1" ht="3.75" customHeight="1">
      <c r="A87" s="107"/>
      <c r="B87" s="336"/>
      <c r="C87" s="336"/>
      <c r="D87" s="336"/>
      <c r="E87" s="336"/>
      <c r="F87" s="350"/>
      <c r="G87" s="350"/>
    </row>
    <row r="88" spans="1:7" s="5" customFormat="1" ht="12.75" customHeight="1">
      <c r="A88" s="242" t="s">
        <v>69</v>
      </c>
      <c r="B88" s="136">
        <v>0.56999999999999995</v>
      </c>
      <c r="C88" s="415" t="s">
        <v>9</v>
      </c>
      <c r="D88" s="422">
        <v>0.56999999999999995</v>
      </c>
      <c r="E88" s="136">
        <v>0.47</v>
      </c>
      <c r="F88" s="385">
        <v>4.1500444444444451</v>
      </c>
      <c r="G88" s="385" t="s">
        <v>9</v>
      </c>
    </row>
    <row r="89" spans="1:7" s="5" customFormat="1" ht="12.75" customHeight="1">
      <c r="A89" s="447" t="s">
        <v>129</v>
      </c>
      <c r="B89" s="136" t="s">
        <v>9</v>
      </c>
      <c r="C89" s="415" t="s">
        <v>9</v>
      </c>
      <c r="D89" s="422" t="s">
        <v>9</v>
      </c>
      <c r="E89" s="136">
        <v>0.49</v>
      </c>
      <c r="F89" s="385" t="s">
        <v>9</v>
      </c>
      <c r="G89" s="385" t="s">
        <v>9</v>
      </c>
    </row>
    <row r="90" spans="1:7" s="5" customFormat="1" ht="12.75" customHeight="1">
      <c r="A90" s="242" t="s">
        <v>186</v>
      </c>
      <c r="B90" s="136" t="s">
        <v>9</v>
      </c>
      <c r="C90" s="415" t="s">
        <v>9</v>
      </c>
      <c r="D90" s="422" t="s">
        <v>9</v>
      </c>
      <c r="E90" s="136">
        <v>0.66</v>
      </c>
      <c r="F90" s="385">
        <v>0.84977777777777774</v>
      </c>
      <c r="G90" s="385">
        <v>5.25</v>
      </c>
    </row>
    <row r="91" spans="1:7" s="5" customFormat="1" ht="12.75" customHeight="1">
      <c r="A91" s="447" t="s">
        <v>130</v>
      </c>
      <c r="B91" s="136" t="s">
        <v>9</v>
      </c>
      <c r="C91" s="415" t="s">
        <v>9</v>
      </c>
      <c r="D91" s="422" t="s">
        <v>9</v>
      </c>
      <c r="E91" s="136">
        <v>0.36</v>
      </c>
      <c r="F91" s="385" t="s">
        <v>9</v>
      </c>
      <c r="G91" s="385" t="s">
        <v>9</v>
      </c>
    </row>
    <row r="92" spans="1:7" s="5" customFormat="1" ht="12.75" customHeight="1">
      <c r="A92" s="412" t="s">
        <v>70</v>
      </c>
      <c r="B92" s="417">
        <v>0.59</v>
      </c>
      <c r="C92" s="418" t="s">
        <v>9</v>
      </c>
      <c r="D92" s="423">
        <v>0.59</v>
      </c>
      <c r="E92" s="417">
        <v>0.17</v>
      </c>
      <c r="F92" s="448">
        <v>1.7931851851851852</v>
      </c>
      <c r="G92" s="448" t="s">
        <v>9</v>
      </c>
    </row>
    <row r="93" spans="1:7" s="1" customFormat="1" ht="6" customHeight="1">
      <c r="A93" s="107"/>
      <c r="B93" s="393"/>
      <c r="C93" s="393"/>
      <c r="D93" s="393"/>
      <c r="E93" s="393"/>
      <c r="F93" s="449"/>
      <c r="G93" s="449"/>
    </row>
    <row r="94" spans="1:7" ht="12.75" customHeight="1">
      <c r="A94" s="141" t="s">
        <v>90</v>
      </c>
      <c r="B94" s="420">
        <v>1.1499999999999999</v>
      </c>
      <c r="C94" s="420" t="s">
        <v>9</v>
      </c>
      <c r="D94" s="471">
        <v>1.1499999999999999</v>
      </c>
      <c r="E94" s="446">
        <v>2.15</v>
      </c>
      <c r="F94" s="439">
        <v>7.0330074074074069</v>
      </c>
      <c r="G94" s="439">
        <v>5.25</v>
      </c>
    </row>
    <row r="95" spans="1:7" s="1" customFormat="1" ht="12.75" customHeight="1">
      <c r="A95" s="49"/>
      <c r="B95" s="450"/>
      <c r="C95" s="450"/>
      <c r="D95" s="451"/>
      <c r="E95" s="450"/>
      <c r="F95" s="452"/>
    </row>
    <row r="96" spans="1:7" s="1" customFormat="1" ht="12.75" customHeight="1">
      <c r="A96" s="174" t="s">
        <v>5</v>
      </c>
      <c r="B96" s="371"/>
      <c r="C96" s="371"/>
      <c r="D96" s="371"/>
      <c r="E96" s="372"/>
      <c r="F96" s="400"/>
    </row>
    <row r="97" spans="1:7" s="1" customFormat="1" ht="3.75" customHeight="1">
      <c r="A97" s="106"/>
      <c r="B97" s="338"/>
      <c r="C97" s="338"/>
      <c r="D97" s="338"/>
      <c r="E97" s="338"/>
      <c r="F97" s="351"/>
    </row>
    <row r="98" spans="1:7" s="6" customFormat="1" ht="12.75" customHeight="1">
      <c r="A98" s="508" t="s">
        <v>200</v>
      </c>
      <c r="B98" s="413">
        <v>0.47</v>
      </c>
      <c r="C98" s="414" t="s">
        <v>9</v>
      </c>
      <c r="D98" s="421">
        <v>0.47</v>
      </c>
      <c r="E98" s="414" t="s">
        <v>9</v>
      </c>
      <c r="F98" s="454" t="s">
        <v>9</v>
      </c>
      <c r="G98" s="454" t="s">
        <v>9</v>
      </c>
    </row>
    <row r="99" spans="1:7" s="6" customFormat="1" ht="12.75" customHeight="1">
      <c r="A99" s="508" t="s">
        <v>131</v>
      </c>
      <c r="B99" s="417">
        <v>0.47</v>
      </c>
      <c r="C99" s="418" t="s">
        <v>9</v>
      </c>
      <c r="D99" s="423">
        <v>0.47</v>
      </c>
      <c r="E99" s="414">
        <v>1.0900000000000001</v>
      </c>
      <c r="F99" s="448" t="s">
        <v>9</v>
      </c>
      <c r="G99" s="448" t="s">
        <v>9</v>
      </c>
    </row>
    <row r="100" spans="1:7" s="1" customFormat="1" ht="6" customHeight="1">
      <c r="A100" s="107"/>
      <c r="B100" s="393"/>
      <c r="C100" s="393"/>
      <c r="D100" s="393"/>
      <c r="E100" s="393"/>
      <c r="F100" s="449"/>
      <c r="G100" s="449"/>
    </row>
    <row r="101" spans="1:7" s="1" customFormat="1" ht="12.75" customHeight="1">
      <c r="A101" s="141" t="s">
        <v>132</v>
      </c>
      <c r="B101" s="420">
        <v>0.94</v>
      </c>
      <c r="C101" s="394" t="s">
        <v>9</v>
      </c>
      <c r="D101" s="471">
        <v>0.94</v>
      </c>
      <c r="E101" s="446">
        <v>1.0900000000000001</v>
      </c>
      <c r="F101" s="439" t="s">
        <v>9</v>
      </c>
      <c r="G101" s="439" t="s">
        <v>9</v>
      </c>
    </row>
    <row r="102" spans="1:7" s="1" customFormat="1" ht="12.75" customHeight="1">
      <c r="A102" s="49"/>
      <c r="B102" s="52"/>
      <c r="C102" s="52"/>
      <c r="D102" s="53"/>
      <c r="E102" s="52"/>
      <c r="F102" s="15"/>
    </row>
    <row r="103" spans="1:7" s="1" customFormat="1" ht="15" customHeight="1">
      <c r="A103" s="174" t="s">
        <v>7</v>
      </c>
      <c r="B103" s="371"/>
      <c r="C103" s="371"/>
      <c r="D103" s="371"/>
      <c r="E103" s="372"/>
      <c r="F103" s="400"/>
      <c r="G103" s="400"/>
    </row>
    <row r="104" spans="1:7" s="1" customFormat="1" ht="3.75" customHeight="1">
      <c r="A104" s="106"/>
      <c r="B104" s="338"/>
      <c r="C104" s="338"/>
      <c r="D104" s="338"/>
      <c r="E104" s="338"/>
      <c r="F104" s="351"/>
      <c r="G104" s="351"/>
    </row>
    <row r="105" spans="1:7" ht="12.75" customHeight="1">
      <c r="A105" s="157" t="s">
        <v>73</v>
      </c>
      <c r="B105" s="455"/>
      <c r="C105" s="462"/>
      <c r="D105" s="463"/>
      <c r="E105" s="462"/>
      <c r="F105" s="456"/>
      <c r="G105" s="465"/>
    </row>
    <row r="106" spans="1:7" ht="12.75" customHeight="1">
      <c r="A106" s="138" t="s">
        <v>74</v>
      </c>
      <c r="B106" s="382" t="s">
        <v>9</v>
      </c>
      <c r="C106" s="414" t="s">
        <v>9</v>
      </c>
      <c r="D106" s="424" t="s">
        <v>9</v>
      </c>
      <c r="E106" s="414" t="s">
        <v>9</v>
      </c>
      <c r="F106" s="387">
        <v>0.17659259259259258</v>
      </c>
      <c r="G106" s="454" t="s">
        <v>9</v>
      </c>
    </row>
    <row r="107" spans="1:7" ht="12.75" customHeight="1">
      <c r="A107" s="156" t="s">
        <v>201</v>
      </c>
      <c r="B107" s="383">
        <v>0.22</v>
      </c>
      <c r="C107" s="415" t="s">
        <v>9</v>
      </c>
      <c r="D107" s="426">
        <v>0.22</v>
      </c>
      <c r="E107" s="415" t="s">
        <v>9</v>
      </c>
      <c r="F107" s="389">
        <v>0.37759999999999994</v>
      </c>
      <c r="G107" s="385" t="s">
        <v>9</v>
      </c>
    </row>
    <row r="108" spans="1:7" ht="12.75" customHeight="1">
      <c r="A108" s="156" t="s">
        <v>71</v>
      </c>
      <c r="B108" s="383">
        <v>0.74</v>
      </c>
      <c r="C108" s="415" t="s">
        <v>9</v>
      </c>
      <c r="D108" s="426">
        <v>0.74</v>
      </c>
      <c r="E108" s="415" t="s">
        <v>9</v>
      </c>
      <c r="F108" s="389">
        <v>0.37759999999999994</v>
      </c>
      <c r="G108" s="385" t="s">
        <v>9</v>
      </c>
    </row>
    <row r="109" spans="1:7" ht="12.75" customHeight="1">
      <c r="A109" s="156" t="s">
        <v>72</v>
      </c>
      <c r="B109" s="383" t="s">
        <v>9</v>
      </c>
      <c r="C109" s="415" t="s">
        <v>9</v>
      </c>
      <c r="D109" s="426" t="s">
        <v>9</v>
      </c>
      <c r="E109" s="415" t="s">
        <v>9</v>
      </c>
      <c r="F109" s="389">
        <v>6.2933333333333327E-2</v>
      </c>
      <c r="G109" s="385" t="s">
        <v>9</v>
      </c>
    </row>
    <row r="110" spans="1:7" s="1" customFormat="1" ht="6" customHeight="1">
      <c r="A110" s="107"/>
      <c r="B110" s="395"/>
      <c r="C110" s="393"/>
      <c r="D110" s="395"/>
      <c r="E110" s="393"/>
      <c r="F110" s="396"/>
      <c r="G110" s="449"/>
    </row>
    <row r="111" spans="1:7" ht="12.75" customHeight="1">
      <c r="A111" s="142" t="s">
        <v>68</v>
      </c>
      <c r="B111" s="368">
        <v>0.97</v>
      </c>
      <c r="C111" s="394" t="s">
        <v>9</v>
      </c>
      <c r="D111" s="472">
        <v>0.97</v>
      </c>
      <c r="E111" s="446" t="s">
        <v>9</v>
      </c>
      <c r="F111" s="392">
        <v>0.61712592592592586</v>
      </c>
      <c r="G111" s="439" t="s">
        <v>9</v>
      </c>
    </row>
    <row r="112" spans="1:7" s="1" customFormat="1" ht="6" customHeight="1">
      <c r="A112" s="49"/>
      <c r="B112" s="457"/>
      <c r="C112" s="458"/>
      <c r="D112" s="458"/>
      <c r="E112" s="457"/>
      <c r="F112" s="459"/>
      <c r="G112" s="452"/>
    </row>
    <row r="113" spans="1:7" s="1" customFormat="1" ht="12.75" customHeight="1">
      <c r="A113" s="49"/>
      <c r="B113" s="460"/>
      <c r="C113" s="460"/>
      <c r="D113" s="460"/>
      <c r="E113" s="460"/>
      <c r="F113" s="461"/>
      <c r="G113" s="466"/>
    </row>
    <row r="114" spans="1:7" ht="12.75" customHeight="1">
      <c r="A114" s="142" t="s">
        <v>8</v>
      </c>
      <c r="B114" s="368">
        <v>113.45</v>
      </c>
      <c r="C114" s="368">
        <v>14.62</v>
      </c>
      <c r="D114" s="473">
        <v>128.07</v>
      </c>
      <c r="E114" s="369">
        <v>71.959999999999994</v>
      </c>
      <c r="F114" s="392">
        <v>117.27075555555554</v>
      </c>
      <c r="G114" s="439" t="s">
        <v>9</v>
      </c>
    </row>
    <row r="115" spans="1:7" s="1" customFormat="1"/>
    <row r="116" spans="1:7">
      <c r="A116" s="106" t="s">
        <v>203</v>
      </c>
    </row>
  </sheetData>
  <mergeCells count="17">
    <mergeCell ref="B81:C81"/>
    <mergeCell ref="E81:F81"/>
    <mergeCell ref="A83:A84"/>
    <mergeCell ref="B83:B84"/>
    <mergeCell ref="C83:C84"/>
    <mergeCell ref="A80:E80"/>
    <mergeCell ref="A2:E2"/>
    <mergeCell ref="B3:C3"/>
    <mergeCell ref="E3:F3"/>
    <mergeCell ref="A5:A6"/>
    <mergeCell ref="B5:B6"/>
    <mergeCell ref="C5:C6"/>
    <mergeCell ref="B38:C38"/>
    <mergeCell ref="E38:F38"/>
    <mergeCell ref="A40:A41"/>
    <mergeCell ref="B40:B41"/>
    <mergeCell ref="C40:C4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H116"/>
  <sheetViews>
    <sheetView showGridLines="0" zoomScaleNormal="100" workbookViewId="0">
      <selection activeCell="K1" sqref="K1"/>
    </sheetView>
  </sheetViews>
  <sheetFormatPr defaultRowHeight="15"/>
  <cols>
    <col min="1" max="1" width="27.7109375" style="401" customWidth="1"/>
    <col min="2" max="5" width="12.7109375" style="401" customWidth="1"/>
    <col min="6" max="6" width="12.7109375" style="1" customWidth="1"/>
    <col min="7" max="7" width="12.7109375" style="401" customWidth="1"/>
    <col min="8" max="16384" width="9.140625" style="401"/>
  </cols>
  <sheetData>
    <row r="1" spans="1:7" ht="15" customHeight="1">
      <c r="A1" s="402" t="s">
        <v>206</v>
      </c>
      <c r="B1" s="402"/>
      <c r="C1" s="402"/>
      <c r="D1" s="402"/>
      <c r="E1" s="402"/>
      <c r="F1" s="40"/>
    </row>
    <row r="2" spans="1:7" ht="15" customHeight="1">
      <c r="A2" s="873" t="s">
        <v>107</v>
      </c>
      <c r="B2" s="874"/>
      <c r="C2" s="874"/>
      <c r="D2" s="874"/>
      <c r="E2" s="874"/>
      <c r="F2" s="40"/>
    </row>
    <row r="3" spans="1:7" ht="12.75" customHeight="1">
      <c r="B3" s="875" t="s">
        <v>63</v>
      </c>
      <c r="C3" s="875"/>
      <c r="D3" s="403"/>
      <c r="E3" s="876"/>
      <c r="F3" s="876"/>
    </row>
    <row r="4" spans="1:7" s="1" customFormat="1" ht="9" customHeight="1">
      <c r="A4" s="140"/>
      <c r="B4" s="102"/>
      <c r="C4" s="102"/>
      <c r="D4" s="102"/>
      <c r="E4" s="43"/>
      <c r="F4" s="40"/>
    </row>
    <row r="5" spans="1:7" ht="12.75" customHeight="1">
      <c r="A5" s="877" t="s">
        <v>150</v>
      </c>
      <c r="B5" s="854" t="s">
        <v>12</v>
      </c>
      <c r="C5" s="854" t="s">
        <v>10</v>
      </c>
      <c r="D5" s="467" t="s">
        <v>155</v>
      </c>
      <c r="E5" s="361" t="s">
        <v>202</v>
      </c>
      <c r="F5" s="361" t="s">
        <v>133</v>
      </c>
      <c r="G5" s="362" t="s">
        <v>134</v>
      </c>
    </row>
    <row r="6" spans="1:7" ht="12.75" customHeight="1">
      <c r="A6" s="877"/>
      <c r="B6" s="854"/>
      <c r="C6" s="854"/>
      <c r="D6" s="467" t="s">
        <v>156</v>
      </c>
      <c r="E6" s="361" t="s">
        <v>104</v>
      </c>
      <c r="F6" s="361" t="s">
        <v>104</v>
      </c>
      <c r="G6" s="362" t="s">
        <v>104</v>
      </c>
    </row>
    <row r="7" spans="1:7" s="1" customFormat="1" ht="6" customHeight="1">
      <c r="B7" s="363"/>
      <c r="C7" s="363"/>
      <c r="D7" s="363"/>
      <c r="E7" s="363"/>
      <c r="F7" s="364"/>
      <c r="G7" s="365"/>
    </row>
    <row r="8" spans="1:7" s="1" customFormat="1" ht="15" customHeight="1">
      <c r="A8" s="175" t="s">
        <v>2</v>
      </c>
      <c r="B8" s="363"/>
      <c r="C8" s="363"/>
      <c r="D8" s="363"/>
      <c r="E8" s="363"/>
      <c r="F8" s="364"/>
      <c r="G8" s="365"/>
    </row>
    <row r="9" spans="1:7" s="6" customFormat="1" ht="3.75" customHeight="1">
      <c r="B9" s="363"/>
      <c r="C9" s="363"/>
      <c r="D9" s="363"/>
      <c r="E9" s="363"/>
      <c r="F9" s="364"/>
      <c r="G9" s="365"/>
    </row>
    <row r="10" spans="1:7" ht="12.75" customHeight="1">
      <c r="A10" s="200" t="s">
        <v>29</v>
      </c>
      <c r="B10" s="382">
        <v>3.72</v>
      </c>
      <c r="C10" s="382">
        <v>0.31</v>
      </c>
      <c r="D10" s="424">
        <v>4.0199999999999996</v>
      </c>
      <c r="E10" s="382">
        <v>0.55000000000000004</v>
      </c>
      <c r="F10" s="382">
        <v>1.6022488888888893</v>
      </c>
      <c r="G10" s="474">
        <v>4.9800000000000004</v>
      </c>
    </row>
    <row r="11" spans="1:7" ht="12.75" customHeight="1">
      <c r="A11" s="198" t="s">
        <v>30</v>
      </c>
      <c r="B11" s="383">
        <v>2.4</v>
      </c>
      <c r="C11" s="425">
        <v>0.74</v>
      </c>
      <c r="D11" s="424">
        <v>3.14</v>
      </c>
      <c r="E11" s="383">
        <v>0.19</v>
      </c>
      <c r="F11" s="383">
        <v>3.175935241481481</v>
      </c>
      <c r="G11" s="475">
        <v>0.15</v>
      </c>
    </row>
    <row r="12" spans="1:7" ht="12.75" customHeight="1">
      <c r="A12" s="198" t="s">
        <v>31</v>
      </c>
      <c r="B12" s="383">
        <v>0.78</v>
      </c>
      <c r="C12" s="415" t="s">
        <v>9</v>
      </c>
      <c r="D12" s="424">
        <v>0.78</v>
      </c>
      <c r="E12" s="383">
        <v>0.24</v>
      </c>
      <c r="F12" s="383">
        <v>1.2848675555555553</v>
      </c>
      <c r="G12" s="475">
        <v>2.31</v>
      </c>
    </row>
    <row r="13" spans="1:7" ht="12.75" customHeight="1">
      <c r="A13" s="155" t="s">
        <v>32</v>
      </c>
      <c r="B13" s="478">
        <v>0.37</v>
      </c>
      <c r="C13" s="415" t="s">
        <v>9</v>
      </c>
      <c r="D13" s="424">
        <v>0.37</v>
      </c>
      <c r="E13" s="383" t="s">
        <v>9</v>
      </c>
      <c r="F13" s="383">
        <v>1.5450074074074072</v>
      </c>
      <c r="G13" s="475">
        <v>6.19</v>
      </c>
    </row>
    <row r="14" spans="1:7" ht="12.75" customHeight="1">
      <c r="A14" s="198" t="s">
        <v>58</v>
      </c>
      <c r="B14" s="383">
        <v>1.05</v>
      </c>
      <c r="C14" s="136" t="s">
        <v>9</v>
      </c>
      <c r="D14" s="424">
        <v>1.05</v>
      </c>
      <c r="E14" s="383">
        <v>1.21</v>
      </c>
      <c r="F14" s="383">
        <v>0.90103703703703697</v>
      </c>
      <c r="G14" s="475" t="s">
        <v>9</v>
      </c>
    </row>
    <row r="15" spans="1:7" ht="12.75" customHeight="1">
      <c r="A15" s="198" t="s">
        <v>59</v>
      </c>
      <c r="B15" s="383">
        <v>0.84</v>
      </c>
      <c r="C15" s="415" t="s">
        <v>9</v>
      </c>
      <c r="D15" s="424">
        <v>0.84</v>
      </c>
      <c r="E15" s="383">
        <v>0.16</v>
      </c>
      <c r="F15" s="383">
        <v>0.1552948148148148</v>
      </c>
      <c r="G15" s="475" t="s">
        <v>9</v>
      </c>
    </row>
    <row r="16" spans="1:7" ht="12.75" customHeight="1">
      <c r="A16" s="198" t="s">
        <v>33</v>
      </c>
      <c r="B16" s="383">
        <v>7.58</v>
      </c>
      <c r="C16" s="136" t="s">
        <v>9</v>
      </c>
      <c r="D16" s="424">
        <v>7.58</v>
      </c>
      <c r="E16" s="383">
        <v>3.01</v>
      </c>
      <c r="F16" s="383">
        <v>2.5555481481481479</v>
      </c>
      <c r="G16" s="475">
        <v>3.38</v>
      </c>
    </row>
    <row r="17" spans="1:7" ht="12.75" customHeight="1">
      <c r="A17" s="198" t="s">
        <v>123</v>
      </c>
      <c r="B17" s="136" t="s">
        <v>9</v>
      </c>
      <c r="C17" s="136" t="s">
        <v>9</v>
      </c>
      <c r="D17" s="421" t="s">
        <v>9</v>
      </c>
      <c r="E17" s="383">
        <v>0.83</v>
      </c>
      <c r="F17" s="367" t="s">
        <v>9</v>
      </c>
      <c r="G17" s="475" t="s">
        <v>9</v>
      </c>
    </row>
    <row r="18" spans="1:7" ht="12.75" customHeight="1">
      <c r="A18" s="198" t="s">
        <v>34</v>
      </c>
      <c r="B18" s="383">
        <v>1.88</v>
      </c>
      <c r="C18" s="415" t="s">
        <v>9</v>
      </c>
      <c r="D18" s="424">
        <v>1.88</v>
      </c>
      <c r="E18" s="383">
        <v>4</v>
      </c>
      <c r="F18" s="383">
        <v>7.9351939792592585</v>
      </c>
      <c r="G18" s="475">
        <v>12.31</v>
      </c>
    </row>
    <row r="19" spans="1:7" ht="12.75" customHeight="1">
      <c r="A19" s="198" t="s">
        <v>35</v>
      </c>
      <c r="B19" s="383">
        <v>10.83</v>
      </c>
      <c r="C19" s="383">
        <v>0.92</v>
      </c>
      <c r="D19" s="424">
        <v>11.75</v>
      </c>
      <c r="E19" s="383">
        <v>6.31</v>
      </c>
      <c r="F19" s="383">
        <v>7.7135200000000008</v>
      </c>
      <c r="G19" s="475">
        <v>17.440000000000001</v>
      </c>
    </row>
    <row r="20" spans="1:7" ht="12.75" customHeight="1">
      <c r="A20" s="198" t="s">
        <v>60</v>
      </c>
      <c r="B20" s="383">
        <v>0.5</v>
      </c>
      <c r="C20" s="425">
        <v>7.0000000000000007E-2</v>
      </c>
      <c r="D20" s="424">
        <v>0.57999999999999996</v>
      </c>
      <c r="E20" s="383">
        <v>0.13</v>
      </c>
      <c r="F20" s="383">
        <v>1.0666666666666665E-2</v>
      </c>
      <c r="G20" s="475" t="s">
        <v>9</v>
      </c>
    </row>
    <row r="21" spans="1:7" ht="12.75" customHeight="1">
      <c r="A21" s="198" t="s">
        <v>36</v>
      </c>
      <c r="B21" s="383">
        <v>1.1100000000000001</v>
      </c>
      <c r="C21" s="415" t="s">
        <v>9</v>
      </c>
      <c r="D21" s="424">
        <v>1.1100000000000001</v>
      </c>
      <c r="E21" s="383">
        <v>1.1299999999999999</v>
      </c>
      <c r="F21" s="383">
        <v>0.59105162666666666</v>
      </c>
      <c r="G21" s="475">
        <v>1.64</v>
      </c>
    </row>
    <row r="22" spans="1:7" ht="12.75" customHeight="1">
      <c r="A22" s="198" t="s">
        <v>124</v>
      </c>
      <c r="B22" s="136" t="s">
        <v>9</v>
      </c>
      <c r="C22" s="415" t="s">
        <v>9</v>
      </c>
      <c r="D22" s="421" t="s">
        <v>9</v>
      </c>
      <c r="E22" s="383">
        <v>0.27</v>
      </c>
      <c r="F22" s="367" t="s">
        <v>9</v>
      </c>
      <c r="G22" s="475" t="s">
        <v>9</v>
      </c>
    </row>
    <row r="23" spans="1:7" ht="12.75" customHeight="1">
      <c r="A23" s="198" t="s">
        <v>37</v>
      </c>
      <c r="B23" s="383">
        <v>0.56999999999999995</v>
      </c>
      <c r="C23" s="383">
        <v>0.2</v>
      </c>
      <c r="D23" s="424">
        <v>0.77</v>
      </c>
      <c r="E23" s="383">
        <v>0.73</v>
      </c>
      <c r="F23" s="383">
        <v>0.83592647111111107</v>
      </c>
      <c r="G23" s="475">
        <v>2</v>
      </c>
    </row>
    <row r="24" spans="1:7" ht="12.75" customHeight="1">
      <c r="A24" s="198" t="s">
        <v>61</v>
      </c>
      <c r="B24" s="383">
        <v>2.76</v>
      </c>
      <c r="C24" s="415" t="s">
        <v>9</v>
      </c>
      <c r="D24" s="424">
        <v>2.76</v>
      </c>
      <c r="E24" s="383">
        <v>0.01</v>
      </c>
      <c r="F24" s="383">
        <v>2.0675612444444438</v>
      </c>
      <c r="G24" s="475" t="s">
        <v>9</v>
      </c>
    </row>
    <row r="25" spans="1:7" ht="12.75" customHeight="1">
      <c r="A25" s="198" t="s">
        <v>38</v>
      </c>
      <c r="B25" s="383">
        <v>2.66</v>
      </c>
      <c r="C25" s="136" t="s">
        <v>9</v>
      </c>
      <c r="D25" s="424">
        <v>2.66</v>
      </c>
      <c r="E25" s="383">
        <v>3.75</v>
      </c>
      <c r="F25" s="383">
        <v>4.0176782222222212</v>
      </c>
      <c r="G25" s="475">
        <v>8.23</v>
      </c>
    </row>
    <row r="26" spans="1:7" ht="12.75" customHeight="1">
      <c r="A26" s="198" t="s">
        <v>39</v>
      </c>
      <c r="B26" s="136" t="s">
        <v>9</v>
      </c>
      <c r="C26" s="415" t="s">
        <v>9</v>
      </c>
      <c r="D26" s="421" t="s">
        <v>9</v>
      </c>
      <c r="E26" s="383">
        <v>0.05</v>
      </c>
      <c r="F26" s="383">
        <v>8.9970370370370353E-2</v>
      </c>
      <c r="G26" s="475">
        <v>0.06</v>
      </c>
    </row>
    <row r="27" spans="1:7" ht="12.75" customHeight="1">
      <c r="A27" s="198" t="s">
        <v>125</v>
      </c>
      <c r="B27" s="136" t="s">
        <v>9</v>
      </c>
      <c r="C27" s="415" t="s">
        <v>9</v>
      </c>
      <c r="D27" s="421" t="s">
        <v>9</v>
      </c>
      <c r="E27" s="383">
        <v>1.35</v>
      </c>
      <c r="F27" s="367" t="s">
        <v>9</v>
      </c>
      <c r="G27" s="475" t="s">
        <v>9</v>
      </c>
    </row>
    <row r="28" spans="1:7" ht="12.75" customHeight="1">
      <c r="A28" s="198" t="s">
        <v>62</v>
      </c>
      <c r="B28" s="383">
        <v>3.73</v>
      </c>
      <c r="C28" s="425">
        <v>0.88</v>
      </c>
      <c r="D28" s="424">
        <v>4.6100000000000003</v>
      </c>
      <c r="E28" s="383">
        <v>2.35</v>
      </c>
      <c r="F28" s="383">
        <v>4.1329921896296309</v>
      </c>
      <c r="G28" s="475" t="s">
        <v>9</v>
      </c>
    </row>
    <row r="29" spans="1:7" ht="12.75" customHeight="1">
      <c r="A29" s="198" t="s">
        <v>40</v>
      </c>
      <c r="B29" s="383">
        <v>2.06</v>
      </c>
      <c r="C29" s="415" t="s">
        <v>9</v>
      </c>
      <c r="D29" s="424">
        <v>2.06</v>
      </c>
      <c r="E29" s="383">
        <v>3.39</v>
      </c>
      <c r="F29" s="383">
        <v>1.5735466666666669</v>
      </c>
      <c r="G29" s="475">
        <v>4.0999999999999996</v>
      </c>
    </row>
    <row r="30" spans="1:7" ht="12.75" customHeight="1">
      <c r="A30" s="201" t="s">
        <v>41</v>
      </c>
      <c r="B30" s="417" t="s">
        <v>9</v>
      </c>
      <c r="C30" s="418" t="s">
        <v>9</v>
      </c>
      <c r="D30" s="479" t="s">
        <v>9</v>
      </c>
      <c r="E30" s="384">
        <v>1.06</v>
      </c>
      <c r="F30" s="383">
        <v>0.33648711111111107</v>
      </c>
      <c r="G30" s="475">
        <v>29.69</v>
      </c>
    </row>
    <row r="31" spans="1:7" s="1" customFormat="1" ht="6" customHeight="1">
      <c r="A31" s="107"/>
      <c r="B31" s="476"/>
      <c r="C31" s="476"/>
      <c r="D31" s="476"/>
      <c r="E31" s="476"/>
      <c r="F31" s="476"/>
      <c r="G31" s="477"/>
    </row>
    <row r="32" spans="1:7" ht="12.75" customHeight="1">
      <c r="A32" s="512" t="s">
        <v>42</v>
      </c>
      <c r="B32" s="513">
        <v>42.83</v>
      </c>
      <c r="C32" s="513">
        <v>3.12</v>
      </c>
      <c r="D32" s="514">
        <v>45.96</v>
      </c>
      <c r="E32" s="515">
        <v>30.71</v>
      </c>
      <c r="F32" s="515">
        <v>40.520000000000003</v>
      </c>
      <c r="G32" s="516">
        <v>92.48</v>
      </c>
    </row>
    <row r="33" spans="1:8" s="1" customFormat="1" ht="12.75" customHeight="1">
      <c r="A33" s="47"/>
      <c r="B33" s="52"/>
      <c r="C33" s="52"/>
      <c r="D33" s="74"/>
      <c r="E33" s="52"/>
      <c r="F33" s="15"/>
    </row>
    <row r="34" spans="1:8" s="1" customFormat="1" ht="12.75" customHeight="1">
      <c r="A34" s="106" t="s">
        <v>203</v>
      </c>
      <c r="B34" s="52"/>
      <c r="C34" s="52"/>
      <c r="D34" s="118"/>
      <c r="E34" s="52"/>
      <c r="F34" s="15"/>
    </row>
    <row r="35" spans="1:8" s="1" customFormat="1" ht="12.75" customHeight="1">
      <c r="A35" s="106"/>
      <c r="B35" s="52"/>
      <c r="C35" s="52"/>
      <c r="D35" s="118"/>
      <c r="E35" s="52"/>
      <c r="F35" s="15"/>
    </row>
    <row r="36" spans="1:8" s="1" customFormat="1" ht="15" customHeight="1">
      <c r="A36" s="879" t="s">
        <v>207</v>
      </c>
      <c r="B36" s="879"/>
      <c r="C36" s="879"/>
      <c r="D36" s="879"/>
      <c r="E36" s="879"/>
      <c r="F36" s="879"/>
      <c r="G36" s="879"/>
      <c r="H36" s="879"/>
    </row>
    <row r="37" spans="1:8" s="1" customFormat="1" ht="15" customHeight="1">
      <c r="A37" s="9"/>
      <c r="B37" s="38"/>
      <c r="C37" s="39"/>
      <c r="D37" s="38"/>
      <c r="E37" s="40"/>
      <c r="F37" s="15"/>
    </row>
    <row r="38" spans="1:8" s="1" customFormat="1" ht="12.75" customHeight="1">
      <c r="A38" s="172"/>
      <c r="B38" s="878" t="s">
        <v>63</v>
      </c>
      <c r="C38" s="878"/>
      <c r="D38" s="102"/>
      <c r="E38" s="876"/>
      <c r="F38" s="876"/>
    </row>
    <row r="39" spans="1:8" s="1" customFormat="1" ht="9" customHeight="1">
      <c r="A39" s="140"/>
      <c r="B39" s="102"/>
      <c r="C39" s="102"/>
      <c r="D39" s="102"/>
      <c r="E39" s="43"/>
      <c r="F39" s="15"/>
    </row>
    <row r="40" spans="1:8" s="1" customFormat="1" ht="12.75" customHeight="1">
      <c r="A40" s="877" t="s">
        <v>150</v>
      </c>
      <c r="B40" s="854" t="s">
        <v>12</v>
      </c>
      <c r="C40" s="854" t="s">
        <v>10</v>
      </c>
      <c r="D40" s="467" t="s">
        <v>155</v>
      </c>
      <c r="E40" s="361" t="s">
        <v>202</v>
      </c>
      <c r="F40" s="361" t="s">
        <v>133</v>
      </c>
      <c r="G40" s="362" t="s">
        <v>134</v>
      </c>
    </row>
    <row r="41" spans="1:8" s="1" customFormat="1" ht="12.75" customHeight="1">
      <c r="A41" s="877"/>
      <c r="B41" s="854"/>
      <c r="C41" s="854"/>
      <c r="D41" s="467" t="s">
        <v>156</v>
      </c>
      <c r="E41" s="361" t="s">
        <v>104</v>
      </c>
      <c r="F41" s="361" t="s">
        <v>104</v>
      </c>
      <c r="G41" s="362" t="s">
        <v>104</v>
      </c>
    </row>
    <row r="42" spans="1:8" s="1" customFormat="1" ht="6" customHeight="1">
      <c r="A42" s="173"/>
      <c r="B42" s="371"/>
      <c r="C42" s="371"/>
      <c r="D42" s="371"/>
      <c r="E42" s="372"/>
      <c r="F42" s="372"/>
      <c r="G42" s="400"/>
    </row>
    <row r="43" spans="1:8" s="1" customFormat="1" ht="15" customHeight="1">
      <c r="A43" s="174" t="s">
        <v>3</v>
      </c>
      <c r="B43" s="371"/>
      <c r="C43" s="371"/>
      <c r="D43" s="371"/>
      <c r="E43" s="372"/>
      <c r="F43" s="372"/>
      <c r="G43" s="400"/>
    </row>
    <row r="44" spans="1:8" s="1" customFormat="1" ht="3.75" customHeight="1">
      <c r="A44" s="107"/>
      <c r="B44" s="336"/>
      <c r="C44" s="336"/>
      <c r="D44" s="336"/>
      <c r="E44" s="336"/>
      <c r="F44" s="336"/>
      <c r="G44" s="350"/>
    </row>
    <row r="45" spans="1:8" ht="12.75" customHeight="1">
      <c r="A45" s="154" t="s">
        <v>43</v>
      </c>
      <c r="B45" s="406" t="s">
        <v>9</v>
      </c>
      <c r="C45" s="406" t="s">
        <v>9</v>
      </c>
      <c r="D45" s="428" t="s">
        <v>9</v>
      </c>
      <c r="E45" s="406" t="s">
        <v>9</v>
      </c>
      <c r="F45" s="406">
        <v>2.4177777777777774E-2</v>
      </c>
      <c r="G45" s="377">
        <v>0.97</v>
      </c>
    </row>
    <row r="46" spans="1:8" ht="12.75" customHeight="1">
      <c r="A46" s="198" t="s">
        <v>126</v>
      </c>
      <c r="B46" s="406" t="s">
        <v>9</v>
      </c>
      <c r="C46" s="406" t="s">
        <v>9</v>
      </c>
      <c r="D46" s="428" t="s">
        <v>9</v>
      </c>
      <c r="E46" s="406">
        <v>0.9</v>
      </c>
      <c r="F46" s="406" t="s">
        <v>9</v>
      </c>
      <c r="G46" s="377" t="s">
        <v>9</v>
      </c>
    </row>
    <row r="47" spans="1:8" ht="12.75" customHeight="1">
      <c r="A47" s="155" t="s">
        <v>44</v>
      </c>
      <c r="B47" s="378">
        <v>1.18</v>
      </c>
      <c r="C47" s="376">
        <v>1.36</v>
      </c>
      <c r="D47" s="482">
        <v>2.54</v>
      </c>
      <c r="E47" s="407">
        <v>1.39</v>
      </c>
      <c r="F47" s="407">
        <v>3.1744000000000003</v>
      </c>
      <c r="G47" s="379">
        <v>2.72</v>
      </c>
    </row>
    <row r="48" spans="1:8" ht="12.75" customHeight="1">
      <c r="A48" s="155" t="s">
        <v>45</v>
      </c>
      <c r="B48" s="407" t="s">
        <v>9</v>
      </c>
      <c r="C48" s="406" t="s">
        <v>9</v>
      </c>
      <c r="D48" s="428" t="s">
        <v>9</v>
      </c>
      <c r="E48" s="407" t="s">
        <v>9</v>
      </c>
      <c r="F48" s="407">
        <v>0.22234074074074073</v>
      </c>
      <c r="G48" s="379">
        <v>1.21</v>
      </c>
    </row>
    <row r="49" spans="1:7" ht="12.75" customHeight="1">
      <c r="A49" s="155" t="s">
        <v>46</v>
      </c>
      <c r="B49" s="378">
        <v>4.26</v>
      </c>
      <c r="C49" s="406" t="s">
        <v>9</v>
      </c>
      <c r="D49" s="482">
        <v>4.26</v>
      </c>
      <c r="E49" s="407" t="s">
        <v>9</v>
      </c>
      <c r="F49" s="407">
        <v>0.89564444444444435</v>
      </c>
      <c r="G49" s="379">
        <v>2.5</v>
      </c>
    </row>
    <row r="50" spans="1:7" ht="12.75" customHeight="1">
      <c r="A50" s="155" t="s">
        <v>197</v>
      </c>
      <c r="B50" s="378">
        <v>0.66</v>
      </c>
      <c r="C50" s="406" t="s">
        <v>9</v>
      </c>
      <c r="D50" s="482">
        <v>0.66</v>
      </c>
      <c r="E50" s="407"/>
      <c r="F50" s="407"/>
      <c r="G50" s="379"/>
    </row>
    <row r="51" spans="1:7" ht="12.75" customHeight="1">
      <c r="A51" s="155" t="s">
        <v>47</v>
      </c>
      <c r="B51" s="378">
        <v>4.92</v>
      </c>
      <c r="C51" s="376">
        <v>1.89</v>
      </c>
      <c r="D51" s="482">
        <v>6.81</v>
      </c>
      <c r="E51" s="407">
        <v>1.82</v>
      </c>
      <c r="F51" s="407">
        <v>0.22234074074074073</v>
      </c>
      <c r="G51" s="379">
        <v>1.57</v>
      </c>
    </row>
    <row r="52" spans="1:7" ht="12.75" customHeight="1">
      <c r="A52" s="155" t="s">
        <v>64</v>
      </c>
      <c r="B52" s="407" t="s">
        <v>9</v>
      </c>
      <c r="C52" s="406" t="s">
        <v>9</v>
      </c>
      <c r="D52" s="428" t="s">
        <v>9</v>
      </c>
      <c r="E52" s="407" t="s">
        <v>9</v>
      </c>
      <c r="F52" s="407">
        <v>0.40888888888888891</v>
      </c>
      <c r="G52" s="379" t="s">
        <v>9</v>
      </c>
    </row>
    <row r="53" spans="1:7" ht="12.75" customHeight="1">
      <c r="A53" s="155" t="s">
        <v>48</v>
      </c>
      <c r="B53" s="378">
        <v>1.1499999999999999</v>
      </c>
      <c r="C53" s="483">
        <v>1.32</v>
      </c>
      <c r="D53" s="484">
        <v>2.4700000000000002</v>
      </c>
      <c r="E53" s="407">
        <v>1.53</v>
      </c>
      <c r="F53" s="407">
        <v>0.40888888888888891</v>
      </c>
      <c r="G53" s="379">
        <v>2.0499999999999998</v>
      </c>
    </row>
    <row r="54" spans="1:7" ht="12.75" customHeight="1">
      <c r="A54" s="199" t="s">
        <v>49</v>
      </c>
      <c r="B54" s="432" t="s">
        <v>9</v>
      </c>
      <c r="C54" s="432" t="s">
        <v>9</v>
      </c>
      <c r="D54" s="433" t="s">
        <v>9</v>
      </c>
      <c r="E54" s="432" t="s">
        <v>9</v>
      </c>
      <c r="F54" s="432">
        <v>1.087288888888889</v>
      </c>
      <c r="G54" s="480">
        <v>3.33</v>
      </c>
    </row>
    <row r="55" spans="1:7" s="6" customFormat="1" ht="6" customHeight="1">
      <c r="A55" s="44"/>
      <c r="B55" s="485"/>
      <c r="C55" s="485"/>
      <c r="D55" s="486"/>
      <c r="E55" s="373"/>
      <c r="F55" s="373"/>
      <c r="G55" s="481"/>
    </row>
    <row r="56" spans="1:7" ht="12.75" customHeight="1">
      <c r="A56" s="141" t="s">
        <v>50</v>
      </c>
      <c r="B56" s="380">
        <v>12.17</v>
      </c>
      <c r="C56" s="380">
        <v>4.57</v>
      </c>
      <c r="D56" s="487">
        <v>16.739999999999998</v>
      </c>
      <c r="E56" s="438">
        <v>5.64</v>
      </c>
      <c r="F56" s="438">
        <v>6.4439703703703684</v>
      </c>
      <c r="G56" s="381">
        <v>14.35</v>
      </c>
    </row>
    <row r="57" spans="1:7" s="1" customFormat="1" ht="12.75" customHeight="1">
      <c r="A57" s="47"/>
      <c r="B57" s="48"/>
      <c r="C57" s="48"/>
      <c r="D57" s="48"/>
      <c r="E57" s="48"/>
      <c r="F57" s="15"/>
    </row>
    <row r="58" spans="1:7" s="1" customFormat="1" ht="15" customHeight="1">
      <c r="A58" s="174" t="s">
        <v>181</v>
      </c>
      <c r="B58" s="202"/>
      <c r="C58" s="202"/>
      <c r="D58" s="202"/>
      <c r="E58" s="122"/>
      <c r="F58" s="122"/>
      <c r="G58" s="122"/>
    </row>
    <row r="59" spans="1:7" s="1" customFormat="1" ht="3.75" customHeight="1">
      <c r="A59" s="106"/>
      <c r="B59" s="41"/>
      <c r="C59" s="41"/>
      <c r="D59" s="41"/>
      <c r="E59" s="41"/>
      <c r="F59" s="14"/>
      <c r="G59" s="14"/>
    </row>
    <row r="60" spans="1:7" ht="12.75" customHeight="1">
      <c r="A60" s="138" t="s">
        <v>51</v>
      </c>
      <c r="B60" s="386">
        <v>0.03</v>
      </c>
      <c r="C60" s="495" t="s">
        <v>23</v>
      </c>
      <c r="D60" s="491">
        <v>0.03</v>
      </c>
      <c r="E60" s="386">
        <v>1.7267999999999999</v>
      </c>
      <c r="F60" s="382">
        <v>1.074014814814815</v>
      </c>
      <c r="G60" s="387">
        <v>1.71</v>
      </c>
    </row>
    <row r="61" spans="1:7" ht="12.75" customHeight="1">
      <c r="A61" s="156" t="s">
        <v>52</v>
      </c>
      <c r="B61" s="388" t="s">
        <v>23</v>
      </c>
      <c r="C61" s="492" t="s">
        <v>9</v>
      </c>
      <c r="D61" s="493" t="s">
        <v>23</v>
      </c>
      <c r="E61" s="388">
        <v>7.2000000000000008E-2</v>
      </c>
      <c r="F61" s="383">
        <v>1.3775407407407407</v>
      </c>
      <c r="G61" s="389">
        <v>12.89</v>
      </c>
    </row>
    <row r="62" spans="1:7" ht="12.75" customHeight="1">
      <c r="A62" s="156" t="s">
        <v>53</v>
      </c>
      <c r="B62" s="388">
        <v>1.71</v>
      </c>
      <c r="C62" s="492">
        <v>0.18</v>
      </c>
      <c r="D62" s="493">
        <v>1.89</v>
      </c>
      <c r="E62" s="388">
        <v>0.49500000000000005</v>
      </c>
      <c r="F62" s="383">
        <v>4.5174518518518516</v>
      </c>
      <c r="G62" s="389">
        <v>6.62</v>
      </c>
    </row>
    <row r="63" spans="1:7" ht="12.75" customHeight="1">
      <c r="A63" s="156" t="s">
        <v>54</v>
      </c>
      <c r="B63" s="388">
        <v>0.7</v>
      </c>
      <c r="C63" s="388">
        <v>0.05</v>
      </c>
      <c r="D63" s="493">
        <v>0.75</v>
      </c>
      <c r="E63" s="388">
        <v>4.7808000000000002</v>
      </c>
      <c r="F63" s="383">
        <v>3.4595555555555544</v>
      </c>
      <c r="G63" s="389">
        <v>3.56</v>
      </c>
    </row>
    <row r="64" spans="1:7" ht="12.75" customHeight="1">
      <c r="A64" s="488" t="s">
        <v>127</v>
      </c>
      <c r="B64" s="388" t="s">
        <v>9</v>
      </c>
      <c r="C64" s="492" t="s">
        <v>9</v>
      </c>
      <c r="D64" s="493" t="s">
        <v>9</v>
      </c>
      <c r="E64" s="388">
        <v>4.5000000000000012E-2</v>
      </c>
      <c r="F64" s="383" t="s">
        <v>9</v>
      </c>
      <c r="G64" s="389" t="s">
        <v>9</v>
      </c>
    </row>
    <row r="65" spans="1:8" ht="12.75" customHeight="1">
      <c r="A65" s="156" t="s">
        <v>65</v>
      </c>
      <c r="B65" s="388" t="s">
        <v>9</v>
      </c>
      <c r="C65" s="492" t="s">
        <v>9</v>
      </c>
      <c r="D65" s="493" t="s">
        <v>9</v>
      </c>
      <c r="E65" s="388" t="s">
        <v>9</v>
      </c>
      <c r="F65" s="383">
        <v>0.10785185185185184</v>
      </c>
      <c r="G65" s="389" t="s">
        <v>9</v>
      </c>
    </row>
    <row r="66" spans="1:8" ht="12.75" customHeight="1">
      <c r="A66" s="156" t="s">
        <v>55</v>
      </c>
      <c r="B66" s="388" t="s">
        <v>9</v>
      </c>
      <c r="C66" s="492" t="s">
        <v>9</v>
      </c>
      <c r="D66" s="493" t="s">
        <v>9</v>
      </c>
      <c r="E66" s="388">
        <v>0.30149999999999999</v>
      </c>
      <c r="F66" s="383">
        <v>0.96</v>
      </c>
      <c r="G66" s="389">
        <v>0.02</v>
      </c>
    </row>
    <row r="67" spans="1:8" ht="12.75" customHeight="1">
      <c r="A67" s="156" t="s">
        <v>66</v>
      </c>
      <c r="B67" s="388" t="s">
        <v>9</v>
      </c>
      <c r="C67" s="492" t="s">
        <v>9</v>
      </c>
      <c r="D67" s="493" t="s">
        <v>9</v>
      </c>
      <c r="E67" s="388">
        <v>0.24300000000000005</v>
      </c>
      <c r="F67" s="383">
        <v>2.6910814814814814</v>
      </c>
      <c r="G67" s="389" t="s">
        <v>9</v>
      </c>
    </row>
    <row r="68" spans="1:8" ht="12.75" customHeight="1">
      <c r="A68" s="156" t="s">
        <v>56</v>
      </c>
      <c r="B68" s="388">
        <v>1.03</v>
      </c>
      <c r="C68" s="492">
        <v>0.27</v>
      </c>
      <c r="D68" s="493">
        <v>1.3</v>
      </c>
      <c r="E68" s="388">
        <v>2.6768999999999998</v>
      </c>
      <c r="F68" s="383">
        <v>4.141274074074075</v>
      </c>
      <c r="G68" s="389">
        <v>9.9700000000000006</v>
      </c>
    </row>
    <row r="69" spans="1:8" ht="12.75" customHeight="1">
      <c r="A69" s="490" t="s">
        <v>128</v>
      </c>
      <c r="B69" s="388" t="s">
        <v>9</v>
      </c>
      <c r="C69" s="492" t="s">
        <v>9</v>
      </c>
      <c r="D69" s="493" t="s">
        <v>9</v>
      </c>
      <c r="E69" s="388">
        <v>7.5000000000000011E-2</v>
      </c>
      <c r="F69" s="383" t="s">
        <v>9</v>
      </c>
      <c r="G69" s="389" t="s">
        <v>9</v>
      </c>
    </row>
    <row r="70" spans="1:8" ht="12.75" customHeight="1">
      <c r="A70" s="490" t="s">
        <v>198</v>
      </c>
      <c r="B70" s="388">
        <v>0.05</v>
      </c>
      <c r="C70" s="492" t="s">
        <v>9</v>
      </c>
      <c r="D70" s="493">
        <v>0.05</v>
      </c>
      <c r="E70" s="388"/>
      <c r="F70" s="383"/>
      <c r="G70" s="389"/>
    </row>
    <row r="71" spans="1:8" ht="12.75" customHeight="1">
      <c r="A71" s="490" t="s">
        <v>199</v>
      </c>
      <c r="B71" s="388">
        <v>7.0000000000000007E-2</v>
      </c>
      <c r="C71" s="492" t="s">
        <v>9</v>
      </c>
      <c r="D71" s="493">
        <v>7.0000000000000007E-2</v>
      </c>
      <c r="E71" s="388"/>
      <c r="F71" s="383"/>
      <c r="G71" s="389"/>
    </row>
    <row r="72" spans="1:8" ht="12.75" customHeight="1">
      <c r="A72" s="156" t="s">
        <v>57</v>
      </c>
      <c r="B72" s="388">
        <v>0.06</v>
      </c>
      <c r="C72" s="492" t="s">
        <v>9</v>
      </c>
      <c r="D72" s="493">
        <v>0.06</v>
      </c>
      <c r="E72" s="388">
        <v>0.71820000000000006</v>
      </c>
      <c r="F72" s="383">
        <v>1.6797629629629629</v>
      </c>
      <c r="G72" s="389">
        <v>0.83</v>
      </c>
    </row>
    <row r="73" spans="1:8" ht="12.75" customHeight="1">
      <c r="A73" s="139" t="s">
        <v>67</v>
      </c>
      <c r="B73" s="489">
        <v>1.05</v>
      </c>
      <c r="C73" s="489">
        <v>0.61</v>
      </c>
      <c r="D73" s="494">
        <v>1.66</v>
      </c>
      <c r="E73" s="489">
        <v>1.5198</v>
      </c>
      <c r="F73" s="383">
        <v>0.8628148148148147</v>
      </c>
      <c r="G73" s="389" t="s">
        <v>9</v>
      </c>
    </row>
    <row r="74" spans="1:8" s="1" customFormat="1" ht="6" customHeight="1">
      <c r="A74" s="107"/>
      <c r="B74" s="390"/>
      <c r="C74" s="390"/>
      <c r="D74" s="390"/>
      <c r="E74" s="390"/>
      <c r="F74" s="390"/>
      <c r="G74" s="391"/>
    </row>
    <row r="75" spans="1:8" ht="12.75" customHeight="1">
      <c r="A75" s="141" t="s">
        <v>182</v>
      </c>
      <c r="B75" s="368">
        <v>4.71</v>
      </c>
      <c r="C75" s="368">
        <v>1.1200000000000001</v>
      </c>
      <c r="D75" s="473">
        <v>5.83</v>
      </c>
      <c r="E75" s="369">
        <v>12.65</v>
      </c>
      <c r="F75" s="369">
        <v>20.871348148148158</v>
      </c>
      <c r="G75" s="392">
        <v>35.6</v>
      </c>
    </row>
    <row r="76" spans="1:8" s="1" customFormat="1" ht="12.75" customHeight="1">
      <c r="A76" s="47"/>
      <c r="B76" s="52"/>
      <c r="C76" s="52"/>
      <c r="D76" s="52"/>
      <c r="E76" s="52"/>
      <c r="F76" s="15"/>
    </row>
    <row r="77" spans="1:8" s="1" customFormat="1" ht="12.75" customHeight="1">
      <c r="A77" s="106" t="s">
        <v>203</v>
      </c>
      <c r="B77" s="52"/>
      <c r="C77" s="52"/>
      <c r="D77" s="52"/>
      <c r="E77" s="52"/>
      <c r="F77" s="15"/>
    </row>
    <row r="78" spans="1:8" s="1" customFormat="1" ht="12.75" customHeight="1">
      <c r="A78" s="106"/>
      <c r="B78" s="52"/>
      <c r="C78" s="52"/>
      <c r="D78" s="52"/>
      <c r="E78" s="52"/>
      <c r="F78" s="15"/>
    </row>
    <row r="79" spans="1:8" s="1" customFormat="1" ht="15" customHeight="1">
      <c r="A79" s="879" t="s">
        <v>207</v>
      </c>
      <c r="B79" s="879"/>
      <c r="C79" s="879"/>
      <c r="D79" s="879"/>
      <c r="E79" s="879"/>
      <c r="F79" s="879"/>
      <c r="G79" s="879"/>
      <c r="H79" s="879"/>
    </row>
    <row r="80" spans="1:8" s="1" customFormat="1" ht="15" customHeight="1">
      <c r="A80" s="873" t="s">
        <v>108</v>
      </c>
      <c r="B80" s="874"/>
      <c r="C80" s="874"/>
      <c r="D80" s="874"/>
      <c r="E80" s="874"/>
      <c r="F80" s="15"/>
    </row>
    <row r="81" spans="1:7" s="1" customFormat="1" ht="12.75" customHeight="1">
      <c r="A81" s="172"/>
      <c r="B81" s="878" t="s">
        <v>63</v>
      </c>
      <c r="C81" s="878"/>
      <c r="D81" s="102"/>
      <c r="E81" s="876"/>
      <c r="F81" s="876"/>
    </row>
    <row r="82" spans="1:7" s="1" customFormat="1" ht="6" customHeight="1">
      <c r="A82" s="63"/>
      <c r="B82" s="14"/>
      <c r="C82" s="14"/>
      <c r="D82" s="14"/>
      <c r="E82" s="14"/>
      <c r="F82" s="15"/>
    </row>
    <row r="83" spans="1:7" s="1" customFormat="1" ht="12.75" customHeight="1">
      <c r="A83" s="877" t="s">
        <v>150</v>
      </c>
      <c r="B83" s="880" t="s">
        <v>12</v>
      </c>
      <c r="C83" s="880" t="s">
        <v>10</v>
      </c>
      <c r="D83" s="467" t="s">
        <v>155</v>
      </c>
      <c r="E83" s="361" t="s">
        <v>202</v>
      </c>
      <c r="F83" s="361" t="s">
        <v>133</v>
      </c>
      <c r="G83" s="362" t="s">
        <v>134</v>
      </c>
    </row>
    <row r="84" spans="1:7" s="1" customFormat="1" ht="12.75" customHeight="1">
      <c r="A84" s="877"/>
      <c r="B84" s="881"/>
      <c r="C84" s="881"/>
      <c r="D84" s="496" t="s">
        <v>156</v>
      </c>
      <c r="E84" s="497" t="s">
        <v>104</v>
      </c>
      <c r="F84" s="497" t="s">
        <v>104</v>
      </c>
      <c r="G84" s="498" t="s">
        <v>104</v>
      </c>
    </row>
    <row r="85" spans="1:7" s="1" customFormat="1" ht="6" customHeight="1">
      <c r="A85" s="173"/>
      <c r="B85" s="397"/>
      <c r="C85" s="397"/>
      <c r="D85" s="397"/>
      <c r="E85" s="398"/>
      <c r="F85" s="398"/>
      <c r="G85" s="399"/>
    </row>
    <row r="86" spans="1:7" s="1" customFormat="1" ht="15" customHeight="1">
      <c r="A86" s="174" t="s">
        <v>6</v>
      </c>
      <c r="B86" s="397"/>
      <c r="C86" s="397"/>
      <c r="D86" s="397"/>
      <c r="E86" s="398"/>
      <c r="F86" s="398"/>
      <c r="G86" s="399"/>
    </row>
    <row r="87" spans="1:7" s="1" customFormat="1" ht="3.75" customHeight="1">
      <c r="A87" s="107"/>
      <c r="B87" s="499"/>
      <c r="C87" s="499"/>
      <c r="D87" s="499"/>
      <c r="E87" s="499"/>
      <c r="F87" s="499"/>
      <c r="G87" s="500"/>
    </row>
    <row r="88" spans="1:7" ht="12.75" customHeight="1">
      <c r="A88" s="242" t="s">
        <v>69</v>
      </c>
      <c r="B88" s="136" t="s">
        <v>122</v>
      </c>
      <c r="C88" s="415" t="s">
        <v>9</v>
      </c>
      <c r="D88" s="422" t="s">
        <v>122</v>
      </c>
      <c r="E88" s="136">
        <v>0.47</v>
      </c>
      <c r="F88" s="136">
        <v>4.1500444444444451</v>
      </c>
      <c r="G88" s="385" t="s">
        <v>9</v>
      </c>
    </row>
    <row r="89" spans="1:7" ht="12.75" customHeight="1">
      <c r="A89" s="447" t="s">
        <v>129</v>
      </c>
      <c r="B89" s="136" t="s">
        <v>9</v>
      </c>
      <c r="C89" s="415" t="s">
        <v>9</v>
      </c>
      <c r="D89" s="422" t="s">
        <v>9</v>
      </c>
      <c r="E89" s="136">
        <v>0.49</v>
      </c>
      <c r="F89" s="136" t="s">
        <v>9</v>
      </c>
      <c r="G89" s="385" t="s">
        <v>9</v>
      </c>
    </row>
    <row r="90" spans="1:7" ht="12.75" customHeight="1">
      <c r="A90" s="242" t="s">
        <v>186</v>
      </c>
      <c r="B90" s="136" t="s">
        <v>9</v>
      </c>
      <c r="C90" s="415" t="s">
        <v>9</v>
      </c>
      <c r="D90" s="422" t="s">
        <v>9</v>
      </c>
      <c r="E90" s="136">
        <v>0.66</v>
      </c>
      <c r="F90" s="136">
        <v>0.84977777777777774</v>
      </c>
      <c r="G90" s="385">
        <v>5.25</v>
      </c>
    </row>
    <row r="91" spans="1:7" ht="12.75" customHeight="1">
      <c r="A91" s="447" t="s">
        <v>130</v>
      </c>
      <c r="B91" s="136" t="s">
        <v>9</v>
      </c>
      <c r="C91" s="415" t="s">
        <v>9</v>
      </c>
      <c r="D91" s="422" t="s">
        <v>9</v>
      </c>
      <c r="E91" s="136">
        <v>0.36</v>
      </c>
      <c r="F91" s="136" t="s">
        <v>9</v>
      </c>
      <c r="G91" s="385" t="s">
        <v>9</v>
      </c>
    </row>
    <row r="92" spans="1:7" ht="12.75" customHeight="1">
      <c r="A92" s="242" t="s">
        <v>70</v>
      </c>
      <c r="B92" s="136" t="s">
        <v>122</v>
      </c>
      <c r="C92" s="415" t="s">
        <v>9</v>
      </c>
      <c r="D92" s="422" t="s">
        <v>122</v>
      </c>
      <c r="E92" s="136">
        <v>0.17</v>
      </c>
      <c r="F92" s="136">
        <v>1.7931851851851852</v>
      </c>
      <c r="G92" s="385" t="s">
        <v>9</v>
      </c>
    </row>
    <row r="93" spans="1:7" s="1" customFormat="1" ht="6" customHeight="1">
      <c r="A93" s="107"/>
      <c r="B93" s="501"/>
      <c r="C93" s="501"/>
      <c r="D93" s="501"/>
      <c r="E93" s="501"/>
      <c r="F93" s="501"/>
      <c r="G93" s="502"/>
    </row>
    <row r="94" spans="1:7" ht="12.75" customHeight="1">
      <c r="A94" s="141" t="s">
        <v>90</v>
      </c>
      <c r="B94" s="503" t="s">
        <v>122</v>
      </c>
      <c r="C94" s="503" t="s">
        <v>9</v>
      </c>
      <c r="D94" s="504" t="s">
        <v>122</v>
      </c>
      <c r="E94" s="505">
        <v>2.15</v>
      </c>
      <c r="F94" s="505">
        <v>7.0330074074074069</v>
      </c>
      <c r="G94" s="506">
        <v>5.25</v>
      </c>
    </row>
    <row r="95" spans="1:7" s="1" customFormat="1" ht="12.75" customHeight="1">
      <c r="A95" s="49"/>
      <c r="B95" s="52"/>
      <c r="C95" s="52"/>
      <c r="D95" s="53"/>
      <c r="E95" s="52"/>
      <c r="F95" s="15"/>
    </row>
    <row r="96" spans="1:7" s="1" customFormat="1" ht="12.75" customHeight="1">
      <c r="A96" s="174" t="s">
        <v>5</v>
      </c>
      <c r="B96" s="202"/>
      <c r="C96" s="202"/>
      <c r="D96" s="202"/>
      <c r="E96" s="122"/>
      <c r="F96" s="122"/>
      <c r="G96" s="122"/>
    </row>
    <row r="97" spans="1:7" s="1" customFormat="1" ht="3.75" customHeight="1">
      <c r="A97" s="106"/>
      <c r="B97" s="14"/>
      <c r="C97" s="14"/>
      <c r="D97" s="14"/>
      <c r="E97" s="14"/>
      <c r="F97" s="14"/>
      <c r="G97" s="14"/>
    </row>
    <row r="98" spans="1:7" s="1" customFormat="1" ht="12.75" customHeight="1">
      <c r="A98" s="453" t="s">
        <v>200</v>
      </c>
      <c r="B98" s="413">
        <v>0.12</v>
      </c>
      <c r="C98" s="414" t="s">
        <v>9</v>
      </c>
      <c r="D98" s="421">
        <v>0.12</v>
      </c>
      <c r="E98" s="414" t="s">
        <v>9</v>
      </c>
      <c r="F98" s="413" t="s">
        <v>9</v>
      </c>
      <c r="G98" s="454" t="s">
        <v>9</v>
      </c>
    </row>
    <row r="99" spans="1:7" s="1" customFormat="1" ht="12.75" customHeight="1">
      <c r="A99" s="453" t="s">
        <v>131</v>
      </c>
      <c r="B99" s="417">
        <v>0.02</v>
      </c>
      <c r="C99" s="418"/>
      <c r="D99" s="423">
        <v>0.02</v>
      </c>
      <c r="E99" s="418">
        <v>1.0900000000000001</v>
      </c>
      <c r="F99" s="417" t="s">
        <v>9</v>
      </c>
      <c r="G99" s="448" t="s">
        <v>9</v>
      </c>
    </row>
    <row r="100" spans="1:7" s="6" customFormat="1" ht="6" customHeight="1">
      <c r="A100" s="284"/>
      <c r="B100" s="393"/>
      <c r="C100" s="393"/>
      <c r="D100" s="393"/>
      <c r="E100" s="393"/>
      <c r="F100" s="393"/>
      <c r="G100" s="449"/>
    </row>
    <row r="101" spans="1:7" s="1" customFormat="1" ht="12.75" customHeight="1">
      <c r="A101" s="285" t="s">
        <v>132</v>
      </c>
      <c r="B101" s="420">
        <v>0.14000000000000001</v>
      </c>
      <c r="C101" s="394" t="s">
        <v>9</v>
      </c>
      <c r="D101" s="471">
        <v>0.14000000000000001</v>
      </c>
      <c r="E101" s="446">
        <v>1.0900000000000001</v>
      </c>
      <c r="F101" s="446" t="s">
        <v>9</v>
      </c>
      <c r="G101" s="439" t="s">
        <v>9</v>
      </c>
    </row>
    <row r="102" spans="1:7" s="1" customFormat="1" ht="12.75" customHeight="1">
      <c r="A102" s="49"/>
      <c r="B102" s="52"/>
      <c r="C102" s="52"/>
      <c r="D102" s="53"/>
      <c r="E102" s="52"/>
      <c r="F102" s="15"/>
    </row>
    <row r="103" spans="1:7" s="1" customFormat="1" ht="15" customHeight="1">
      <c r="A103" s="174" t="s">
        <v>7</v>
      </c>
      <c r="B103" s="371"/>
      <c r="C103" s="371"/>
      <c r="D103" s="371"/>
      <c r="E103" s="372"/>
      <c r="F103" s="372"/>
      <c r="G103" s="400"/>
    </row>
    <row r="104" spans="1:7" s="1" customFormat="1" ht="3.75" customHeight="1">
      <c r="A104" s="106"/>
      <c r="B104" s="338"/>
      <c r="C104" s="338"/>
      <c r="D104" s="338"/>
      <c r="E104" s="338"/>
      <c r="F104" s="338"/>
      <c r="G104" s="351"/>
    </row>
    <row r="105" spans="1:7" ht="12.75" customHeight="1">
      <c r="A105" s="157" t="s">
        <v>73</v>
      </c>
      <c r="B105" s="507"/>
      <c r="C105" s="462"/>
      <c r="D105" s="517"/>
      <c r="E105" s="509"/>
      <c r="F105" s="509"/>
      <c r="G105" s="465"/>
    </row>
    <row r="106" spans="1:7" ht="12.75" customHeight="1">
      <c r="A106" s="138" t="s">
        <v>74</v>
      </c>
      <c r="B106" s="413" t="s">
        <v>9</v>
      </c>
      <c r="C106" s="414" t="s">
        <v>9</v>
      </c>
      <c r="D106" s="421" t="s">
        <v>9</v>
      </c>
      <c r="E106" s="414" t="s">
        <v>9</v>
      </c>
      <c r="F106" s="382">
        <v>0.17659259259259258</v>
      </c>
      <c r="G106" s="454" t="s">
        <v>9</v>
      </c>
    </row>
    <row r="107" spans="1:7" ht="12.75" customHeight="1">
      <c r="A107" s="138" t="s">
        <v>201</v>
      </c>
      <c r="B107" s="383">
        <v>0.13</v>
      </c>
      <c r="C107" s="415" t="s">
        <v>9</v>
      </c>
      <c r="D107" s="426">
        <v>0.13</v>
      </c>
      <c r="E107" s="415"/>
      <c r="F107" s="383" t="s">
        <v>9</v>
      </c>
      <c r="G107" s="385" t="s">
        <v>9</v>
      </c>
    </row>
    <row r="108" spans="1:7" ht="12.75" customHeight="1">
      <c r="A108" s="156" t="s">
        <v>71</v>
      </c>
      <c r="B108" s="383">
        <v>18.62</v>
      </c>
      <c r="C108" s="415" t="s">
        <v>9</v>
      </c>
      <c r="D108" s="426">
        <v>18.62</v>
      </c>
      <c r="E108" s="415" t="s">
        <v>9</v>
      </c>
      <c r="F108" s="383">
        <v>0.37759999999999994</v>
      </c>
      <c r="G108" s="385" t="s">
        <v>9</v>
      </c>
    </row>
    <row r="109" spans="1:7" ht="12.75" customHeight="1">
      <c r="A109" s="139" t="s">
        <v>72</v>
      </c>
      <c r="B109" s="384" t="s">
        <v>9</v>
      </c>
      <c r="C109" s="415" t="s">
        <v>9</v>
      </c>
      <c r="D109" s="426"/>
      <c r="E109" s="415" t="s">
        <v>9</v>
      </c>
      <c r="F109" s="384">
        <v>6.2933333333333327E-2</v>
      </c>
      <c r="G109" s="448" t="s">
        <v>9</v>
      </c>
    </row>
    <row r="110" spans="1:7" s="1" customFormat="1" ht="6" customHeight="1">
      <c r="A110" s="107"/>
      <c r="B110" s="395"/>
      <c r="C110" s="393"/>
      <c r="D110" s="395"/>
      <c r="E110" s="393"/>
      <c r="F110" s="395"/>
      <c r="G110" s="449"/>
    </row>
    <row r="111" spans="1:7" ht="12.75" customHeight="1">
      <c r="A111" s="142" t="s">
        <v>68</v>
      </c>
      <c r="B111" s="368">
        <v>18.760000000000002</v>
      </c>
      <c r="C111" s="394" t="s">
        <v>9</v>
      </c>
      <c r="D111" s="472">
        <v>18.760000000000002</v>
      </c>
      <c r="E111" s="446" t="s">
        <v>9</v>
      </c>
      <c r="F111" s="369">
        <v>0.61712592592592586</v>
      </c>
      <c r="G111" s="439" t="s">
        <v>9</v>
      </c>
    </row>
    <row r="112" spans="1:7" s="1" customFormat="1" ht="6" customHeight="1">
      <c r="A112" s="49"/>
      <c r="B112" s="457"/>
      <c r="C112" s="458"/>
      <c r="D112" s="458"/>
      <c r="E112" s="457"/>
      <c r="F112" s="510"/>
      <c r="G112" s="459"/>
    </row>
    <row r="113" spans="1:7" s="1" customFormat="1" ht="12.75" customHeight="1">
      <c r="A113" s="49"/>
      <c r="B113" s="460"/>
      <c r="C113" s="460"/>
      <c r="D113" s="460"/>
      <c r="E113" s="460"/>
      <c r="F113" s="511"/>
      <c r="G113" s="461"/>
    </row>
    <row r="114" spans="1:7" ht="12.75" customHeight="1">
      <c r="A114" s="142" t="s">
        <v>8</v>
      </c>
      <c r="B114" s="368">
        <v>78.61</v>
      </c>
      <c r="C114" s="368">
        <v>8.82</v>
      </c>
      <c r="D114" s="473">
        <v>87.42</v>
      </c>
      <c r="E114" s="369">
        <v>71.959999999999994</v>
      </c>
      <c r="F114" s="369">
        <v>117.27075555555554</v>
      </c>
      <c r="G114" s="392">
        <v>184.36</v>
      </c>
    </row>
    <row r="115" spans="1:7" s="1" customFormat="1"/>
    <row r="116" spans="1:7">
      <c r="A116" s="106" t="s">
        <v>203</v>
      </c>
    </row>
  </sheetData>
  <mergeCells count="19">
    <mergeCell ref="A79:H79"/>
    <mergeCell ref="A80:E80"/>
    <mergeCell ref="B81:C81"/>
    <mergeCell ref="E81:F81"/>
    <mergeCell ref="A83:A84"/>
    <mergeCell ref="B83:B84"/>
    <mergeCell ref="C83:C84"/>
    <mergeCell ref="A36:H36"/>
    <mergeCell ref="B38:C38"/>
    <mergeCell ref="E38:F38"/>
    <mergeCell ref="A40:A41"/>
    <mergeCell ref="B40:B41"/>
    <mergeCell ref="C40:C41"/>
    <mergeCell ref="A2:E2"/>
    <mergeCell ref="B3:C3"/>
    <mergeCell ref="E3:F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G85"/>
  <sheetViews>
    <sheetView showGridLines="0" zoomScaleNormal="100" workbookViewId="0">
      <selection activeCell="J1" sqref="J1"/>
    </sheetView>
  </sheetViews>
  <sheetFormatPr defaultRowHeight="15"/>
  <cols>
    <col min="1" max="1" width="8.7109375" style="401" customWidth="1"/>
    <col min="2" max="2" width="6.7109375" style="401" customWidth="1"/>
    <col min="3" max="3" width="30.7109375" style="401" customWidth="1"/>
    <col min="4" max="5" width="14.7109375" style="401" customWidth="1"/>
    <col min="6" max="6" width="14.7109375" style="1" customWidth="1"/>
    <col min="7" max="7" width="9.140625" style="401" customWidth="1"/>
    <col min="8" max="16384" width="9.140625" style="401"/>
  </cols>
  <sheetData>
    <row r="1" spans="1:7" ht="15" customHeight="1">
      <c r="A1" s="882" t="s">
        <v>111</v>
      </c>
      <c r="B1" s="882"/>
      <c r="C1" s="882"/>
      <c r="D1" s="882"/>
      <c r="E1" s="882"/>
      <c r="F1" s="882"/>
      <c r="G1" s="404"/>
    </row>
    <row r="2" spans="1:7" ht="15" customHeight="1">
      <c r="A2" s="883" t="s">
        <v>210</v>
      </c>
      <c r="B2" s="883"/>
      <c r="C2" s="883"/>
      <c r="D2" s="883"/>
      <c r="E2" s="883"/>
      <c r="F2" s="883"/>
    </row>
    <row r="3" spans="1:7" ht="15" customHeight="1">
      <c r="A3" s="222"/>
      <c r="B3" s="222"/>
      <c r="C3" s="222"/>
      <c r="D3" s="222"/>
    </row>
    <row r="4" spans="1:7" ht="12.75" customHeight="1">
      <c r="B4" s="150"/>
      <c r="C4" s="521"/>
      <c r="D4" s="525" t="s">
        <v>179</v>
      </c>
      <c r="E4" s="522" t="s">
        <v>208</v>
      </c>
      <c r="F4" s="522" t="s">
        <v>180</v>
      </c>
    </row>
    <row r="5" spans="1:7" ht="12.75" customHeight="1">
      <c r="B5" s="188" t="s">
        <v>103</v>
      </c>
      <c r="C5" s="523" t="s">
        <v>75</v>
      </c>
      <c r="D5" s="526" t="s">
        <v>92</v>
      </c>
      <c r="E5" s="524" t="s">
        <v>92</v>
      </c>
      <c r="F5" s="524" t="s">
        <v>92</v>
      </c>
    </row>
    <row r="6" spans="1:7" s="1" customFormat="1" ht="12.75" customHeight="1">
      <c r="B6" s="115"/>
      <c r="C6" s="527"/>
      <c r="D6" s="527"/>
      <c r="E6" s="518"/>
      <c r="F6" s="519"/>
    </row>
    <row r="7" spans="1:7" ht="12.75" customHeight="1">
      <c r="B7" s="246">
        <v>1</v>
      </c>
      <c r="C7" s="529" t="s">
        <v>35</v>
      </c>
      <c r="D7" s="546">
        <v>17.355060000000002</v>
      </c>
      <c r="E7" s="558">
        <v>9.5811000000000011</v>
      </c>
      <c r="F7" s="558">
        <v>12.36</v>
      </c>
    </row>
    <row r="8" spans="1:7" ht="12.75" customHeight="1">
      <c r="B8" s="247">
        <v>2</v>
      </c>
      <c r="C8" s="210" t="s">
        <v>29</v>
      </c>
      <c r="D8" s="549">
        <v>16.452916363636366</v>
      </c>
      <c r="E8" s="558">
        <v>3.0579000000000014</v>
      </c>
      <c r="F8" s="558">
        <v>7.8</v>
      </c>
    </row>
    <row r="9" spans="1:7" ht="12.75" customHeight="1">
      <c r="B9" s="247">
        <v>3</v>
      </c>
      <c r="C9" s="210" t="s">
        <v>33</v>
      </c>
      <c r="D9" s="549">
        <v>12.168654545454544</v>
      </c>
      <c r="E9" s="558">
        <v>5.1969000000000021</v>
      </c>
      <c r="F9" s="558">
        <v>7.09</v>
      </c>
    </row>
    <row r="10" spans="1:7" ht="12.75" customHeight="1">
      <c r="B10" s="247">
        <v>4</v>
      </c>
      <c r="C10" s="210" t="s">
        <v>37</v>
      </c>
      <c r="D10" s="549">
        <v>9.5287909090909153</v>
      </c>
      <c r="E10" s="558">
        <v>9.3374999999999968</v>
      </c>
      <c r="F10" s="558">
        <v>13.88</v>
      </c>
    </row>
    <row r="11" spans="1:7" ht="12.75" customHeight="1">
      <c r="B11" s="247">
        <v>5</v>
      </c>
      <c r="C11" s="210" t="s">
        <v>67</v>
      </c>
      <c r="D11" s="549">
        <v>8.6782909090909062</v>
      </c>
      <c r="E11" s="558">
        <v>1.5198</v>
      </c>
      <c r="F11" s="558">
        <v>0.86</v>
      </c>
    </row>
    <row r="12" spans="1:7" ht="12.75" customHeight="1">
      <c r="B12" s="247">
        <v>6</v>
      </c>
      <c r="C12" s="210" t="s">
        <v>76</v>
      </c>
      <c r="D12" s="549">
        <v>5.7331309090909102</v>
      </c>
      <c r="E12" s="558">
        <v>0.52890000000000004</v>
      </c>
      <c r="F12" s="558">
        <v>5.64</v>
      </c>
    </row>
    <row r="13" spans="1:7" ht="12.75" customHeight="1">
      <c r="B13" s="247">
        <v>7</v>
      </c>
      <c r="C13" s="210" t="s">
        <v>56</v>
      </c>
      <c r="D13" s="549">
        <v>4.9832181818181827</v>
      </c>
      <c r="E13" s="558">
        <v>2.6768999999999998</v>
      </c>
      <c r="F13" s="558">
        <v>4.1399999999999997</v>
      </c>
    </row>
    <row r="14" spans="1:7" ht="12.75" customHeight="1">
      <c r="B14" s="247">
        <v>8</v>
      </c>
      <c r="C14" s="210" t="s">
        <v>38</v>
      </c>
      <c r="D14" s="549">
        <v>4.6041872727272732</v>
      </c>
      <c r="E14" s="558">
        <v>5.5791000000000013</v>
      </c>
      <c r="F14" s="558">
        <v>7.9</v>
      </c>
    </row>
    <row r="15" spans="1:7" ht="12.75" customHeight="1">
      <c r="B15" s="247">
        <v>9</v>
      </c>
      <c r="C15" s="210" t="s">
        <v>51</v>
      </c>
      <c r="D15" s="549">
        <v>4.4454272727272723</v>
      </c>
      <c r="E15" s="558">
        <v>1.7268000000000001</v>
      </c>
      <c r="F15" s="558">
        <v>1.07</v>
      </c>
    </row>
    <row r="16" spans="1:7" ht="12.75" customHeight="1">
      <c r="B16" s="247">
        <v>10</v>
      </c>
      <c r="C16" s="210" t="s">
        <v>47</v>
      </c>
      <c r="D16" s="549">
        <v>4.2463636363636361</v>
      </c>
      <c r="E16" s="558">
        <v>1.8149999999999999</v>
      </c>
      <c r="F16" s="558">
        <v>0.22</v>
      </c>
    </row>
    <row r="17" spans="2:6" ht="12.75" customHeight="1">
      <c r="B17" s="247">
        <v>11</v>
      </c>
      <c r="C17" s="210" t="s">
        <v>54</v>
      </c>
      <c r="D17" s="549">
        <v>3.9791127272727271</v>
      </c>
      <c r="E17" s="558">
        <v>4.7808000000000002</v>
      </c>
      <c r="F17" s="558">
        <v>3.46</v>
      </c>
    </row>
    <row r="18" spans="2:6" ht="12.75" customHeight="1">
      <c r="B18" s="247">
        <v>12</v>
      </c>
      <c r="C18" s="210" t="s">
        <v>60</v>
      </c>
      <c r="D18" s="549">
        <v>3.843818181818182</v>
      </c>
      <c r="E18" s="558">
        <v>0.84600000000000009</v>
      </c>
      <c r="F18" s="558">
        <v>7.0000000000000007E-2</v>
      </c>
    </row>
    <row r="19" spans="2:6" ht="12.75" customHeight="1">
      <c r="B19" s="247">
        <v>13</v>
      </c>
      <c r="C19" s="210" t="s">
        <v>36</v>
      </c>
      <c r="D19" s="549">
        <v>3.2106436363636361</v>
      </c>
      <c r="E19" s="558">
        <v>2.8064999999999998</v>
      </c>
      <c r="F19" s="558">
        <v>1.9</v>
      </c>
    </row>
    <row r="20" spans="2:6" ht="12.75" customHeight="1">
      <c r="B20" s="247">
        <v>14</v>
      </c>
      <c r="C20" s="210" t="s">
        <v>31</v>
      </c>
      <c r="D20" s="549">
        <v>3.0428018181818177</v>
      </c>
      <c r="E20" s="558">
        <v>1.2216</v>
      </c>
      <c r="F20" s="558">
        <v>4.72</v>
      </c>
    </row>
    <row r="21" spans="2:6" ht="12.75" customHeight="1">
      <c r="B21" s="247">
        <v>15</v>
      </c>
      <c r="C21" s="210" t="s">
        <v>62</v>
      </c>
      <c r="D21" s="549">
        <v>3.0200727272727281</v>
      </c>
      <c r="E21" s="558">
        <v>1.1094000000000002</v>
      </c>
      <c r="F21" s="558">
        <v>2.2000000000000002</v>
      </c>
    </row>
    <row r="22" spans="2:6" ht="12.75" customHeight="1">
      <c r="B22" s="247">
        <v>16</v>
      </c>
      <c r="C22" s="210" t="s">
        <v>53</v>
      </c>
      <c r="D22" s="549">
        <v>2.546836363636364</v>
      </c>
      <c r="E22" s="558">
        <v>0.49500000000000005</v>
      </c>
      <c r="F22" s="558">
        <v>4.5199999999999996</v>
      </c>
    </row>
    <row r="23" spans="2:6" ht="12.75" customHeight="1">
      <c r="B23" s="247">
        <v>17</v>
      </c>
      <c r="C23" s="210" t="s">
        <v>46</v>
      </c>
      <c r="D23" s="549">
        <v>2.2326545454545457</v>
      </c>
      <c r="E23" s="559" t="s">
        <v>9</v>
      </c>
      <c r="F23" s="558">
        <v>0.89564444444444447</v>
      </c>
    </row>
    <row r="24" spans="2:6" ht="12.75" customHeight="1">
      <c r="B24" s="247">
        <v>18</v>
      </c>
      <c r="C24" s="210" t="s">
        <v>59</v>
      </c>
      <c r="D24" s="549">
        <v>2.1062945454545452</v>
      </c>
      <c r="E24" s="558">
        <v>0.78180000000000005</v>
      </c>
      <c r="F24" s="558">
        <v>1.55</v>
      </c>
    </row>
    <row r="25" spans="2:6" ht="12.75" customHeight="1">
      <c r="B25" s="247">
        <v>19</v>
      </c>
      <c r="C25" s="210" t="s">
        <v>44</v>
      </c>
      <c r="D25" s="549">
        <v>1.7672727272727273</v>
      </c>
      <c r="E25" s="558">
        <v>1.3860000000000003</v>
      </c>
      <c r="F25" s="558">
        <v>3.17</v>
      </c>
    </row>
    <row r="26" spans="2:6" ht="12.75" customHeight="1">
      <c r="B26" s="247">
        <v>20</v>
      </c>
      <c r="C26" s="210" t="s">
        <v>48</v>
      </c>
      <c r="D26" s="549">
        <v>1.7672727272727273</v>
      </c>
      <c r="E26" s="558">
        <v>1.5314999999999999</v>
      </c>
      <c r="F26" s="558">
        <v>0.41</v>
      </c>
    </row>
    <row r="27" spans="2:6" ht="12.75" customHeight="1">
      <c r="B27" s="247">
        <v>21</v>
      </c>
      <c r="C27" s="210" t="s">
        <v>34</v>
      </c>
      <c r="D27" s="549">
        <v>1.6974654545454544</v>
      </c>
      <c r="E27" s="558">
        <v>1.8162000000000005</v>
      </c>
      <c r="F27" s="558">
        <v>3.94</v>
      </c>
    </row>
    <row r="28" spans="2:6" ht="12.75" customHeight="1">
      <c r="B28" s="247">
        <v>22</v>
      </c>
      <c r="C28" s="210" t="s">
        <v>209</v>
      </c>
      <c r="D28" s="549">
        <v>1.674490909090909</v>
      </c>
      <c r="E28" s="560" t="s">
        <v>9</v>
      </c>
      <c r="F28" s="560" t="s">
        <v>9</v>
      </c>
    </row>
    <row r="29" spans="2:6" ht="12.75" customHeight="1">
      <c r="B29" s="247">
        <v>23</v>
      </c>
      <c r="C29" s="210" t="s">
        <v>40</v>
      </c>
      <c r="D29" s="549">
        <v>1.6700727272727272</v>
      </c>
      <c r="E29" s="558">
        <v>2.5859999999999999</v>
      </c>
      <c r="F29" s="558">
        <v>1.91</v>
      </c>
    </row>
    <row r="30" spans="2:6" ht="12.75" customHeight="1">
      <c r="B30" s="247">
        <v>24</v>
      </c>
      <c r="C30" s="210" t="s">
        <v>197</v>
      </c>
      <c r="D30" s="549">
        <v>0.94254545454545458</v>
      </c>
      <c r="E30" s="560" t="s">
        <v>9</v>
      </c>
      <c r="F30" s="560" t="s">
        <v>9</v>
      </c>
    </row>
    <row r="31" spans="2:6" ht="12.75" customHeight="1">
      <c r="B31" s="247">
        <v>25</v>
      </c>
      <c r="C31" s="210" t="s">
        <v>32</v>
      </c>
      <c r="D31" s="549">
        <v>0.74495454545454542</v>
      </c>
      <c r="E31" s="559" t="s">
        <v>9</v>
      </c>
      <c r="F31" s="558">
        <v>1.5450074074074072</v>
      </c>
    </row>
    <row r="32" spans="2:6" ht="12.75" customHeight="1">
      <c r="B32" s="247">
        <v>26</v>
      </c>
      <c r="C32" s="210" t="s">
        <v>198</v>
      </c>
      <c r="D32" s="549">
        <v>0.74495454545454542</v>
      </c>
      <c r="E32" s="560" t="s">
        <v>9</v>
      </c>
      <c r="F32" s="560" t="s">
        <v>9</v>
      </c>
    </row>
    <row r="33" spans="2:6" ht="12.75" customHeight="1">
      <c r="B33" s="247">
        <v>27</v>
      </c>
      <c r="C33" s="210" t="s">
        <v>199</v>
      </c>
      <c r="D33" s="549">
        <v>0.74495454545454542</v>
      </c>
      <c r="E33" s="560" t="s">
        <v>9</v>
      </c>
      <c r="F33" s="558" t="s">
        <v>9</v>
      </c>
    </row>
    <row r="34" spans="2:6" ht="12.75" customHeight="1">
      <c r="B34" s="247">
        <v>28</v>
      </c>
      <c r="C34" s="530" t="s">
        <v>70</v>
      </c>
      <c r="D34" s="549">
        <v>0.58668545454545451</v>
      </c>
      <c r="E34" s="558">
        <v>0.17249999999999999</v>
      </c>
      <c r="F34" s="558">
        <v>1.79</v>
      </c>
    </row>
    <row r="35" spans="2:6" ht="12.75" customHeight="1">
      <c r="B35" s="247">
        <v>29</v>
      </c>
      <c r="C35" s="530" t="s">
        <v>69</v>
      </c>
      <c r="D35" s="549">
        <v>0.56552727272727277</v>
      </c>
      <c r="E35" s="558">
        <v>0.47250000000000003</v>
      </c>
      <c r="F35" s="558">
        <v>4.1500000000000004</v>
      </c>
    </row>
    <row r="36" spans="2:6" ht="12.75" customHeight="1">
      <c r="B36" s="247">
        <v>30</v>
      </c>
      <c r="C36" s="210" t="s">
        <v>61</v>
      </c>
      <c r="D36" s="549">
        <v>0.56552727272727277</v>
      </c>
      <c r="E36" s="558">
        <v>5.6400000000000006E-2</v>
      </c>
      <c r="F36" s="558">
        <v>7.41</v>
      </c>
    </row>
    <row r="37" spans="2:6" ht="12.75" customHeight="1">
      <c r="B37" s="247">
        <v>31</v>
      </c>
      <c r="C37" s="210" t="s">
        <v>200</v>
      </c>
      <c r="D37" s="549">
        <v>0.47195999999999994</v>
      </c>
      <c r="E37" s="560" t="s">
        <v>9</v>
      </c>
      <c r="F37" s="560" t="s">
        <v>9</v>
      </c>
    </row>
    <row r="38" spans="2:6" ht="12.75" customHeight="1">
      <c r="B38" s="247">
        <v>32</v>
      </c>
      <c r="C38" s="210" t="s">
        <v>131</v>
      </c>
      <c r="D38" s="549">
        <v>0.47195999999999994</v>
      </c>
      <c r="E38" s="558">
        <v>1.0860000000000001</v>
      </c>
      <c r="F38" s="558" t="s">
        <v>9</v>
      </c>
    </row>
    <row r="39" spans="2:6" ht="12.75" customHeight="1">
      <c r="B39" s="247">
        <v>33</v>
      </c>
      <c r="C39" s="210" t="s">
        <v>57</v>
      </c>
      <c r="D39" s="549">
        <v>0.3868363636363637</v>
      </c>
      <c r="E39" s="558">
        <v>0.71820000000000006</v>
      </c>
      <c r="F39" s="558">
        <v>1.68</v>
      </c>
    </row>
    <row r="40" spans="2:6" ht="12.75" customHeight="1">
      <c r="B40" s="247">
        <v>34</v>
      </c>
      <c r="C40" s="210" t="s">
        <v>52</v>
      </c>
      <c r="D40" s="549">
        <v>0.12518181818181817</v>
      </c>
      <c r="E40" s="558">
        <v>7.2000000000000008E-2</v>
      </c>
      <c r="F40" s="558">
        <v>1.38</v>
      </c>
    </row>
    <row r="41" spans="2:6" ht="12.75" customHeight="1">
      <c r="B41" s="247">
        <v>35</v>
      </c>
      <c r="C41" s="528" t="s">
        <v>55</v>
      </c>
      <c r="D41" s="531" t="s">
        <v>9</v>
      </c>
      <c r="E41" s="558">
        <v>0.30149999999999999</v>
      </c>
      <c r="F41" s="558">
        <v>0.96</v>
      </c>
    </row>
    <row r="42" spans="2:6" ht="12.75" customHeight="1">
      <c r="B42" s="247">
        <v>36</v>
      </c>
      <c r="C42" s="209" t="s">
        <v>66</v>
      </c>
      <c r="D42" s="532" t="s">
        <v>9</v>
      </c>
      <c r="E42" s="558">
        <v>0.24300000000000005</v>
      </c>
      <c r="F42" s="558">
        <v>2.69</v>
      </c>
    </row>
    <row r="43" spans="2:6" ht="12.75" customHeight="1">
      <c r="B43" s="247">
        <v>37</v>
      </c>
      <c r="C43" s="209" t="s">
        <v>128</v>
      </c>
      <c r="D43" s="533" t="s">
        <v>9</v>
      </c>
      <c r="E43" s="558">
        <v>7.5000000000000011E-2</v>
      </c>
      <c r="F43" s="558" t="s">
        <v>9</v>
      </c>
    </row>
    <row r="44" spans="2:6" ht="12.75" customHeight="1">
      <c r="B44" s="247">
        <v>38</v>
      </c>
      <c r="C44" s="209" t="s">
        <v>127</v>
      </c>
      <c r="D44" s="532" t="s">
        <v>9</v>
      </c>
      <c r="E44" s="558">
        <v>4.5000000000000005E-2</v>
      </c>
      <c r="F44" s="558" t="s">
        <v>9</v>
      </c>
    </row>
    <row r="45" spans="2:6" ht="12.75" customHeight="1">
      <c r="B45" s="247">
        <v>39</v>
      </c>
      <c r="C45" s="210" t="s">
        <v>49</v>
      </c>
      <c r="D45" s="532" t="s">
        <v>9</v>
      </c>
      <c r="E45" s="559" t="s">
        <v>9</v>
      </c>
      <c r="F45" s="558">
        <v>1.0872888888888887</v>
      </c>
    </row>
    <row r="46" spans="2:6" ht="12.75" customHeight="1">
      <c r="B46" s="247">
        <v>40</v>
      </c>
      <c r="C46" s="210" t="s">
        <v>64</v>
      </c>
      <c r="D46" s="532" t="s">
        <v>9</v>
      </c>
      <c r="E46" s="559" t="s">
        <v>9</v>
      </c>
      <c r="F46" s="558">
        <v>0.40888888888888891</v>
      </c>
    </row>
    <row r="48" spans="2:6" ht="15.75" customHeight="1"/>
    <row r="85" ht="15.75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G85"/>
  <sheetViews>
    <sheetView showGridLines="0" zoomScaleNormal="100" workbookViewId="0">
      <selection activeCell="J1" sqref="J1"/>
    </sheetView>
  </sheetViews>
  <sheetFormatPr defaultRowHeight="15"/>
  <cols>
    <col min="1" max="1" width="8.7109375" style="191" customWidth="1"/>
    <col min="2" max="2" width="6.7109375" style="191" customWidth="1"/>
    <col min="3" max="3" width="30.7109375" style="191" customWidth="1"/>
    <col min="4" max="4" width="14.7109375" style="401" customWidth="1"/>
    <col min="5" max="6" width="14.7109375" style="1" customWidth="1"/>
    <col min="7" max="7" width="9.140625" style="191" customWidth="1"/>
    <col min="8" max="16384" width="9.140625" style="191"/>
  </cols>
  <sheetData>
    <row r="1" spans="1:7" ht="15" customHeight="1">
      <c r="A1" s="882" t="s">
        <v>110</v>
      </c>
      <c r="B1" s="882"/>
      <c r="C1" s="882"/>
      <c r="D1" s="882"/>
      <c r="E1" s="882"/>
      <c r="F1" s="882"/>
      <c r="G1" s="207"/>
    </row>
    <row r="2" spans="1:7" ht="15" customHeight="1">
      <c r="A2" s="883" t="s">
        <v>212</v>
      </c>
      <c r="B2" s="883"/>
      <c r="C2" s="883"/>
      <c r="D2" s="883"/>
      <c r="E2" s="543"/>
      <c r="F2" s="543"/>
    </row>
    <row r="3" spans="1:7" ht="15" customHeight="1">
      <c r="A3" s="206"/>
      <c r="B3" s="206"/>
      <c r="C3" s="206"/>
      <c r="D3" s="222"/>
      <c r="E3" s="544"/>
      <c r="F3" s="544"/>
    </row>
    <row r="4" spans="1:7" ht="12.75" customHeight="1">
      <c r="B4" s="538"/>
      <c r="C4" s="521"/>
      <c r="D4" s="525" t="s">
        <v>177</v>
      </c>
      <c r="E4" s="534" t="s">
        <v>211</v>
      </c>
      <c r="F4" s="534" t="s">
        <v>178</v>
      </c>
    </row>
    <row r="5" spans="1:7" ht="12.75" customHeight="1">
      <c r="B5" s="540" t="s">
        <v>103</v>
      </c>
      <c r="C5" s="541" t="s">
        <v>75</v>
      </c>
      <c r="D5" s="537" t="s">
        <v>104</v>
      </c>
      <c r="E5" s="536" t="s">
        <v>104</v>
      </c>
      <c r="F5" s="536" t="s">
        <v>104</v>
      </c>
    </row>
    <row r="6" spans="1:7" s="1" customFormat="1" ht="12.75" customHeight="1">
      <c r="B6" s="539"/>
      <c r="C6" s="535"/>
      <c r="D6" s="535"/>
      <c r="E6" s="542"/>
      <c r="F6" s="542"/>
    </row>
    <row r="7" spans="1:7" ht="12.75" customHeight="1">
      <c r="B7" s="208">
        <v>1</v>
      </c>
      <c r="C7" s="529" t="s">
        <v>35</v>
      </c>
      <c r="D7" s="546">
        <v>11.748331309090913</v>
      </c>
      <c r="E7" s="547">
        <v>6.3057599999999958</v>
      </c>
      <c r="F7" s="548">
        <v>7.71</v>
      </c>
    </row>
    <row r="8" spans="1:7" ht="12.75" customHeight="1">
      <c r="B8" s="208">
        <v>2</v>
      </c>
      <c r="C8" s="210" t="s">
        <v>33</v>
      </c>
      <c r="D8" s="549">
        <v>7.5782372727272733</v>
      </c>
      <c r="E8" s="547">
        <v>3.0075449999999995</v>
      </c>
      <c r="F8" s="547">
        <v>2.5555481481481483</v>
      </c>
    </row>
    <row r="9" spans="1:7" ht="12.75" customHeight="1">
      <c r="B9" s="208">
        <v>3</v>
      </c>
      <c r="C9" s="210" t="s">
        <v>47</v>
      </c>
      <c r="D9" s="549">
        <v>6.8069454545454544</v>
      </c>
      <c r="E9" s="547">
        <v>2.3957999999999999</v>
      </c>
      <c r="F9" s="547">
        <v>0.4446814814814814</v>
      </c>
    </row>
    <row r="10" spans="1:7" ht="12.75" customHeight="1">
      <c r="B10" s="208">
        <v>4</v>
      </c>
      <c r="C10" s="210" t="s">
        <v>62</v>
      </c>
      <c r="D10" s="549">
        <v>4.609725905454547</v>
      </c>
      <c r="E10" s="547">
        <v>2.3466</v>
      </c>
      <c r="F10" s="548">
        <v>4.13</v>
      </c>
    </row>
    <row r="11" spans="1:7" ht="12.75" customHeight="1">
      <c r="B11" s="208">
        <v>5</v>
      </c>
      <c r="C11" s="210" t="s">
        <v>46</v>
      </c>
      <c r="D11" s="549">
        <v>4.2573599999999994</v>
      </c>
      <c r="E11" s="550" t="s">
        <v>9</v>
      </c>
      <c r="F11" s="547">
        <v>1.9704177777777776</v>
      </c>
    </row>
    <row r="12" spans="1:7" ht="12.75" customHeight="1">
      <c r="B12" s="208">
        <v>6</v>
      </c>
      <c r="C12" s="210" t="s">
        <v>29</v>
      </c>
      <c r="D12" s="549">
        <v>4.0220967272727268</v>
      </c>
      <c r="E12" s="547">
        <v>0.55041375000000015</v>
      </c>
      <c r="F12" s="547">
        <v>1.6022488888888884</v>
      </c>
    </row>
    <row r="13" spans="1:7" ht="12.75" customHeight="1">
      <c r="B13" s="208">
        <v>7</v>
      </c>
      <c r="C13" s="210" t="s">
        <v>76</v>
      </c>
      <c r="D13" s="549">
        <v>3.1399265912727277</v>
      </c>
      <c r="E13" s="547">
        <v>0.18866657999999997</v>
      </c>
      <c r="F13" s="548">
        <v>3.18</v>
      </c>
    </row>
    <row r="14" spans="1:7" ht="12.75" customHeight="1">
      <c r="B14" s="208">
        <v>8</v>
      </c>
      <c r="C14" s="210" t="s">
        <v>61</v>
      </c>
      <c r="D14" s="549">
        <v>2.759773090909091</v>
      </c>
      <c r="E14" s="547">
        <v>1.4100000000000001E-2</v>
      </c>
      <c r="F14" s="547">
        <v>2.0675612444444442</v>
      </c>
    </row>
    <row r="15" spans="1:7" ht="12.75" customHeight="1">
      <c r="A15" s="1"/>
      <c r="B15" s="208">
        <v>9</v>
      </c>
      <c r="C15" s="210" t="s">
        <v>38</v>
      </c>
      <c r="D15" s="549">
        <v>2.6607115636363634</v>
      </c>
      <c r="E15" s="547">
        <v>3.7528379999999997</v>
      </c>
      <c r="F15" s="548">
        <v>4.0199999999999996</v>
      </c>
    </row>
    <row r="16" spans="1:7" ht="12.75" customHeight="1">
      <c r="A16" s="1"/>
      <c r="B16" s="208">
        <v>10</v>
      </c>
      <c r="C16" s="210" t="s">
        <v>44</v>
      </c>
      <c r="D16" s="549">
        <v>2.5448727272727267</v>
      </c>
      <c r="E16" s="547">
        <v>1.9958400000000001</v>
      </c>
      <c r="F16" s="548">
        <v>4.75</v>
      </c>
    </row>
    <row r="17" spans="1:6" ht="12.75" customHeight="1">
      <c r="A17" s="1"/>
      <c r="B17" s="208">
        <v>11</v>
      </c>
      <c r="C17" s="210" t="s">
        <v>48</v>
      </c>
      <c r="D17" s="549">
        <v>2.4741818181818185</v>
      </c>
      <c r="E17" s="547">
        <v>2.0082000000000004</v>
      </c>
      <c r="F17" s="547">
        <v>0.52337777777777772</v>
      </c>
    </row>
    <row r="18" spans="1:6" ht="12.75" customHeight="1">
      <c r="A18" s="1"/>
      <c r="B18" s="208">
        <v>12</v>
      </c>
      <c r="C18" s="210" t="s">
        <v>40</v>
      </c>
      <c r="D18" s="549">
        <v>2.061799330909091</v>
      </c>
      <c r="E18" s="547">
        <v>3.3918299999999992</v>
      </c>
      <c r="F18" s="547">
        <v>1.5735466666666671</v>
      </c>
    </row>
    <row r="19" spans="1:6" ht="12.75" customHeight="1">
      <c r="A19" s="1"/>
      <c r="B19" s="208">
        <v>13</v>
      </c>
      <c r="C19" s="210" t="s">
        <v>53</v>
      </c>
      <c r="D19" s="549">
        <v>1.8902454545454548</v>
      </c>
      <c r="E19" s="547">
        <v>0.44989200000000001</v>
      </c>
      <c r="F19" s="548">
        <v>3.4</v>
      </c>
    </row>
    <row r="20" spans="1:6" ht="12.75" customHeight="1">
      <c r="A20" s="1"/>
      <c r="B20" s="208">
        <v>14</v>
      </c>
      <c r="C20" s="210" t="s">
        <v>34</v>
      </c>
      <c r="D20" s="549">
        <v>1.8811322181818182</v>
      </c>
      <c r="E20" s="547">
        <v>4.0005120000000005</v>
      </c>
      <c r="F20" s="548">
        <v>7.94</v>
      </c>
    </row>
    <row r="21" spans="1:6" ht="12.75" customHeight="1">
      <c r="A21" s="1"/>
      <c r="B21" s="208">
        <v>15</v>
      </c>
      <c r="C21" s="210" t="s">
        <v>67</v>
      </c>
      <c r="D21" s="549">
        <v>1.6609300363636355</v>
      </c>
      <c r="E21" s="547">
        <v>0.10567440000000002</v>
      </c>
      <c r="F21" s="547">
        <v>6.3425422222222222E-2</v>
      </c>
    </row>
    <row r="22" spans="1:6" ht="12.75" customHeight="1">
      <c r="A22" s="1"/>
      <c r="B22" s="208">
        <v>16</v>
      </c>
      <c r="C22" s="210" t="s">
        <v>56</v>
      </c>
      <c r="D22" s="549">
        <v>1.3014235636363638</v>
      </c>
      <c r="E22" s="547">
        <v>0.73501950000000005</v>
      </c>
      <c r="F22" s="547">
        <v>1.1062767407407408</v>
      </c>
    </row>
    <row r="23" spans="1:6" ht="12.75" customHeight="1">
      <c r="A23" s="1"/>
      <c r="B23" s="208">
        <v>17</v>
      </c>
      <c r="C23" s="210" t="s">
        <v>36</v>
      </c>
      <c r="D23" s="549">
        <v>1.1077574197090911</v>
      </c>
      <c r="E23" s="547">
        <v>1.1341066499999999</v>
      </c>
      <c r="F23" s="547">
        <v>0.59105162666666666</v>
      </c>
    </row>
    <row r="24" spans="1:6" ht="12.75" customHeight="1">
      <c r="A24" s="1"/>
      <c r="B24" s="208">
        <v>18</v>
      </c>
      <c r="C24" s="210" t="s">
        <v>209</v>
      </c>
      <c r="D24" s="549">
        <v>1.0465568181818183</v>
      </c>
      <c r="E24" s="551" t="s">
        <v>9</v>
      </c>
      <c r="F24" s="551" t="s">
        <v>9</v>
      </c>
    </row>
    <row r="25" spans="1:6" ht="12.75" customHeight="1">
      <c r="A25" s="1"/>
      <c r="B25" s="208">
        <v>19</v>
      </c>
      <c r="C25" s="210" t="s">
        <v>59</v>
      </c>
      <c r="D25" s="549">
        <v>0.84350945454545445</v>
      </c>
      <c r="E25" s="547">
        <v>0.16253999999999999</v>
      </c>
      <c r="F25" s="547">
        <v>0.1552948148148148</v>
      </c>
    </row>
    <row r="26" spans="1:6" ht="12.75" customHeight="1">
      <c r="A26" s="1"/>
      <c r="B26" s="208">
        <v>20</v>
      </c>
      <c r="C26" s="210" t="s">
        <v>31</v>
      </c>
      <c r="D26" s="549">
        <v>0.78060387272727283</v>
      </c>
      <c r="E26" s="547">
        <v>0.23846100000000003</v>
      </c>
      <c r="F26" s="547">
        <v>1.2848675555555551</v>
      </c>
    </row>
    <row r="27" spans="1:6" ht="12.75" customHeight="1">
      <c r="A27" s="1"/>
      <c r="B27" s="208">
        <v>21</v>
      </c>
      <c r="C27" s="210" t="s">
        <v>37</v>
      </c>
      <c r="D27" s="549">
        <v>0.76592804727272679</v>
      </c>
      <c r="E27" s="547">
        <v>0.72799224000000029</v>
      </c>
      <c r="F27" s="547">
        <v>0.8359264711111114</v>
      </c>
    </row>
    <row r="28" spans="1:6" ht="12.75" customHeight="1">
      <c r="A28" s="1"/>
      <c r="B28" s="208">
        <v>22</v>
      </c>
      <c r="C28" s="210" t="s">
        <v>54</v>
      </c>
      <c r="D28" s="549">
        <v>0.75389498181818171</v>
      </c>
      <c r="E28" s="547">
        <v>0.91094399999999986</v>
      </c>
      <c r="F28" s="547">
        <v>0.53360148148148145</v>
      </c>
    </row>
    <row r="29" spans="1:6" ht="12.75" customHeight="1">
      <c r="A29" s="1"/>
      <c r="B29" s="208">
        <v>23</v>
      </c>
      <c r="C29" s="210" t="s">
        <v>197</v>
      </c>
      <c r="D29" s="549">
        <v>0.65978181818181825</v>
      </c>
      <c r="E29" s="551" t="s">
        <v>9</v>
      </c>
      <c r="F29" s="551" t="s">
        <v>9</v>
      </c>
    </row>
    <row r="30" spans="1:6" ht="12.75" customHeight="1">
      <c r="A30" s="1"/>
      <c r="B30" s="208">
        <v>24</v>
      </c>
      <c r="C30" s="210" t="s">
        <v>60</v>
      </c>
      <c r="D30" s="549">
        <v>0.57657272727272724</v>
      </c>
      <c r="E30" s="547">
        <v>0.12689999999999999</v>
      </c>
      <c r="F30" s="547">
        <v>1.0666666666666665E-2</v>
      </c>
    </row>
    <row r="31" spans="1:6" ht="12.75" customHeight="1">
      <c r="A31" s="1"/>
      <c r="B31" s="208">
        <v>25</v>
      </c>
      <c r="C31" s="210" t="s">
        <v>32</v>
      </c>
      <c r="D31" s="549">
        <v>0.37247727272727266</v>
      </c>
      <c r="E31" s="550" t="s">
        <v>9</v>
      </c>
      <c r="F31" s="547">
        <v>1.5450074074074072</v>
      </c>
    </row>
    <row r="32" spans="1:6" ht="12.75" customHeight="1">
      <c r="A32" s="1"/>
      <c r="B32" s="208">
        <v>26</v>
      </c>
      <c r="C32" s="210" t="s">
        <v>200</v>
      </c>
      <c r="D32" s="549">
        <v>0.12318155999999998</v>
      </c>
      <c r="E32" s="551" t="s">
        <v>9</v>
      </c>
      <c r="F32" s="551" t="s">
        <v>9</v>
      </c>
    </row>
    <row r="33" spans="1:7" ht="12.75" customHeight="1">
      <c r="A33" s="1"/>
      <c r="B33" s="208">
        <v>27</v>
      </c>
      <c r="C33" s="210" t="s">
        <v>199</v>
      </c>
      <c r="D33" s="549">
        <v>7.1515636363636365E-2</v>
      </c>
      <c r="E33" s="551" t="s">
        <v>9</v>
      </c>
      <c r="F33" s="551" t="s">
        <v>9</v>
      </c>
    </row>
    <row r="34" spans="1:7" ht="12.75" customHeight="1">
      <c r="A34" s="1"/>
      <c r="B34" s="208">
        <v>28</v>
      </c>
      <c r="C34" s="210" t="s">
        <v>57</v>
      </c>
      <c r="D34" s="549">
        <v>5.8025454545454554E-2</v>
      </c>
      <c r="E34" s="551" t="s">
        <v>9</v>
      </c>
      <c r="F34" s="551" t="s">
        <v>9</v>
      </c>
    </row>
    <row r="35" spans="1:7" ht="12.75" customHeight="1">
      <c r="A35" s="1"/>
      <c r="B35" s="208">
        <v>29</v>
      </c>
      <c r="C35" s="210" t="s">
        <v>198</v>
      </c>
      <c r="D35" s="549">
        <v>5.3636727272727266E-2</v>
      </c>
      <c r="E35" s="551" t="s">
        <v>9</v>
      </c>
      <c r="F35" s="551" t="s">
        <v>9</v>
      </c>
    </row>
    <row r="36" spans="1:7" ht="12.75" customHeight="1">
      <c r="A36" s="1"/>
      <c r="B36" s="208">
        <v>30</v>
      </c>
      <c r="C36" s="210" t="s">
        <v>51</v>
      </c>
      <c r="D36" s="549">
        <v>3.4512627272727275E-2</v>
      </c>
      <c r="E36" s="547">
        <v>8.2919700000000009E-3</v>
      </c>
      <c r="F36" s="547" t="s">
        <v>23</v>
      </c>
    </row>
    <row r="37" spans="1:7" ht="12.75" customHeight="1">
      <c r="A37" s="1"/>
      <c r="B37" s="208">
        <v>31</v>
      </c>
      <c r="C37" s="210" t="s">
        <v>131</v>
      </c>
      <c r="D37" s="549">
        <v>1.7556912000000001E-2</v>
      </c>
      <c r="E37" s="547">
        <v>0.16289999999999999</v>
      </c>
      <c r="F37" s="548" t="s">
        <v>9</v>
      </c>
    </row>
    <row r="38" spans="1:7" ht="12.75" customHeight="1">
      <c r="A38" s="1"/>
      <c r="B38" s="208">
        <v>32</v>
      </c>
      <c r="C38" s="210" t="s">
        <v>52</v>
      </c>
      <c r="D38" s="549">
        <v>3.0043636363636357E-3</v>
      </c>
      <c r="E38" s="547" t="s">
        <v>23</v>
      </c>
      <c r="F38" s="547">
        <v>3.3060977777777778E-2</v>
      </c>
    </row>
    <row r="39" spans="1:7" ht="12.75" customHeight="1">
      <c r="A39" s="1"/>
      <c r="B39" s="208">
        <v>33</v>
      </c>
      <c r="C39" s="530" t="s">
        <v>70</v>
      </c>
      <c r="D39" s="552" t="s">
        <v>122</v>
      </c>
      <c r="E39" s="553" t="s">
        <v>122</v>
      </c>
      <c r="F39" s="554" t="s">
        <v>122</v>
      </c>
    </row>
    <row r="40" spans="1:7" ht="12.75" customHeight="1">
      <c r="A40" s="1"/>
      <c r="B40" s="208">
        <v>34</v>
      </c>
      <c r="C40" s="545" t="s">
        <v>69</v>
      </c>
      <c r="D40" s="555" t="s">
        <v>122</v>
      </c>
      <c r="E40" s="553" t="s">
        <v>122</v>
      </c>
      <c r="F40" s="554" t="s">
        <v>122</v>
      </c>
      <c r="G40" s="211"/>
    </row>
    <row r="41" spans="1:7" ht="12.75" customHeight="1">
      <c r="B41" s="208">
        <v>35</v>
      </c>
      <c r="C41" s="209" t="s">
        <v>55</v>
      </c>
      <c r="D41" s="556" t="s">
        <v>9</v>
      </c>
      <c r="E41" s="547" t="s">
        <v>23</v>
      </c>
      <c r="F41" s="547">
        <v>0.32640000000000002</v>
      </c>
      <c r="G41" s="239"/>
    </row>
    <row r="42" spans="1:7" ht="12.75" customHeight="1">
      <c r="B42" s="208">
        <v>36</v>
      </c>
      <c r="C42" s="209" t="s">
        <v>127</v>
      </c>
      <c r="D42" s="556" t="s">
        <v>9</v>
      </c>
      <c r="E42" s="547" t="s">
        <v>23</v>
      </c>
      <c r="F42" s="554" t="s">
        <v>9</v>
      </c>
      <c r="G42" s="239"/>
    </row>
    <row r="43" spans="1:7" ht="12.75" customHeight="1">
      <c r="B43" s="208">
        <v>37</v>
      </c>
      <c r="C43" s="520" t="s">
        <v>186</v>
      </c>
      <c r="D43" s="557" t="s">
        <v>9</v>
      </c>
      <c r="E43" s="553" t="s">
        <v>122</v>
      </c>
      <c r="F43" s="554" t="s">
        <v>122</v>
      </c>
      <c r="G43" s="239"/>
    </row>
    <row r="44" spans="1:7" ht="12.75" customHeight="1">
      <c r="B44" s="208">
        <v>38</v>
      </c>
      <c r="C44" s="520" t="s">
        <v>129</v>
      </c>
      <c r="D44" s="557" t="s">
        <v>9</v>
      </c>
      <c r="E44" s="553" t="s">
        <v>122</v>
      </c>
      <c r="F44" s="554" t="s">
        <v>9</v>
      </c>
      <c r="G44" s="239"/>
    </row>
    <row r="45" spans="1:7" s="1" customFormat="1" ht="12.75" customHeight="1">
      <c r="B45" s="208">
        <v>39</v>
      </c>
      <c r="C45" s="520" t="s">
        <v>130</v>
      </c>
      <c r="D45" s="557" t="s">
        <v>9</v>
      </c>
      <c r="E45" s="553" t="s">
        <v>122</v>
      </c>
      <c r="F45" s="554" t="s">
        <v>9</v>
      </c>
    </row>
    <row r="46" spans="1:7" ht="12.75" customHeight="1">
      <c r="B46" s="208">
        <v>40</v>
      </c>
      <c r="C46" s="210" t="s">
        <v>49</v>
      </c>
      <c r="D46" s="557" t="s">
        <v>9</v>
      </c>
      <c r="E46" s="550" t="s">
        <v>9</v>
      </c>
      <c r="F46" s="547">
        <v>1.2232000000000001</v>
      </c>
    </row>
    <row r="48" spans="1:7" ht="15.75" customHeight="1"/>
    <row r="85" ht="15.75" customHeight="1"/>
  </sheetData>
  <mergeCells count="2">
    <mergeCell ref="A1:F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M77"/>
  <sheetViews>
    <sheetView showGridLines="0" zoomScaleNormal="100" workbookViewId="0">
      <selection activeCell="O1" sqref="O1"/>
    </sheetView>
  </sheetViews>
  <sheetFormatPr defaultRowHeight="15"/>
  <cols>
    <col min="1" max="1" width="20.85546875" style="615" customWidth="1"/>
    <col min="2" max="4" width="10.7109375" style="615" customWidth="1"/>
    <col min="5" max="5" width="10.7109375" style="20" customWidth="1"/>
    <col min="6" max="6" width="10.7109375" style="615" customWidth="1"/>
    <col min="7" max="8" width="10.7109375" style="20" customWidth="1"/>
    <col min="9" max="10" width="9.7109375" style="615" customWidth="1"/>
    <col min="11" max="11" width="12.140625" style="615" customWidth="1"/>
    <col min="12" max="12" width="9.7109375" style="615" customWidth="1"/>
    <col min="13" max="16384" width="9.140625" style="615"/>
  </cols>
  <sheetData>
    <row r="1" spans="1:12" ht="15" customHeight="1">
      <c r="A1" s="886" t="s">
        <v>219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</row>
    <row r="2" spans="1:12" ht="15" customHeight="1">
      <c r="A2" s="886" t="s">
        <v>220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</row>
    <row r="3" spans="1:12" ht="15" customHeight="1">
      <c r="A3" s="61"/>
      <c r="B3" s="73"/>
      <c r="C3" s="54"/>
      <c r="D3" s="54"/>
      <c r="E3" s="66"/>
      <c r="F3" s="54"/>
      <c r="G3" s="66"/>
      <c r="H3" s="66"/>
      <c r="I3" s="54"/>
      <c r="J3" s="54"/>
      <c r="K3" s="54"/>
      <c r="L3" s="54"/>
    </row>
    <row r="4" spans="1:12" s="77" customFormat="1" ht="12.75" customHeight="1">
      <c r="A4" s="619"/>
      <c r="B4" s="887" t="s">
        <v>89</v>
      </c>
      <c r="C4" s="887"/>
      <c r="D4" s="887"/>
      <c r="E4" s="887"/>
      <c r="F4" s="887"/>
      <c r="G4" s="887"/>
      <c r="H4" s="887"/>
      <c r="I4" s="103"/>
      <c r="J4" s="888" t="s">
        <v>159</v>
      </c>
      <c r="K4" s="888"/>
    </row>
    <row r="5" spans="1:12" s="77" customFormat="1" ht="12.75" customHeight="1">
      <c r="A5" s="619"/>
      <c r="B5" s="887"/>
      <c r="C5" s="887"/>
      <c r="D5" s="887"/>
      <c r="E5" s="887"/>
      <c r="F5" s="887"/>
      <c r="G5" s="887"/>
      <c r="H5" s="887"/>
      <c r="I5" s="101"/>
      <c r="J5" s="889" t="s">
        <v>99</v>
      </c>
      <c r="K5" s="889"/>
    </row>
    <row r="6" spans="1:12" s="77" customFormat="1" ht="12.75" customHeight="1">
      <c r="A6" s="619"/>
      <c r="B6" s="887"/>
      <c r="C6" s="887"/>
      <c r="D6" s="887"/>
      <c r="E6" s="887"/>
      <c r="F6" s="887"/>
      <c r="G6" s="887"/>
      <c r="H6" s="887"/>
      <c r="I6" s="101"/>
      <c r="J6" s="889" t="s">
        <v>218</v>
      </c>
      <c r="K6" s="889"/>
    </row>
    <row r="7" spans="1:12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</row>
    <row r="8" spans="1:12" ht="12.75" customHeight="1">
      <c r="A8" s="171"/>
      <c r="B8" s="616"/>
      <c r="C8" s="616"/>
      <c r="D8" s="616"/>
      <c r="E8" s="616"/>
      <c r="F8" s="616"/>
      <c r="G8" s="616"/>
      <c r="H8" s="616"/>
      <c r="I8" s="563" t="s">
        <v>4</v>
      </c>
      <c r="J8" s="564" t="s">
        <v>147</v>
      </c>
      <c r="K8" s="564" t="s">
        <v>93</v>
      </c>
      <c r="L8" s="565" t="s">
        <v>78</v>
      </c>
    </row>
    <row r="9" spans="1:12" ht="12.75" customHeight="1">
      <c r="A9" s="884" t="s">
        <v>150</v>
      </c>
      <c r="B9" s="616"/>
      <c r="C9" s="566" t="s">
        <v>79</v>
      </c>
      <c r="D9" s="616" t="s">
        <v>97</v>
      </c>
      <c r="E9" s="616" t="s">
        <v>213</v>
      </c>
      <c r="F9" s="616"/>
      <c r="G9" s="616" t="s">
        <v>135</v>
      </c>
      <c r="H9" s="616" t="s">
        <v>216</v>
      </c>
      <c r="I9" s="563" t="s">
        <v>94</v>
      </c>
      <c r="J9" s="564" t="s">
        <v>151</v>
      </c>
      <c r="K9" s="564" t="s">
        <v>160</v>
      </c>
      <c r="L9" s="565" t="s">
        <v>96</v>
      </c>
    </row>
    <row r="10" spans="1:12" ht="12.75" customHeight="1">
      <c r="A10" s="884"/>
      <c r="B10" s="566" t="s">
        <v>79</v>
      </c>
      <c r="C10" s="616" t="s">
        <v>88</v>
      </c>
      <c r="D10" s="616" t="s">
        <v>98</v>
      </c>
      <c r="E10" s="616" t="s">
        <v>214</v>
      </c>
      <c r="F10" s="616" t="s">
        <v>81</v>
      </c>
      <c r="G10" s="616" t="s">
        <v>136</v>
      </c>
      <c r="H10" s="616" t="s">
        <v>217</v>
      </c>
      <c r="I10" s="567" t="s">
        <v>152</v>
      </c>
      <c r="J10" s="564" t="s">
        <v>146</v>
      </c>
      <c r="K10" s="564" t="s">
        <v>94</v>
      </c>
      <c r="L10" s="565" t="s">
        <v>104</v>
      </c>
    </row>
    <row r="11" spans="1:12" s="1" customFormat="1" ht="6" customHeight="1">
      <c r="A11" s="618"/>
      <c r="B11" s="40"/>
      <c r="C11" s="40"/>
      <c r="D11" s="40"/>
      <c r="E11" s="40"/>
      <c r="F11" s="40"/>
      <c r="G11" s="40"/>
      <c r="H11" s="40"/>
      <c r="I11" s="40"/>
      <c r="J11" s="40"/>
      <c r="K11" s="618"/>
      <c r="L11" s="40"/>
    </row>
    <row r="12" spans="1:12" ht="15" customHeight="1">
      <c r="A12" s="577" t="s">
        <v>2</v>
      </c>
      <c r="B12" s="45"/>
      <c r="C12" s="45"/>
      <c r="D12" s="45"/>
      <c r="E12" s="45"/>
      <c r="F12" s="45"/>
      <c r="G12" s="45"/>
      <c r="H12" s="45"/>
      <c r="I12" s="45"/>
      <c r="J12" s="45"/>
      <c r="K12" s="54"/>
      <c r="L12" s="45"/>
    </row>
    <row r="13" spans="1:12" s="1" customFormat="1" ht="3.75" customHeight="1">
      <c r="A13" s="105"/>
      <c r="B13" s="46"/>
      <c r="C13" s="46"/>
      <c r="D13" s="46"/>
      <c r="E13" s="46"/>
      <c r="F13" s="46"/>
      <c r="G13" s="46"/>
      <c r="H13" s="46"/>
      <c r="I13" s="46"/>
      <c r="J13" s="46"/>
      <c r="K13" s="618"/>
      <c r="L13" s="46"/>
    </row>
    <row r="14" spans="1:12" s="5" customFormat="1" ht="12.75" customHeight="1">
      <c r="A14" s="570" t="s">
        <v>29</v>
      </c>
      <c r="B14" s="672" t="s">
        <v>9</v>
      </c>
      <c r="C14" s="672" t="s">
        <v>9</v>
      </c>
      <c r="D14" s="672" t="s">
        <v>9</v>
      </c>
      <c r="E14" s="672" t="s">
        <v>9</v>
      </c>
      <c r="F14" s="672">
        <v>3.4</v>
      </c>
      <c r="G14" s="672" t="s">
        <v>9</v>
      </c>
      <c r="H14" s="672" t="s">
        <v>9</v>
      </c>
      <c r="I14" s="801">
        <v>3.4</v>
      </c>
      <c r="J14" s="672">
        <v>1.05</v>
      </c>
      <c r="K14" s="561">
        <f t="shared" ref="K14:K27" si="0">J14/3</f>
        <v>0.35000000000000003</v>
      </c>
      <c r="L14" s="574">
        <v>0.76</v>
      </c>
    </row>
    <row r="15" spans="1:12" s="5" customFormat="1" ht="12.75" customHeight="1">
      <c r="A15" s="571" t="s">
        <v>30</v>
      </c>
      <c r="B15" s="674">
        <v>0.52</v>
      </c>
      <c r="C15" s="674">
        <v>0.87</v>
      </c>
      <c r="D15" s="674" t="s">
        <v>9</v>
      </c>
      <c r="E15" s="674" t="s">
        <v>9</v>
      </c>
      <c r="F15" s="674" t="s">
        <v>9</v>
      </c>
      <c r="G15" s="674" t="s">
        <v>9</v>
      </c>
      <c r="H15" s="674" t="s">
        <v>9</v>
      </c>
      <c r="I15" s="802">
        <v>1.4</v>
      </c>
      <c r="J15" s="674">
        <v>0.91</v>
      </c>
      <c r="K15" s="562">
        <f t="shared" si="0"/>
        <v>0.30333333333333334</v>
      </c>
      <c r="L15" s="575">
        <v>0.68</v>
      </c>
    </row>
    <row r="16" spans="1:12" s="5" customFormat="1" ht="12.75" customHeight="1">
      <c r="A16" s="571" t="s">
        <v>31</v>
      </c>
      <c r="B16" s="674">
        <v>0.52</v>
      </c>
      <c r="C16" s="674" t="s">
        <v>9</v>
      </c>
      <c r="D16" s="674" t="s">
        <v>9</v>
      </c>
      <c r="E16" s="674" t="s">
        <v>9</v>
      </c>
      <c r="F16" s="674">
        <v>1.1100000000000001</v>
      </c>
      <c r="G16" s="674">
        <v>0.28000000000000003</v>
      </c>
      <c r="H16" s="674" t="s">
        <v>9</v>
      </c>
      <c r="I16" s="802">
        <v>1.91</v>
      </c>
      <c r="J16" s="674">
        <v>0.68</v>
      </c>
      <c r="K16" s="562">
        <f t="shared" si="0"/>
        <v>0.22666666666666668</v>
      </c>
      <c r="L16" s="575">
        <v>0.48</v>
      </c>
    </row>
    <row r="17" spans="1:13" s="5" customFormat="1" ht="12.75" customHeight="1">
      <c r="A17" s="571" t="s">
        <v>58</v>
      </c>
      <c r="B17" s="674" t="s">
        <v>9</v>
      </c>
      <c r="C17" s="674" t="s">
        <v>9</v>
      </c>
      <c r="D17" s="674" t="s">
        <v>9</v>
      </c>
      <c r="E17" s="674">
        <v>0.18</v>
      </c>
      <c r="F17" s="674" t="s">
        <v>9</v>
      </c>
      <c r="G17" s="674" t="s">
        <v>9</v>
      </c>
      <c r="H17" s="674" t="s">
        <v>9</v>
      </c>
      <c r="I17" s="802">
        <v>0.18</v>
      </c>
      <c r="J17" s="674">
        <v>0.09</v>
      </c>
      <c r="K17" s="562">
        <f t="shared" si="0"/>
        <v>0.03</v>
      </c>
      <c r="L17" s="575">
        <v>0.12</v>
      </c>
    </row>
    <row r="18" spans="1:13" s="5" customFormat="1" ht="12.75" customHeight="1">
      <c r="A18" s="571" t="s">
        <v>59</v>
      </c>
      <c r="B18" s="674" t="s">
        <v>9</v>
      </c>
      <c r="C18" s="674" t="s">
        <v>9</v>
      </c>
      <c r="D18" s="674">
        <v>0.62</v>
      </c>
      <c r="E18" s="674" t="s">
        <v>9</v>
      </c>
      <c r="F18" s="674" t="s">
        <v>9</v>
      </c>
      <c r="G18" s="674" t="s">
        <v>9</v>
      </c>
      <c r="H18" s="674" t="s">
        <v>9</v>
      </c>
      <c r="I18" s="802">
        <v>0.62</v>
      </c>
      <c r="J18" s="674">
        <v>0.62</v>
      </c>
      <c r="K18" s="562">
        <f t="shared" si="0"/>
        <v>0.20666666666666667</v>
      </c>
      <c r="L18" s="575">
        <v>0.1</v>
      </c>
    </row>
    <row r="19" spans="1:13" s="5" customFormat="1" ht="12.75" customHeight="1">
      <c r="A19" s="571" t="s">
        <v>33</v>
      </c>
      <c r="B19" s="674">
        <v>3.18</v>
      </c>
      <c r="C19" s="674" t="s">
        <v>9</v>
      </c>
      <c r="D19" s="674" t="s">
        <v>9</v>
      </c>
      <c r="E19" s="674" t="s">
        <v>9</v>
      </c>
      <c r="F19" s="674" t="s">
        <v>9</v>
      </c>
      <c r="G19" s="674" t="s">
        <v>9</v>
      </c>
      <c r="H19" s="674" t="s">
        <v>9</v>
      </c>
      <c r="I19" s="802">
        <v>3.18</v>
      </c>
      <c r="J19" s="674">
        <v>0.66</v>
      </c>
      <c r="K19" s="562">
        <f t="shared" si="0"/>
        <v>0.22</v>
      </c>
      <c r="L19" s="575">
        <v>1.02</v>
      </c>
    </row>
    <row r="20" spans="1:13" s="5" customFormat="1" ht="12.75" customHeight="1">
      <c r="A20" s="571" t="s">
        <v>34</v>
      </c>
      <c r="B20" s="674" t="s">
        <v>9</v>
      </c>
      <c r="C20" s="674" t="s">
        <v>9</v>
      </c>
      <c r="D20" s="674">
        <v>0.52</v>
      </c>
      <c r="E20" s="674" t="s">
        <v>9</v>
      </c>
      <c r="F20" s="674" t="s">
        <v>9</v>
      </c>
      <c r="G20" s="674" t="s">
        <v>9</v>
      </c>
      <c r="H20" s="674">
        <v>1.17</v>
      </c>
      <c r="I20" s="802">
        <v>1.7</v>
      </c>
      <c r="J20" s="674">
        <v>0.59</v>
      </c>
      <c r="K20" s="562">
        <f t="shared" si="0"/>
        <v>0.19666666666666666</v>
      </c>
      <c r="L20" s="575">
        <v>1.88</v>
      </c>
    </row>
    <row r="21" spans="1:13" s="5" customFormat="1" ht="12.75" customHeight="1">
      <c r="A21" s="571" t="s">
        <v>35</v>
      </c>
      <c r="B21" s="674">
        <v>3.87</v>
      </c>
      <c r="C21" s="674" t="s">
        <v>9</v>
      </c>
      <c r="D21" s="674" t="s">
        <v>9</v>
      </c>
      <c r="E21" s="674" t="s">
        <v>9</v>
      </c>
      <c r="F21" s="674" t="s">
        <v>9</v>
      </c>
      <c r="G21" s="674" t="s">
        <v>9</v>
      </c>
      <c r="H21" s="674" t="s">
        <v>9</v>
      </c>
      <c r="I21" s="802">
        <v>3.87</v>
      </c>
      <c r="J21" s="674">
        <v>0.97</v>
      </c>
      <c r="K21" s="562">
        <f t="shared" si="0"/>
        <v>0.32333333333333331</v>
      </c>
      <c r="L21" s="575">
        <v>2.2200000000000002</v>
      </c>
      <c r="M21" s="238"/>
    </row>
    <row r="22" spans="1:13" s="5" customFormat="1" ht="12.75" customHeight="1">
      <c r="A22" s="571" t="s">
        <v>60</v>
      </c>
      <c r="B22" s="674" t="s">
        <v>9</v>
      </c>
      <c r="C22" s="674" t="s">
        <v>9</v>
      </c>
      <c r="D22" s="674" t="s">
        <v>9</v>
      </c>
      <c r="E22" s="674" t="s">
        <v>9</v>
      </c>
      <c r="F22" s="674" t="s">
        <v>9</v>
      </c>
      <c r="G22" s="674">
        <v>0.79</v>
      </c>
      <c r="H22" s="674" t="s">
        <v>9</v>
      </c>
      <c r="I22" s="802">
        <v>0.79</v>
      </c>
      <c r="J22" s="674">
        <v>0.28999999999999998</v>
      </c>
      <c r="K22" s="562">
        <f t="shared" si="0"/>
        <v>9.6666666666666665E-2</v>
      </c>
      <c r="L22" s="575">
        <v>0.12</v>
      </c>
      <c r="M22" s="243"/>
    </row>
    <row r="23" spans="1:13" s="5" customFormat="1" ht="12.75" customHeight="1">
      <c r="A23" s="571" t="s">
        <v>36</v>
      </c>
      <c r="B23" s="674">
        <v>0.47</v>
      </c>
      <c r="C23" s="674">
        <v>1.17</v>
      </c>
      <c r="D23" s="674" t="s">
        <v>9</v>
      </c>
      <c r="E23" s="674" t="s">
        <v>9</v>
      </c>
      <c r="F23" s="674" t="s">
        <v>9</v>
      </c>
      <c r="G23" s="674" t="s">
        <v>9</v>
      </c>
      <c r="H23" s="674" t="s">
        <v>9</v>
      </c>
      <c r="I23" s="802">
        <v>1.64</v>
      </c>
      <c r="J23" s="674">
        <v>0.95</v>
      </c>
      <c r="K23" s="562">
        <f t="shared" si="0"/>
        <v>0.31666666666666665</v>
      </c>
      <c r="L23" s="575">
        <v>0.47</v>
      </c>
    </row>
    <row r="24" spans="1:13" s="5" customFormat="1" ht="12.75" customHeight="1">
      <c r="A24" s="571" t="s">
        <v>37</v>
      </c>
      <c r="B24" s="674" t="s">
        <v>9</v>
      </c>
      <c r="C24" s="674" t="s">
        <v>9</v>
      </c>
      <c r="D24" s="674" t="s">
        <v>9</v>
      </c>
      <c r="E24" s="674" t="s">
        <v>9</v>
      </c>
      <c r="F24" s="674">
        <v>2.81</v>
      </c>
      <c r="G24" s="674">
        <v>2.06</v>
      </c>
      <c r="H24" s="674" t="s">
        <v>9</v>
      </c>
      <c r="I24" s="802">
        <v>4.87</v>
      </c>
      <c r="J24" s="674">
        <v>1.05</v>
      </c>
      <c r="K24" s="562">
        <f t="shared" si="0"/>
        <v>0.35000000000000003</v>
      </c>
      <c r="L24" s="575">
        <v>0.35</v>
      </c>
    </row>
    <row r="25" spans="1:13" s="5" customFormat="1" ht="12.75" customHeight="1">
      <c r="A25" s="571" t="s">
        <v>38</v>
      </c>
      <c r="B25" s="674">
        <v>2.09</v>
      </c>
      <c r="C25" s="674" t="s">
        <v>9</v>
      </c>
      <c r="D25" s="674" t="s">
        <v>9</v>
      </c>
      <c r="E25" s="674" t="s">
        <v>9</v>
      </c>
      <c r="F25" s="674">
        <v>0.52</v>
      </c>
      <c r="G25" s="674" t="s">
        <v>9</v>
      </c>
      <c r="H25" s="674" t="s">
        <v>9</v>
      </c>
      <c r="I25" s="802">
        <v>2.62</v>
      </c>
      <c r="J25" s="674">
        <v>0.78</v>
      </c>
      <c r="K25" s="562">
        <f t="shared" si="0"/>
        <v>0.26</v>
      </c>
      <c r="L25" s="575">
        <v>1.22</v>
      </c>
    </row>
    <row r="26" spans="1:13" s="5" customFormat="1" ht="12.75" customHeight="1">
      <c r="A26" s="571" t="s">
        <v>62</v>
      </c>
      <c r="B26" s="674" t="s">
        <v>9</v>
      </c>
      <c r="C26" s="674" t="s">
        <v>9</v>
      </c>
      <c r="D26" s="674" t="s">
        <v>9</v>
      </c>
      <c r="E26" s="674" t="s">
        <v>9</v>
      </c>
      <c r="F26" s="674" t="s">
        <v>9</v>
      </c>
      <c r="G26" s="674">
        <v>0.88</v>
      </c>
      <c r="H26" s="674" t="s">
        <v>9</v>
      </c>
      <c r="I26" s="802">
        <v>0.88</v>
      </c>
      <c r="J26" s="674">
        <v>0.37</v>
      </c>
      <c r="K26" s="562">
        <f t="shared" si="0"/>
        <v>0.12333333333333334</v>
      </c>
      <c r="L26" s="575">
        <v>1.41</v>
      </c>
    </row>
    <row r="27" spans="1:13" s="5" customFormat="1" ht="12.75" customHeight="1">
      <c r="A27" s="572" t="s">
        <v>40</v>
      </c>
      <c r="B27" s="676">
        <v>0.79</v>
      </c>
      <c r="C27" s="676">
        <v>0.22</v>
      </c>
      <c r="D27" s="676" t="s">
        <v>9</v>
      </c>
      <c r="E27" s="676" t="s">
        <v>9</v>
      </c>
      <c r="F27" s="676" t="s">
        <v>9</v>
      </c>
      <c r="G27" s="676" t="s">
        <v>9</v>
      </c>
      <c r="H27" s="676" t="s">
        <v>9</v>
      </c>
      <c r="I27" s="803">
        <v>1.01</v>
      </c>
      <c r="J27" s="676">
        <v>0.37</v>
      </c>
      <c r="K27" s="562">
        <f t="shared" si="0"/>
        <v>0.12333333333333334</v>
      </c>
      <c r="L27" s="576">
        <v>1.61</v>
      </c>
    </row>
    <row r="28" spans="1:13" s="1" customFormat="1" ht="6" customHeight="1">
      <c r="A28" s="618"/>
      <c r="B28" s="804"/>
      <c r="C28" s="804"/>
      <c r="D28" s="804"/>
      <c r="E28" s="804"/>
      <c r="F28" s="804"/>
      <c r="G28" s="805"/>
      <c r="H28" s="804"/>
      <c r="I28" s="804"/>
      <c r="J28" s="804"/>
      <c r="K28" s="220"/>
      <c r="L28" s="196"/>
    </row>
    <row r="29" spans="1:13" ht="12.75" customHeight="1">
      <c r="A29" s="171" t="s">
        <v>42</v>
      </c>
      <c r="B29" s="806">
        <v>11.44</v>
      </c>
      <c r="C29" s="806">
        <v>2.27</v>
      </c>
      <c r="D29" s="806">
        <v>1.1399999999999999</v>
      </c>
      <c r="E29" s="806">
        <v>0.18</v>
      </c>
      <c r="F29" s="806">
        <v>7.85</v>
      </c>
      <c r="G29" s="806">
        <v>4</v>
      </c>
      <c r="H29" s="806">
        <v>1.17</v>
      </c>
      <c r="I29" s="807">
        <v>28.05</v>
      </c>
      <c r="J29" s="793">
        <v>1.2</v>
      </c>
      <c r="K29" s="750">
        <v>0.4</v>
      </c>
      <c r="L29" s="573">
        <v>12.44</v>
      </c>
    </row>
    <row r="30" spans="1:13" s="1" customFormat="1" ht="12.75" customHeight="1">
      <c r="A30" s="65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</row>
    <row r="31" spans="1:13" ht="12.75" customHeight="1">
      <c r="B31" s="5"/>
      <c r="C31" s="5"/>
      <c r="D31" s="5"/>
      <c r="E31" s="5"/>
      <c r="F31" s="5"/>
      <c r="G31" s="5"/>
      <c r="H31" s="5"/>
    </row>
    <row r="32" spans="1:13" ht="12.75" customHeight="1">
      <c r="B32" s="255"/>
      <c r="C32" s="255"/>
      <c r="D32" s="255"/>
      <c r="E32" s="255"/>
      <c r="F32" s="255"/>
      <c r="G32" s="255"/>
      <c r="H32" s="255"/>
      <c r="I32" s="255"/>
    </row>
    <row r="33" spans="1:12" ht="12.75" customHeight="1">
      <c r="E33" s="615"/>
      <c r="G33" s="615"/>
      <c r="H33" s="615"/>
    </row>
    <row r="34" spans="1:12" ht="12.75" customHeight="1">
      <c r="E34" s="615"/>
      <c r="G34" s="615"/>
      <c r="H34" s="615"/>
    </row>
    <row r="35" spans="1:12" ht="12.75" customHeight="1">
      <c r="E35" s="615"/>
      <c r="G35" s="615"/>
      <c r="H35" s="615"/>
    </row>
    <row r="36" spans="1:12" ht="12.75" customHeight="1"/>
    <row r="37" spans="1:12" ht="12.75" customHeight="1"/>
    <row r="38" spans="1:12" ht="12.75" customHeight="1"/>
    <row r="39" spans="1:12" ht="12.75" customHeight="1"/>
    <row r="40" spans="1:12" ht="12.75" customHeight="1"/>
    <row r="41" spans="1:12" ht="12.75" customHeight="1">
      <c r="E41" s="615"/>
      <c r="G41" s="615"/>
      <c r="H41" s="615"/>
    </row>
    <row r="42" spans="1:12" ht="12.75" customHeight="1">
      <c r="E42" s="615"/>
      <c r="G42" s="615"/>
      <c r="H42" s="615"/>
    </row>
    <row r="43" spans="1:12" ht="12.75" customHeight="1"/>
    <row r="44" spans="1:12" ht="12.75" customHeight="1"/>
    <row r="45" spans="1:12" ht="12.75" customHeight="1"/>
    <row r="46" spans="1:12" ht="15.75">
      <c r="A46" s="55"/>
      <c r="B46" s="57"/>
      <c r="C46" s="57"/>
      <c r="D46" s="57"/>
      <c r="E46" s="57"/>
      <c r="F46" s="57"/>
      <c r="G46" s="57"/>
      <c r="H46" s="57"/>
      <c r="I46" s="57"/>
      <c r="J46" s="57"/>
      <c r="K46" s="62"/>
      <c r="L46" s="62"/>
    </row>
    <row r="47" spans="1:12" ht="15.75">
      <c r="A47" s="618"/>
      <c r="B47" s="40"/>
      <c r="C47" s="40"/>
      <c r="D47" s="40"/>
      <c r="E47" s="51"/>
      <c r="F47" s="40"/>
      <c r="G47" s="51"/>
      <c r="H47" s="51"/>
      <c r="I47" s="40"/>
      <c r="J47" s="40"/>
      <c r="K47" s="40"/>
      <c r="L47" s="40"/>
    </row>
    <row r="48" spans="1:12" ht="15.75">
      <c r="A48" s="56"/>
      <c r="B48" s="40"/>
      <c r="C48" s="40"/>
      <c r="D48" s="40"/>
      <c r="E48" s="51"/>
      <c r="F48" s="40"/>
      <c r="G48" s="51"/>
      <c r="H48" s="51"/>
      <c r="I48" s="40"/>
      <c r="J48" s="40"/>
      <c r="K48" s="40"/>
      <c r="L48" s="40"/>
    </row>
    <row r="49" spans="1:12" ht="15.75">
      <c r="A49" s="618"/>
      <c r="B49" s="40"/>
      <c r="C49" s="40"/>
      <c r="D49" s="40"/>
      <c r="E49" s="51"/>
      <c r="F49" s="40"/>
      <c r="G49" s="51"/>
      <c r="H49" s="51"/>
      <c r="I49" s="40"/>
      <c r="J49" s="40"/>
      <c r="K49" s="40"/>
      <c r="L49" s="40"/>
    </row>
    <row r="50" spans="1:12" ht="15.75">
      <c r="A50" s="618"/>
      <c r="B50" s="40"/>
      <c r="C50" s="40"/>
      <c r="D50" s="40"/>
      <c r="E50" s="51"/>
      <c r="F50" s="40"/>
      <c r="G50" s="51"/>
      <c r="H50" s="51"/>
      <c r="I50" s="40"/>
      <c r="J50" s="40"/>
      <c r="K50" s="40"/>
      <c r="L50" s="40"/>
    </row>
    <row r="51" spans="1:12" ht="15.75">
      <c r="A51" s="618"/>
      <c r="B51" s="40"/>
      <c r="C51" s="40"/>
      <c r="D51" s="40"/>
      <c r="E51" s="51"/>
      <c r="F51" s="40"/>
      <c r="G51" s="51"/>
      <c r="H51" s="51"/>
      <c r="I51" s="40"/>
      <c r="J51" s="40"/>
      <c r="K51" s="40"/>
      <c r="L51" s="40"/>
    </row>
    <row r="52" spans="1:12" ht="15.75">
      <c r="A52" s="618"/>
      <c r="B52" s="40"/>
      <c r="C52" s="40"/>
      <c r="D52" s="40"/>
      <c r="E52" s="51"/>
      <c r="F52" s="40"/>
      <c r="G52" s="51"/>
      <c r="H52" s="51"/>
      <c r="I52" s="40"/>
      <c r="J52" s="40"/>
      <c r="K52" s="40"/>
      <c r="L52" s="40"/>
    </row>
    <row r="53" spans="1:12" ht="15.75">
      <c r="A53" s="618"/>
      <c r="B53" s="40"/>
      <c r="C53" s="40"/>
      <c r="D53" s="40"/>
      <c r="E53" s="51"/>
      <c r="F53" s="40"/>
      <c r="G53" s="51"/>
      <c r="H53" s="51"/>
      <c r="I53" s="40"/>
      <c r="J53" s="40"/>
      <c r="K53" s="40"/>
      <c r="L53" s="40"/>
    </row>
    <row r="54" spans="1:12" ht="15.75">
      <c r="A54" s="618"/>
      <c r="B54" s="40"/>
      <c r="C54" s="40"/>
      <c r="D54" s="40"/>
      <c r="E54" s="51"/>
      <c r="F54" s="40"/>
      <c r="G54" s="51"/>
      <c r="H54" s="51"/>
      <c r="I54" s="40"/>
      <c r="J54" s="40"/>
      <c r="K54" s="40"/>
      <c r="L54" s="40"/>
    </row>
    <row r="55" spans="1:12" ht="15.75">
      <c r="A55" s="56"/>
      <c r="B55" s="57"/>
      <c r="C55" s="57"/>
      <c r="D55" s="57"/>
      <c r="E55" s="68"/>
      <c r="F55" s="57"/>
      <c r="G55" s="68"/>
      <c r="H55" s="68"/>
      <c r="I55" s="57"/>
      <c r="J55" s="57"/>
      <c r="K55" s="62"/>
      <c r="L55" s="62"/>
    </row>
    <row r="56" spans="1:12" ht="15.75">
      <c r="A56" s="56"/>
      <c r="B56" s="57"/>
      <c r="C56" s="57"/>
      <c r="D56" s="57"/>
      <c r="E56" s="68"/>
      <c r="F56" s="57"/>
      <c r="G56" s="68"/>
      <c r="H56" s="68"/>
      <c r="I56" s="57"/>
      <c r="J56" s="57"/>
      <c r="K56" s="57"/>
      <c r="L56" s="57"/>
    </row>
    <row r="57" spans="1:12" ht="15.75">
      <c r="A57" s="618"/>
      <c r="B57" s="40"/>
      <c r="C57" s="40"/>
      <c r="D57" s="40"/>
      <c r="E57" s="51"/>
      <c r="F57" s="40"/>
      <c r="G57" s="51"/>
      <c r="H57" s="51"/>
      <c r="I57" s="40"/>
      <c r="J57" s="40"/>
      <c r="K57" s="40"/>
      <c r="L57" s="40"/>
    </row>
    <row r="58" spans="1:12" ht="15.75">
      <c r="A58" s="618"/>
      <c r="B58" s="618"/>
      <c r="C58" s="618"/>
      <c r="D58" s="618"/>
      <c r="E58" s="66"/>
      <c r="F58" s="618"/>
      <c r="G58" s="66"/>
      <c r="H58" s="66"/>
      <c r="I58" s="618"/>
      <c r="J58" s="618"/>
      <c r="K58" s="618"/>
      <c r="L58" s="618"/>
    </row>
    <row r="59" spans="1:12" ht="15.75">
      <c r="A59" s="55"/>
      <c r="B59" s="40"/>
      <c r="C59" s="40"/>
      <c r="D59" s="40"/>
      <c r="E59" s="51"/>
      <c r="F59" s="40"/>
      <c r="G59" s="51"/>
      <c r="H59" s="51"/>
      <c r="I59" s="40"/>
      <c r="J59" s="40"/>
      <c r="K59" s="40"/>
      <c r="L59" s="40"/>
    </row>
    <row r="60" spans="1:12" ht="15.75">
      <c r="A60" s="885"/>
      <c r="B60" s="885"/>
      <c r="C60" s="885"/>
      <c r="D60" s="885"/>
      <c r="E60" s="885"/>
      <c r="F60" s="885"/>
      <c r="G60" s="885"/>
      <c r="H60" s="885"/>
      <c r="I60" s="885"/>
      <c r="J60" s="885"/>
      <c r="K60" s="885"/>
      <c r="L60" s="885"/>
    </row>
    <row r="61" spans="1:12" ht="15.75">
      <c r="A61" s="58"/>
      <c r="B61" s="57"/>
      <c r="C61" s="57"/>
      <c r="D61" s="57"/>
      <c r="E61" s="68"/>
      <c r="F61" s="57"/>
      <c r="G61" s="68"/>
      <c r="H61" s="68"/>
      <c r="I61" s="57"/>
      <c r="J61" s="57"/>
      <c r="K61" s="40"/>
      <c r="L61" s="40"/>
    </row>
    <row r="62" spans="1:12" ht="15.75">
      <c r="A62" s="58"/>
      <c r="B62" s="57"/>
      <c r="C62" s="57"/>
      <c r="D62" s="57"/>
      <c r="E62" s="68"/>
      <c r="F62" s="57"/>
      <c r="G62" s="68"/>
      <c r="H62" s="68"/>
      <c r="I62" s="57"/>
      <c r="J62" s="57"/>
      <c r="K62" s="40"/>
      <c r="L62" s="40"/>
    </row>
    <row r="63" spans="1:12" ht="15.75">
      <c r="A63" s="55"/>
      <c r="B63" s="57"/>
      <c r="C63" s="57"/>
      <c r="D63" s="57"/>
      <c r="E63" s="68"/>
      <c r="F63" s="57"/>
      <c r="G63" s="68"/>
      <c r="H63" s="68"/>
      <c r="I63" s="57"/>
      <c r="J63" s="57"/>
      <c r="K63" s="40"/>
      <c r="L63" s="40"/>
    </row>
    <row r="64" spans="1:12" ht="15.75">
      <c r="A64" s="618"/>
      <c r="B64" s="40"/>
      <c r="C64" s="40"/>
      <c r="D64" s="40"/>
      <c r="E64" s="51"/>
      <c r="F64" s="40"/>
      <c r="G64" s="51"/>
      <c r="H64" s="51"/>
      <c r="I64" s="40"/>
      <c r="J64" s="40"/>
      <c r="K64" s="40"/>
      <c r="L64" s="40"/>
    </row>
    <row r="65" spans="1:12" ht="15.75">
      <c r="A65" s="55"/>
      <c r="B65" s="40"/>
      <c r="C65" s="40"/>
      <c r="D65" s="40"/>
      <c r="E65" s="51"/>
      <c r="F65" s="40"/>
      <c r="G65" s="51"/>
      <c r="H65" s="51"/>
      <c r="I65" s="40"/>
      <c r="J65" s="40"/>
      <c r="K65" s="40"/>
      <c r="L65" s="40"/>
    </row>
    <row r="66" spans="1:12" ht="15.75">
      <c r="A66" s="63"/>
      <c r="B66" s="40"/>
      <c r="C66" s="40"/>
      <c r="D66" s="40"/>
      <c r="E66" s="51"/>
      <c r="F66" s="40"/>
      <c r="G66" s="51"/>
      <c r="H66" s="51"/>
      <c r="I66" s="40"/>
      <c r="J66" s="40"/>
      <c r="K66" s="40"/>
      <c r="L66" s="40"/>
    </row>
    <row r="67" spans="1:12" ht="15.75">
      <c r="A67" s="63"/>
      <c r="B67" s="40"/>
      <c r="C67" s="40"/>
      <c r="D67" s="40"/>
      <c r="E67" s="51"/>
      <c r="F67" s="40"/>
      <c r="G67" s="51"/>
      <c r="H67" s="51"/>
      <c r="I67" s="40"/>
      <c r="J67" s="40"/>
      <c r="K67" s="40"/>
      <c r="L67" s="40"/>
    </row>
    <row r="68" spans="1:12" ht="15.75">
      <c r="A68" s="58"/>
      <c r="B68" s="57"/>
      <c r="C68" s="57"/>
      <c r="D68" s="57"/>
      <c r="E68" s="68"/>
      <c r="F68" s="57"/>
      <c r="G68" s="68"/>
      <c r="H68" s="68"/>
      <c r="I68" s="57"/>
      <c r="J68" s="57"/>
      <c r="K68" s="40"/>
      <c r="L68" s="40"/>
    </row>
    <row r="69" spans="1:12" ht="15.75">
      <c r="A69" s="58"/>
      <c r="B69" s="57"/>
      <c r="C69" s="57"/>
      <c r="D69" s="57"/>
      <c r="E69" s="68"/>
      <c r="F69" s="57"/>
      <c r="G69" s="68"/>
      <c r="H69" s="68"/>
      <c r="I69" s="57"/>
      <c r="J69" s="57"/>
      <c r="K69" s="40"/>
      <c r="L69" s="40"/>
    </row>
    <row r="70" spans="1:12" ht="15.75">
      <c r="A70" s="59"/>
      <c r="B70" s="60"/>
      <c r="C70" s="60"/>
      <c r="D70" s="60"/>
      <c r="E70" s="69"/>
      <c r="F70" s="60"/>
      <c r="G70" s="69"/>
      <c r="H70" s="69"/>
      <c r="I70" s="60"/>
      <c r="J70" s="60"/>
      <c r="K70" s="40"/>
      <c r="L70" s="40"/>
    </row>
    <row r="71" spans="1:12" ht="15.75">
      <c r="A71" s="58"/>
      <c r="B71" s="57"/>
      <c r="C71" s="57"/>
      <c r="D71" s="57"/>
      <c r="E71" s="68"/>
      <c r="F71" s="57"/>
      <c r="G71" s="68"/>
      <c r="H71" s="68"/>
      <c r="I71" s="57"/>
      <c r="J71" s="57"/>
      <c r="K71" s="57"/>
      <c r="L71" s="40"/>
    </row>
    <row r="72" spans="1:12" ht="15.75">
      <c r="A72" s="58"/>
      <c r="B72" s="57"/>
      <c r="C72" s="57"/>
      <c r="D72" s="62"/>
      <c r="E72" s="70"/>
      <c r="F72" s="57"/>
      <c r="G72" s="68"/>
      <c r="H72" s="68"/>
      <c r="I72" s="57"/>
      <c r="J72" s="57"/>
      <c r="K72" s="57"/>
      <c r="L72" s="40"/>
    </row>
    <row r="73" spans="1:12" ht="15.75">
      <c r="A73" s="55"/>
      <c r="B73" s="57"/>
      <c r="C73" s="57"/>
      <c r="D73" s="62"/>
      <c r="E73" s="70"/>
      <c r="F73" s="57"/>
      <c r="G73" s="68"/>
      <c r="H73" s="68"/>
      <c r="I73" s="57"/>
      <c r="J73" s="57"/>
      <c r="K73" s="57"/>
      <c r="L73" s="40"/>
    </row>
    <row r="74" spans="1:12" ht="15.75">
      <c r="A74" s="618"/>
      <c r="B74" s="40"/>
      <c r="C74" s="40"/>
      <c r="D74" s="64"/>
      <c r="E74" s="71"/>
      <c r="F74" s="40"/>
      <c r="G74" s="51"/>
      <c r="H74" s="51"/>
      <c r="I74" s="40"/>
      <c r="J74" s="40"/>
      <c r="K74" s="40"/>
      <c r="L74" s="40"/>
    </row>
    <row r="75" spans="1:12" ht="15.75">
      <c r="A75" s="56"/>
      <c r="B75" s="40"/>
      <c r="C75" s="40"/>
      <c r="D75" s="64"/>
      <c r="E75" s="71"/>
      <c r="F75" s="40"/>
      <c r="G75" s="51"/>
      <c r="H75" s="51"/>
      <c r="I75" s="40"/>
      <c r="J75" s="40"/>
      <c r="K75" s="40"/>
      <c r="L75" s="40"/>
    </row>
    <row r="76" spans="1:12" ht="15.75">
      <c r="A76" s="618"/>
      <c r="B76" s="40"/>
      <c r="C76" s="40"/>
      <c r="D76" s="40"/>
      <c r="E76" s="51"/>
      <c r="F76" s="40"/>
      <c r="G76" s="51"/>
      <c r="H76" s="51"/>
      <c r="I76" s="40"/>
      <c r="J76" s="40"/>
      <c r="K76" s="40"/>
      <c r="L76" s="40"/>
    </row>
    <row r="77" spans="1:12" ht="15.75">
      <c r="A77" s="618"/>
      <c r="B77" s="40"/>
      <c r="C77" s="40"/>
      <c r="D77" s="40"/>
      <c r="E77" s="51"/>
      <c r="F77" s="40"/>
      <c r="G77" s="51"/>
      <c r="H77" s="51"/>
      <c r="I77" s="40"/>
      <c r="J77" s="40"/>
      <c r="K77" s="40"/>
      <c r="L77" s="40"/>
    </row>
  </sheetData>
  <sortState ref="A15:L27">
    <sortCondition ref="A14"/>
  </sortState>
  <mergeCells count="8">
    <mergeCell ref="A9:A10"/>
    <mergeCell ref="A60:L60"/>
    <mergeCell ref="A1:L1"/>
    <mergeCell ref="A2:L2"/>
    <mergeCell ref="B4:H6"/>
    <mergeCell ref="J4:K4"/>
    <mergeCell ref="J5:K5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M57"/>
  <sheetViews>
    <sheetView showGridLines="0" zoomScaleNormal="100" workbookViewId="0">
      <selection activeCell="O1" sqref="O1"/>
    </sheetView>
  </sheetViews>
  <sheetFormatPr defaultRowHeight="12.75" customHeight="1"/>
  <cols>
    <col min="1" max="1" width="17.7109375" style="615" customWidth="1"/>
    <col min="2" max="5" width="10.7109375" style="615" customWidth="1"/>
    <col min="6" max="6" width="11.7109375" style="615" customWidth="1"/>
    <col min="7" max="8" width="10.7109375" style="615" customWidth="1"/>
    <col min="9" max="9" width="9.7109375" style="615" customWidth="1"/>
    <col min="10" max="10" width="9.28515625" style="615" customWidth="1"/>
    <col min="11" max="11" width="11.5703125" style="615" customWidth="1"/>
    <col min="12" max="12" width="8.42578125" style="615" customWidth="1"/>
    <col min="13" max="16384" width="9.140625" style="615"/>
  </cols>
  <sheetData>
    <row r="1" spans="1:13" ht="15" customHeight="1">
      <c r="A1" s="890" t="s">
        <v>164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38"/>
    </row>
    <row r="2" spans="1:13" ht="15" customHeight="1">
      <c r="A2" s="886" t="s">
        <v>165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</row>
    <row r="3" spans="1:13" ht="15" customHeight="1">
      <c r="A3" s="61"/>
      <c r="B3" s="170"/>
      <c r="C3" s="170"/>
      <c r="D3" s="170"/>
      <c r="E3" s="67"/>
      <c r="F3" s="170"/>
      <c r="G3" s="67"/>
      <c r="H3" s="170"/>
      <c r="I3" s="1"/>
      <c r="J3" s="170"/>
      <c r="K3" s="170"/>
      <c r="L3" s="618"/>
    </row>
    <row r="4" spans="1:13" ht="12.75" customHeight="1">
      <c r="A4" s="65"/>
      <c r="B4" s="887" t="s">
        <v>89</v>
      </c>
      <c r="C4" s="887"/>
      <c r="D4" s="887"/>
      <c r="E4" s="887"/>
      <c r="F4" s="887"/>
      <c r="G4" s="887"/>
      <c r="H4" s="887"/>
      <c r="I4" s="1"/>
      <c r="J4" s="889" t="s">
        <v>159</v>
      </c>
      <c r="K4" s="889"/>
      <c r="L4" s="618"/>
    </row>
    <row r="5" spans="1:13" ht="12.75" customHeight="1">
      <c r="A5" s="65"/>
      <c r="B5" s="887"/>
      <c r="C5" s="887"/>
      <c r="D5" s="887"/>
      <c r="E5" s="887"/>
      <c r="F5" s="887"/>
      <c r="G5" s="887"/>
      <c r="H5" s="887"/>
      <c r="I5" s="101"/>
      <c r="J5" s="889" t="s">
        <v>99</v>
      </c>
      <c r="K5" s="889"/>
      <c r="L5" s="618"/>
    </row>
    <row r="6" spans="1:13" ht="12.75" customHeight="1">
      <c r="A6" s="65"/>
      <c r="B6" s="887"/>
      <c r="C6" s="887"/>
      <c r="D6" s="887"/>
      <c r="E6" s="887"/>
      <c r="F6" s="887"/>
      <c r="G6" s="887"/>
      <c r="H6" s="887"/>
      <c r="I6" s="101"/>
      <c r="J6" s="889" t="s">
        <v>218</v>
      </c>
      <c r="K6" s="889"/>
      <c r="L6" s="618"/>
    </row>
    <row r="7" spans="1:13" s="1" customFormat="1" ht="6.75" customHeight="1">
      <c r="A7" s="110"/>
      <c r="B7" s="40"/>
      <c r="C7" s="40"/>
      <c r="D7" s="40"/>
      <c r="E7" s="40"/>
      <c r="F7" s="40"/>
      <c r="G7" s="40"/>
      <c r="H7" s="40"/>
      <c r="I7" s="170"/>
      <c r="J7" s="618"/>
      <c r="K7" s="618"/>
      <c r="L7" s="618"/>
    </row>
    <row r="8" spans="1:13" ht="12.75" customHeight="1">
      <c r="A8" s="248"/>
      <c r="B8" s="622"/>
      <c r="C8" s="622"/>
      <c r="D8" s="622" t="s">
        <v>77</v>
      </c>
      <c r="E8" s="622"/>
      <c r="F8" s="647"/>
      <c r="G8" s="622"/>
      <c r="H8" s="622"/>
      <c r="I8" s="563" t="s">
        <v>4</v>
      </c>
      <c r="J8" s="564" t="s">
        <v>145</v>
      </c>
      <c r="K8" s="564" t="s">
        <v>93</v>
      </c>
      <c r="L8" s="578" t="s">
        <v>78</v>
      </c>
    </row>
    <row r="9" spans="1:13" ht="12.75" customHeight="1">
      <c r="A9" s="884" t="s">
        <v>150</v>
      </c>
      <c r="B9" s="622" t="s">
        <v>221</v>
      </c>
      <c r="C9" s="622"/>
      <c r="D9" s="622" t="s">
        <v>109</v>
      </c>
      <c r="E9" s="622" t="s">
        <v>223</v>
      </c>
      <c r="F9" s="647" t="s">
        <v>140</v>
      </c>
      <c r="G9" s="622"/>
      <c r="H9" s="622" t="s">
        <v>84</v>
      </c>
      <c r="I9" s="563" t="s">
        <v>94</v>
      </c>
      <c r="J9" s="564" t="s">
        <v>94</v>
      </c>
      <c r="K9" s="564" t="s">
        <v>160</v>
      </c>
      <c r="L9" s="578" t="s">
        <v>96</v>
      </c>
    </row>
    <row r="10" spans="1:13" ht="12.75" customHeight="1">
      <c r="A10" s="884"/>
      <c r="B10" s="622" t="s">
        <v>222</v>
      </c>
      <c r="C10" s="622" t="s">
        <v>85</v>
      </c>
      <c r="D10" s="622" t="s">
        <v>80</v>
      </c>
      <c r="E10" s="622" t="s">
        <v>86</v>
      </c>
      <c r="F10" s="647" t="s">
        <v>141</v>
      </c>
      <c r="G10" s="622" t="s">
        <v>137</v>
      </c>
      <c r="H10" s="622" t="s">
        <v>87</v>
      </c>
      <c r="I10" s="567" t="s">
        <v>152</v>
      </c>
      <c r="J10" s="564" t="s">
        <v>146</v>
      </c>
      <c r="K10" s="564" t="s">
        <v>94</v>
      </c>
      <c r="L10" s="578" t="s">
        <v>104</v>
      </c>
    </row>
    <row r="11" spans="1:13" s="1" customFormat="1" ht="6" customHeight="1">
      <c r="A11" s="110"/>
      <c r="B11" s="580"/>
      <c r="C11" s="580"/>
      <c r="D11" s="580"/>
      <c r="E11" s="580"/>
      <c r="F11" s="580"/>
      <c r="G11" s="580"/>
      <c r="H11" s="580"/>
      <c r="I11" s="580"/>
      <c r="J11" s="580"/>
      <c r="K11" s="581"/>
      <c r="L11" s="187"/>
    </row>
    <row r="12" spans="1:13" ht="15" customHeight="1">
      <c r="A12" s="169" t="s">
        <v>3</v>
      </c>
      <c r="B12" s="582"/>
      <c r="C12" s="582"/>
      <c r="D12" s="582"/>
      <c r="E12" s="583"/>
      <c r="F12" s="582"/>
      <c r="G12" s="583"/>
      <c r="H12" s="582"/>
      <c r="I12" s="582"/>
      <c r="J12" s="582"/>
      <c r="K12" s="355"/>
      <c r="L12" s="584"/>
    </row>
    <row r="13" spans="1:13" s="1" customFormat="1" ht="3.75" customHeight="1">
      <c r="A13" s="105"/>
      <c r="B13" s="585"/>
      <c r="C13" s="585"/>
      <c r="D13" s="585"/>
      <c r="E13" s="585"/>
      <c r="F13" s="585"/>
      <c r="G13" s="585"/>
      <c r="H13" s="585"/>
      <c r="I13" s="585"/>
      <c r="J13" s="585"/>
      <c r="K13" s="581"/>
      <c r="L13" s="586"/>
    </row>
    <row r="14" spans="1:13" ht="12.75" customHeight="1">
      <c r="A14" s="176" t="s">
        <v>44</v>
      </c>
      <c r="B14" s="587">
        <v>0.12</v>
      </c>
      <c r="C14" s="587" t="s">
        <v>9</v>
      </c>
      <c r="D14" s="587" t="s">
        <v>9</v>
      </c>
      <c r="E14" s="587" t="s">
        <v>9</v>
      </c>
      <c r="F14" s="587" t="s">
        <v>9</v>
      </c>
      <c r="G14" s="587" t="s">
        <v>9</v>
      </c>
      <c r="H14" s="587" t="s">
        <v>9</v>
      </c>
      <c r="I14" s="588">
        <v>0.12</v>
      </c>
      <c r="J14" s="587">
        <v>0.12</v>
      </c>
      <c r="K14" s="589">
        <f>J14/3</f>
        <v>0.04</v>
      </c>
      <c r="L14" s="590">
        <v>0.27</v>
      </c>
    </row>
    <row r="15" spans="1:13" s="1" customFormat="1" ht="6" customHeight="1">
      <c r="A15" s="23"/>
      <c r="B15" s="591"/>
      <c r="C15" s="591"/>
      <c r="D15" s="591"/>
      <c r="E15" s="591"/>
      <c r="F15" s="591"/>
      <c r="G15" s="591"/>
      <c r="H15" s="591"/>
      <c r="I15" s="591"/>
      <c r="J15" s="591"/>
      <c r="K15" s="592"/>
      <c r="L15" s="593"/>
    </row>
    <row r="16" spans="1:13" ht="12.75" customHeight="1">
      <c r="A16" s="171" t="s">
        <v>50</v>
      </c>
      <c r="B16" s="620">
        <v>0.12</v>
      </c>
      <c r="C16" s="620" t="s">
        <v>9</v>
      </c>
      <c r="D16" s="620" t="s">
        <v>9</v>
      </c>
      <c r="E16" s="620" t="s">
        <v>9</v>
      </c>
      <c r="F16" s="620" t="s">
        <v>9</v>
      </c>
      <c r="G16" s="620" t="s">
        <v>9</v>
      </c>
      <c r="H16" s="620" t="s">
        <v>9</v>
      </c>
      <c r="I16" s="639">
        <v>0.12</v>
      </c>
      <c r="J16" s="751">
        <v>0.12</v>
      </c>
      <c r="K16" s="752">
        <v>0.04</v>
      </c>
      <c r="L16" s="634">
        <v>0.27</v>
      </c>
    </row>
    <row r="17" spans="1:12" s="1" customFormat="1" ht="7.5" customHeight="1">
      <c r="A17" s="116"/>
      <c r="B17" s="585"/>
      <c r="C17" s="585"/>
      <c r="D17" s="585"/>
      <c r="E17" s="585"/>
      <c r="F17" s="585"/>
      <c r="G17" s="585"/>
      <c r="H17" s="585"/>
      <c r="I17" s="585"/>
      <c r="J17" s="585"/>
      <c r="K17" s="594"/>
      <c r="L17" s="595"/>
    </row>
    <row r="18" spans="1:12" ht="15" customHeight="1">
      <c r="A18" s="891" t="s">
        <v>181</v>
      </c>
      <c r="B18" s="582"/>
      <c r="C18" s="582"/>
      <c r="D18" s="582"/>
      <c r="E18" s="583"/>
      <c r="F18" s="582"/>
      <c r="G18" s="583"/>
      <c r="H18" s="582"/>
      <c r="I18" s="582"/>
      <c r="J18" s="582"/>
      <c r="K18" s="596"/>
      <c r="L18" s="597"/>
    </row>
    <row r="19" spans="1:12" ht="15" customHeight="1">
      <c r="A19" s="891"/>
      <c r="B19" s="582"/>
      <c r="C19" s="582"/>
      <c r="D19" s="582"/>
      <c r="E19" s="583"/>
      <c r="F19" s="582"/>
      <c r="G19" s="583"/>
      <c r="H19" s="582"/>
      <c r="I19" s="582"/>
      <c r="J19" s="582"/>
      <c r="K19" s="596"/>
      <c r="L19" s="597"/>
    </row>
    <row r="20" spans="1:12" s="1" customFormat="1" ht="3.75" customHeight="1">
      <c r="A20" s="105"/>
      <c r="B20" s="585"/>
      <c r="C20" s="585"/>
      <c r="D20" s="585"/>
      <c r="E20" s="585"/>
      <c r="F20" s="585"/>
      <c r="G20" s="585"/>
      <c r="H20" s="585"/>
      <c r="I20" s="585"/>
      <c r="J20" s="585"/>
      <c r="K20" s="594"/>
      <c r="L20" s="595"/>
    </row>
    <row r="21" spans="1:12" ht="12.75" customHeight="1">
      <c r="A21" s="570" t="s">
        <v>51</v>
      </c>
      <c r="B21" s="624" t="s">
        <v>9</v>
      </c>
      <c r="C21" s="624" t="s">
        <v>9</v>
      </c>
      <c r="D21" s="624" t="s">
        <v>9</v>
      </c>
      <c r="E21" s="624">
        <v>0.28999999999999998</v>
      </c>
      <c r="F21" s="624" t="s">
        <v>9</v>
      </c>
      <c r="G21" s="624" t="s">
        <v>9</v>
      </c>
      <c r="H21" s="624" t="s">
        <v>9</v>
      </c>
      <c r="I21" s="635">
        <v>0.28999999999999998</v>
      </c>
      <c r="J21" s="624">
        <v>0.28999999999999998</v>
      </c>
      <c r="K21" s="561">
        <f>J21/3</f>
        <v>9.6666666666666665E-2</v>
      </c>
      <c r="L21" s="629" t="s">
        <v>106</v>
      </c>
    </row>
    <row r="22" spans="1:12" ht="12.75" customHeight="1">
      <c r="A22" s="571" t="s">
        <v>52</v>
      </c>
      <c r="B22" s="625" t="s">
        <v>9</v>
      </c>
      <c r="C22" s="625" t="s">
        <v>9</v>
      </c>
      <c r="D22" s="625" t="s">
        <v>9</v>
      </c>
      <c r="E22" s="625">
        <v>0.13</v>
      </c>
      <c r="F22" s="625" t="s">
        <v>9</v>
      </c>
      <c r="G22" s="625" t="s">
        <v>9</v>
      </c>
      <c r="H22" s="625" t="s">
        <v>9</v>
      </c>
      <c r="I22" s="637">
        <v>0.13</v>
      </c>
      <c r="J22" s="625">
        <v>0.06</v>
      </c>
      <c r="K22" s="561">
        <f t="shared" ref="K22:K27" si="0">J22/3</f>
        <v>0.02</v>
      </c>
      <c r="L22" s="630" t="s">
        <v>106</v>
      </c>
    </row>
    <row r="23" spans="1:12" ht="12.75" customHeight="1">
      <c r="A23" s="571" t="s">
        <v>53</v>
      </c>
      <c r="B23" s="625" t="s">
        <v>9</v>
      </c>
      <c r="C23" s="625">
        <v>0.12</v>
      </c>
      <c r="D23" s="625">
        <v>0.27</v>
      </c>
      <c r="E23" s="625" t="s">
        <v>9</v>
      </c>
      <c r="F23" s="625" t="s">
        <v>9</v>
      </c>
      <c r="G23" s="625" t="s">
        <v>9</v>
      </c>
      <c r="H23" s="625" t="s">
        <v>9</v>
      </c>
      <c r="I23" s="637">
        <v>0.39</v>
      </c>
      <c r="J23" s="625">
        <v>0.39</v>
      </c>
      <c r="K23" s="561">
        <f t="shared" si="0"/>
        <v>0.13</v>
      </c>
      <c r="L23" s="630">
        <v>0.28000000000000003</v>
      </c>
    </row>
    <row r="24" spans="1:12" ht="12.75" customHeight="1">
      <c r="A24" s="571" t="s">
        <v>54</v>
      </c>
      <c r="B24" s="625" t="s">
        <v>9</v>
      </c>
      <c r="C24" s="625" t="s">
        <v>9</v>
      </c>
      <c r="D24" s="625" t="s">
        <v>9</v>
      </c>
      <c r="E24" s="625">
        <v>0.91</v>
      </c>
      <c r="F24" s="625" t="s">
        <v>9</v>
      </c>
      <c r="G24" s="625" t="s">
        <v>9</v>
      </c>
      <c r="H24" s="625" t="s">
        <v>9</v>
      </c>
      <c r="I24" s="637">
        <v>0.91</v>
      </c>
      <c r="J24" s="625">
        <v>0.91</v>
      </c>
      <c r="K24" s="561">
        <f t="shared" si="0"/>
        <v>0.30333333333333334</v>
      </c>
      <c r="L24" s="630">
        <v>0.14000000000000001</v>
      </c>
    </row>
    <row r="25" spans="1:12" ht="12.75" customHeight="1">
      <c r="A25" s="571" t="s">
        <v>56</v>
      </c>
      <c r="B25" s="625" t="s">
        <v>9</v>
      </c>
      <c r="C25" s="625">
        <v>0.87</v>
      </c>
      <c r="D25" s="625" t="s">
        <v>9</v>
      </c>
      <c r="E25" s="625" t="s">
        <v>9</v>
      </c>
      <c r="F25" s="625" t="s">
        <v>9</v>
      </c>
      <c r="G25" s="625" t="s">
        <v>9</v>
      </c>
      <c r="H25" s="625" t="s">
        <v>9</v>
      </c>
      <c r="I25" s="637">
        <v>0.87</v>
      </c>
      <c r="J25" s="625">
        <v>0.39</v>
      </c>
      <c r="K25" s="561">
        <f t="shared" si="0"/>
        <v>0.13</v>
      </c>
      <c r="L25" s="630">
        <v>0.24</v>
      </c>
    </row>
    <row r="26" spans="1:12" ht="12.75" customHeight="1">
      <c r="A26" s="571" t="s">
        <v>57</v>
      </c>
      <c r="B26" s="625" t="s">
        <v>9</v>
      </c>
      <c r="C26" s="625" t="s">
        <v>9</v>
      </c>
      <c r="D26" s="625" t="s">
        <v>9</v>
      </c>
      <c r="E26" s="625" t="s">
        <v>9</v>
      </c>
      <c r="F26" s="625">
        <v>0.09</v>
      </c>
      <c r="G26" s="625" t="s">
        <v>9</v>
      </c>
      <c r="H26" s="625" t="s">
        <v>9</v>
      </c>
      <c r="I26" s="637">
        <v>0.09</v>
      </c>
      <c r="J26" s="625">
        <v>0.09</v>
      </c>
      <c r="K26" s="561">
        <f t="shared" si="0"/>
        <v>0.03</v>
      </c>
      <c r="L26" s="630">
        <v>0.01</v>
      </c>
    </row>
    <row r="27" spans="1:12" ht="12.75" customHeight="1">
      <c r="A27" s="572" t="s">
        <v>67</v>
      </c>
      <c r="B27" s="626" t="s">
        <v>9</v>
      </c>
      <c r="C27" s="626">
        <v>2.42</v>
      </c>
      <c r="D27" s="626">
        <v>7.0000000000000007E-2</v>
      </c>
      <c r="E27" s="626" t="s">
        <v>9</v>
      </c>
      <c r="F27" s="626" t="s">
        <v>9</v>
      </c>
      <c r="G27" s="626" t="s">
        <v>9</v>
      </c>
      <c r="H27" s="626" t="s">
        <v>9</v>
      </c>
      <c r="I27" s="638">
        <v>2.4900000000000002</v>
      </c>
      <c r="J27" s="626">
        <v>0.46</v>
      </c>
      <c r="K27" s="561">
        <f t="shared" si="0"/>
        <v>0.15333333333333335</v>
      </c>
      <c r="L27" s="633">
        <v>0.47</v>
      </c>
    </row>
    <row r="28" spans="1:12" s="1" customFormat="1" ht="6" customHeight="1">
      <c r="A28" s="216"/>
      <c r="B28" s="599"/>
      <c r="C28" s="599"/>
      <c r="D28" s="599"/>
      <c r="E28" s="599"/>
      <c r="F28" s="599"/>
      <c r="G28" s="599"/>
      <c r="H28" s="599"/>
      <c r="I28" s="600"/>
      <c r="J28" s="601"/>
      <c r="K28" s="787"/>
      <c r="L28" s="602"/>
    </row>
    <row r="29" spans="1:12" ht="12.75" customHeight="1">
      <c r="A29" s="892" t="s">
        <v>183</v>
      </c>
      <c r="B29" s="893" t="s">
        <v>9</v>
      </c>
      <c r="C29" s="893">
        <v>3.41</v>
      </c>
      <c r="D29" s="893">
        <v>0.34</v>
      </c>
      <c r="E29" s="893">
        <v>1.32</v>
      </c>
      <c r="F29" s="893">
        <v>0.09</v>
      </c>
      <c r="G29" s="893" t="s">
        <v>9</v>
      </c>
      <c r="H29" s="893" t="s">
        <v>9</v>
      </c>
      <c r="I29" s="896">
        <v>5.17</v>
      </c>
      <c r="J29" s="897">
        <v>1.2</v>
      </c>
      <c r="K29" s="894">
        <v>0.4</v>
      </c>
      <c r="L29" s="895">
        <v>1.1499999999999999</v>
      </c>
    </row>
    <row r="30" spans="1:12" ht="12.75" customHeight="1">
      <c r="A30" s="892"/>
      <c r="B30" s="893"/>
      <c r="C30" s="893"/>
      <c r="D30" s="893"/>
      <c r="E30" s="893"/>
      <c r="F30" s="893"/>
      <c r="G30" s="893"/>
      <c r="H30" s="893"/>
      <c r="I30" s="896"/>
      <c r="J30" s="897"/>
      <c r="K30" s="894"/>
      <c r="L30" s="895"/>
    </row>
    <row r="31" spans="1:12" s="1" customFormat="1" ht="7.5" customHeight="1">
      <c r="A31" s="75"/>
      <c r="B31" s="599"/>
      <c r="C31" s="599"/>
      <c r="D31" s="599"/>
      <c r="E31" s="599"/>
      <c r="F31" s="599"/>
      <c r="G31" s="599"/>
      <c r="H31" s="599"/>
      <c r="I31" s="600"/>
      <c r="J31" s="600"/>
      <c r="K31" s="603"/>
      <c r="L31" s="604"/>
    </row>
    <row r="32" spans="1:12" ht="15" customHeight="1">
      <c r="A32" s="177" t="s">
        <v>6</v>
      </c>
      <c r="B32" s="605"/>
      <c r="C32" s="605"/>
      <c r="D32" s="605"/>
      <c r="E32" s="606"/>
      <c r="F32" s="605"/>
      <c r="G32" s="606"/>
      <c r="H32" s="605"/>
      <c r="I32" s="607"/>
      <c r="J32" s="607"/>
      <c r="K32" s="608"/>
      <c r="L32" s="609"/>
    </row>
    <row r="33" spans="1:12" s="1" customFormat="1" ht="3.75" customHeight="1">
      <c r="A33" s="97"/>
      <c r="B33" s="599"/>
      <c r="C33" s="599"/>
      <c r="D33" s="599"/>
      <c r="E33" s="599"/>
      <c r="F33" s="599"/>
      <c r="G33" s="599"/>
      <c r="H33" s="599"/>
      <c r="I33" s="600"/>
      <c r="J33" s="600"/>
      <c r="K33" s="603"/>
      <c r="L33" s="604"/>
    </row>
    <row r="34" spans="1:12" ht="12.75" customHeight="1">
      <c r="A34" s="214" t="s">
        <v>70</v>
      </c>
      <c r="B34" s="598" t="s">
        <v>9</v>
      </c>
      <c r="C34" s="598" t="s">
        <v>9</v>
      </c>
      <c r="D34" s="598" t="s">
        <v>9</v>
      </c>
      <c r="E34" s="598" t="s">
        <v>9</v>
      </c>
      <c r="F34" s="598" t="s">
        <v>9</v>
      </c>
      <c r="G34" s="598" t="s">
        <v>9</v>
      </c>
      <c r="H34" s="598">
        <v>0.59</v>
      </c>
      <c r="I34" s="612">
        <v>0.59</v>
      </c>
      <c r="J34" s="598">
        <v>0.59</v>
      </c>
      <c r="K34" s="610">
        <f>J34/3</f>
        <v>0.19666666666666666</v>
      </c>
      <c r="L34" s="611" t="s">
        <v>122</v>
      </c>
    </row>
    <row r="35" spans="1:12" s="1" customFormat="1" ht="6" customHeight="1">
      <c r="A35" s="23"/>
      <c r="B35" s="591"/>
      <c r="C35" s="591"/>
      <c r="D35" s="591"/>
      <c r="E35" s="591"/>
      <c r="F35" s="591"/>
      <c r="G35" s="591"/>
      <c r="H35" s="591"/>
      <c r="I35" s="591"/>
      <c r="J35" s="591"/>
      <c r="K35" s="592"/>
      <c r="L35" s="227"/>
    </row>
    <row r="36" spans="1:12" ht="12.75" customHeight="1">
      <c r="A36" s="171" t="s">
        <v>90</v>
      </c>
      <c r="B36" s="620" t="s">
        <v>9</v>
      </c>
      <c r="C36" s="620" t="s">
        <v>9</v>
      </c>
      <c r="D36" s="620" t="s">
        <v>9</v>
      </c>
      <c r="E36" s="620" t="s">
        <v>9</v>
      </c>
      <c r="F36" s="620" t="s">
        <v>9</v>
      </c>
      <c r="G36" s="620" t="s">
        <v>9</v>
      </c>
      <c r="H36" s="620">
        <v>0.59</v>
      </c>
      <c r="I36" s="640">
        <v>0.59</v>
      </c>
      <c r="J36" s="751">
        <v>0.59</v>
      </c>
      <c r="K36" s="750">
        <v>0.2</v>
      </c>
      <c r="L36" s="613" t="s">
        <v>122</v>
      </c>
    </row>
    <row r="37" spans="1:12" s="1" customFormat="1" ht="12.75" customHeight="1">
      <c r="A37" s="1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618"/>
    </row>
    <row r="39" spans="1:12" ht="15" customHeight="1">
      <c r="A39" s="886" t="s">
        <v>166</v>
      </c>
      <c r="B39" s="886"/>
      <c r="C39" s="886"/>
      <c r="D39" s="886"/>
      <c r="E39" s="886"/>
      <c r="F39" s="886"/>
      <c r="G39" s="886"/>
      <c r="H39" s="886"/>
      <c r="I39" s="886"/>
      <c r="J39" s="886"/>
      <c r="K39" s="886"/>
      <c r="L39" s="886"/>
    </row>
    <row r="40" spans="1:12" ht="15" customHeight="1">
      <c r="A40" s="886" t="s">
        <v>167</v>
      </c>
      <c r="B40" s="886"/>
      <c r="C40" s="886"/>
      <c r="D40" s="886"/>
      <c r="E40" s="886"/>
      <c r="F40" s="886"/>
      <c r="G40" s="886"/>
      <c r="H40" s="886"/>
      <c r="I40" s="886"/>
      <c r="J40" s="886"/>
      <c r="K40" s="886"/>
      <c r="L40" s="886"/>
    </row>
    <row r="41" spans="1:12" ht="12.75" customHeight="1">
      <c r="A41" s="61"/>
      <c r="B41" s="170"/>
      <c r="C41" s="170"/>
      <c r="D41" s="170"/>
      <c r="E41" s="67"/>
      <c r="F41" s="170"/>
      <c r="G41" s="67"/>
      <c r="H41" s="170"/>
      <c r="I41" s="1"/>
      <c r="J41" s="170"/>
      <c r="K41" s="170"/>
      <c r="L41" s="618"/>
    </row>
    <row r="42" spans="1:12" ht="12.75" customHeight="1">
      <c r="A42" s="65"/>
      <c r="B42" s="887" t="s">
        <v>89</v>
      </c>
      <c r="C42" s="887"/>
      <c r="D42" s="887"/>
      <c r="E42" s="887"/>
      <c r="F42" s="887"/>
      <c r="G42" s="887"/>
      <c r="H42" s="887"/>
      <c r="I42" s="104"/>
      <c r="J42" s="889" t="s">
        <v>159</v>
      </c>
      <c r="K42" s="889"/>
      <c r="L42" s="618"/>
    </row>
    <row r="43" spans="1:12" ht="12.75" customHeight="1">
      <c r="A43" s="65"/>
      <c r="B43" s="887"/>
      <c r="C43" s="887"/>
      <c r="D43" s="887"/>
      <c r="E43" s="887"/>
      <c r="F43" s="887"/>
      <c r="G43" s="887"/>
      <c r="H43" s="887"/>
      <c r="I43" s="104"/>
      <c r="J43" s="889" t="s">
        <v>99</v>
      </c>
      <c r="K43" s="889"/>
      <c r="L43" s="618"/>
    </row>
    <row r="44" spans="1:12" ht="12.75" customHeight="1">
      <c r="A44" s="65"/>
      <c r="B44" s="887"/>
      <c r="C44" s="887"/>
      <c r="D44" s="887"/>
      <c r="E44" s="887"/>
      <c r="F44" s="887"/>
      <c r="G44" s="887"/>
      <c r="H44" s="887"/>
      <c r="I44" s="104"/>
      <c r="J44" s="889" t="s">
        <v>218</v>
      </c>
      <c r="K44" s="889"/>
      <c r="L44" s="618"/>
    </row>
    <row r="45" spans="1:12" s="1" customFormat="1" ht="6.75" customHeight="1">
      <c r="A45" s="110"/>
      <c r="B45" s="40"/>
      <c r="C45" s="40"/>
      <c r="D45" s="40"/>
      <c r="E45" s="40"/>
      <c r="F45" s="40"/>
      <c r="G45" s="40"/>
      <c r="H45" s="40"/>
      <c r="I45" s="170"/>
      <c r="J45" s="618"/>
      <c r="K45" s="618"/>
      <c r="L45" s="618"/>
    </row>
    <row r="46" spans="1:12" ht="12.75" customHeight="1">
      <c r="A46" s="248"/>
      <c r="B46" s="622"/>
      <c r="C46" s="622"/>
      <c r="D46" s="622" t="s">
        <v>77</v>
      </c>
      <c r="E46" s="622"/>
      <c r="F46" s="647"/>
      <c r="G46" s="622"/>
      <c r="H46" s="622"/>
      <c r="I46" s="563" t="s">
        <v>4</v>
      </c>
      <c r="J46" s="564" t="s">
        <v>145</v>
      </c>
      <c r="K46" s="564" t="s">
        <v>93</v>
      </c>
      <c r="L46" s="578" t="s">
        <v>78</v>
      </c>
    </row>
    <row r="47" spans="1:12" ht="12.75" customHeight="1">
      <c r="A47" s="884" t="s">
        <v>150</v>
      </c>
      <c r="B47" s="622" t="s">
        <v>221</v>
      </c>
      <c r="C47" s="622"/>
      <c r="D47" s="622" t="s">
        <v>109</v>
      </c>
      <c r="E47" s="622" t="s">
        <v>223</v>
      </c>
      <c r="F47" s="647" t="s">
        <v>140</v>
      </c>
      <c r="G47" s="622"/>
      <c r="H47" s="622" t="s">
        <v>84</v>
      </c>
      <c r="I47" s="563" t="s">
        <v>94</v>
      </c>
      <c r="J47" s="564" t="s">
        <v>94</v>
      </c>
      <c r="K47" s="564" t="s">
        <v>160</v>
      </c>
      <c r="L47" s="578" t="s">
        <v>96</v>
      </c>
    </row>
    <row r="48" spans="1:12" ht="12.75" customHeight="1">
      <c r="A48" s="884"/>
      <c r="B48" s="622" t="s">
        <v>222</v>
      </c>
      <c r="C48" s="622" t="s">
        <v>85</v>
      </c>
      <c r="D48" s="622" t="s">
        <v>80</v>
      </c>
      <c r="E48" s="622" t="s">
        <v>86</v>
      </c>
      <c r="F48" s="647" t="s">
        <v>141</v>
      </c>
      <c r="G48" s="622" t="s">
        <v>137</v>
      </c>
      <c r="H48" s="622" t="s">
        <v>87</v>
      </c>
      <c r="I48" s="567" t="s">
        <v>152</v>
      </c>
      <c r="J48" s="564" t="s">
        <v>146</v>
      </c>
      <c r="K48" s="564" t="s">
        <v>94</v>
      </c>
      <c r="L48" s="578" t="s">
        <v>104</v>
      </c>
    </row>
    <row r="49" spans="1:12" s="1" customFormat="1" ht="6" customHeight="1"/>
    <row r="50" spans="1:12" s="1" customFormat="1" ht="15" customHeight="1">
      <c r="A50" s="646" t="s">
        <v>138</v>
      </c>
    </row>
    <row r="51" spans="1:12" s="1" customFormat="1" ht="3.75" customHeight="1"/>
    <row r="52" spans="1:12" s="1" customFormat="1" ht="12.75" customHeight="1">
      <c r="A52" s="570" t="s">
        <v>200</v>
      </c>
      <c r="B52" s="627" t="s">
        <v>9</v>
      </c>
      <c r="C52" s="627" t="s">
        <v>9</v>
      </c>
      <c r="D52" s="627" t="s">
        <v>9</v>
      </c>
      <c r="E52" s="627" t="s">
        <v>9</v>
      </c>
      <c r="F52" s="627" t="s">
        <v>9</v>
      </c>
      <c r="G52" s="627">
        <v>0.05</v>
      </c>
      <c r="H52" s="627" t="s">
        <v>9</v>
      </c>
      <c r="I52" s="628">
        <v>0.05</v>
      </c>
      <c r="J52" s="627">
        <v>0.05</v>
      </c>
      <c r="K52" s="562">
        <f>J52/3</f>
        <v>1.6666666666666666E-2</v>
      </c>
      <c r="L52" s="642" t="s">
        <v>106</v>
      </c>
    </row>
    <row r="53" spans="1:12" s="1" customFormat="1" ht="12.75" customHeight="1">
      <c r="A53" s="572" t="s">
        <v>131</v>
      </c>
      <c r="B53" s="631" t="s">
        <v>9</v>
      </c>
      <c r="C53" s="631" t="s">
        <v>9</v>
      </c>
      <c r="D53" s="631" t="s">
        <v>9</v>
      </c>
      <c r="E53" s="631" t="s">
        <v>9</v>
      </c>
      <c r="F53" s="631" t="s">
        <v>9</v>
      </c>
      <c r="G53" s="631">
        <v>0.05</v>
      </c>
      <c r="H53" s="631" t="s">
        <v>9</v>
      </c>
      <c r="I53" s="632">
        <v>0.05</v>
      </c>
      <c r="J53" s="631">
        <v>0.05</v>
      </c>
      <c r="K53" s="562">
        <f>J53/3</f>
        <v>1.6666666666666666E-2</v>
      </c>
      <c r="L53" s="642" t="s">
        <v>106</v>
      </c>
    </row>
    <row r="54" spans="1:12" s="1" customFormat="1" ht="6" customHeight="1">
      <c r="B54" s="215"/>
      <c r="C54" s="215"/>
      <c r="D54" s="215"/>
      <c r="E54" s="215"/>
      <c r="F54" s="215"/>
      <c r="G54" s="215"/>
      <c r="H54" s="215"/>
      <c r="I54" s="215"/>
      <c r="J54" s="215"/>
      <c r="K54" s="641"/>
      <c r="L54" s="215"/>
    </row>
    <row r="55" spans="1:12" s="1" customFormat="1" ht="12.75" customHeight="1">
      <c r="A55" s="643" t="s">
        <v>132</v>
      </c>
      <c r="B55" s="644" t="s">
        <v>9</v>
      </c>
      <c r="C55" s="644" t="s">
        <v>9</v>
      </c>
      <c r="D55" s="644" t="s">
        <v>9</v>
      </c>
      <c r="E55" s="644" t="s">
        <v>9</v>
      </c>
      <c r="F55" s="644" t="s">
        <v>9</v>
      </c>
      <c r="G55" s="648">
        <v>0.1</v>
      </c>
      <c r="H55" s="644" t="s">
        <v>9</v>
      </c>
      <c r="I55" s="645">
        <v>0.1</v>
      </c>
      <c r="J55" s="753">
        <v>0.05</v>
      </c>
      <c r="K55" s="794">
        <v>0.02</v>
      </c>
      <c r="L55" s="634" t="s">
        <v>106</v>
      </c>
    </row>
    <row r="56" spans="1:12" s="1" customFormat="1" ht="12.75" customHeight="1"/>
    <row r="57" spans="1:12" s="1" customFormat="1" ht="12.75" customHeight="1"/>
  </sheetData>
  <mergeCells count="27">
    <mergeCell ref="A47:A48"/>
    <mergeCell ref="K29:K30"/>
    <mergeCell ref="L29:L30"/>
    <mergeCell ref="A39:L39"/>
    <mergeCell ref="A40:L40"/>
    <mergeCell ref="B42:H44"/>
    <mergeCell ref="J42:K42"/>
    <mergeCell ref="J43:K43"/>
    <mergeCell ref="J44:K44"/>
    <mergeCell ref="E29:E30"/>
    <mergeCell ref="F29:F30"/>
    <mergeCell ref="G29:G30"/>
    <mergeCell ref="H29:H30"/>
    <mergeCell ref="I29:I30"/>
    <mergeCell ref="J29:J30"/>
    <mergeCell ref="D29:D30"/>
    <mergeCell ref="A9:A10"/>
    <mergeCell ref="A18:A19"/>
    <mergeCell ref="A29:A30"/>
    <mergeCell ref="B29:B30"/>
    <mergeCell ref="C29:C30"/>
    <mergeCell ref="A1:L1"/>
    <mergeCell ref="A2:L2"/>
    <mergeCell ref="B4:H6"/>
    <mergeCell ref="J4:K4"/>
    <mergeCell ref="J5:K5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K71"/>
  <sheetViews>
    <sheetView showGridLines="0" workbookViewId="0">
      <selection activeCell="N1" sqref="N1"/>
    </sheetView>
  </sheetViews>
  <sheetFormatPr defaultRowHeight="15"/>
  <cols>
    <col min="1" max="1" width="20.85546875" style="615" customWidth="1"/>
    <col min="2" max="8" width="10.7109375" style="615" customWidth="1"/>
    <col min="9" max="9" width="12.7109375" style="615" customWidth="1"/>
    <col min="10" max="10" width="9.7109375" style="615" customWidth="1"/>
    <col min="11" max="16384" width="9.140625" style="615"/>
  </cols>
  <sheetData>
    <row r="1" spans="1:11" ht="15" customHeight="1">
      <c r="A1" s="886" t="s">
        <v>162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</row>
    <row r="2" spans="1:11" ht="15" customHeight="1">
      <c r="A2" s="886" t="s">
        <v>163</v>
      </c>
      <c r="B2" s="886"/>
      <c r="C2" s="886"/>
      <c r="D2" s="886"/>
      <c r="E2" s="886"/>
      <c r="F2" s="886"/>
      <c r="G2" s="886"/>
      <c r="H2" s="886"/>
      <c r="I2" s="886"/>
      <c r="J2" s="886"/>
      <c r="K2" s="94"/>
    </row>
    <row r="3" spans="1:11" ht="15" customHeight="1">
      <c r="A3" s="61"/>
      <c r="B3" s="54"/>
      <c r="C3" s="54"/>
      <c r="D3" s="54"/>
      <c r="E3" s="54"/>
      <c r="F3" s="54"/>
      <c r="G3" s="54"/>
      <c r="H3" s="54"/>
      <c r="I3" s="54"/>
      <c r="J3" s="54"/>
      <c r="K3" s="93"/>
    </row>
    <row r="4" spans="1:11" ht="12.75" customHeight="1">
      <c r="A4" s="61"/>
      <c r="B4" s="887" t="s">
        <v>89</v>
      </c>
      <c r="C4" s="887"/>
      <c r="D4" s="887"/>
      <c r="E4" s="887"/>
      <c r="F4" s="887"/>
      <c r="G4" s="101"/>
      <c r="H4" s="889" t="s">
        <v>161</v>
      </c>
      <c r="I4" s="889"/>
      <c r="J4" s="54"/>
      <c r="K4" s="1"/>
    </row>
    <row r="5" spans="1:11" ht="12.75" customHeight="1">
      <c r="A5" s="61"/>
      <c r="B5" s="887"/>
      <c r="C5" s="887"/>
      <c r="D5" s="887"/>
      <c r="E5" s="887"/>
      <c r="F5" s="887"/>
      <c r="G5" s="101"/>
      <c r="H5" s="889" t="s">
        <v>142</v>
      </c>
      <c r="I5" s="889"/>
      <c r="J5" s="54"/>
      <c r="K5" s="1"/>
    </row>
    <row r="6" spans="1:11" ht="12.75" customHeight="1">
      <c r="A6" s="61"/>
      <c r="B6" s="887"/>
      <c r="C6" s="887"/>
      <c r="D6" s="887"/>
      <c r="E6" s="887"/>
      <c r="F6" s="887"/>
      <c r="G6" s="101"/>
      <c r="H6" s="889" t="s">
        <v>236</v>
      </c>
      <c r="I6" s="889"/>
      <c r="J6" s="54"/>
      <c r="K6" s="1"/>
    </row>
    <row r="7" spans="1:11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</row>
    <row r="8" spans="1:11" ht="12.75" customHeight="1">
      <c r="A8" s="898" t="s">
        <v>150</v>
      </c>
      <c r="B8" s="616"/>
      <c r="C8" s="616"/>
      <c r="D8" s="616"/>
      <c r="E8" s="616"/>
      <c r="F8" s="616"/>
      <c r="G8" s="563" t="s">
        <v>4</v>
      </c>
      <c r="H8" s="564" t="s">
        <v>145</v>
      </c>
      <c r="I8" s="564" t="s">
        <v>93</v>
      </c>
      <c r="J8" s="578" t="s">
        <v>78</v>
      </c>
    </row>
    <row r="9" spans="1:11" ht="12.75" customHeight="1">
      <c r="A9" s="898"/>
      <c r="B9" s="622"/>
      <c r="C9" s="657" t="s">
        <v>79</v>
      </c>
      <c r="D9" s="622"/>
      <c r="E9" s="622" t="s">
        <v>135</v>
      </c>
      <c r="F9" s="622"/>
      <c r="G9" s="563" t="s">
        <v>94</v>
      </c>
      <c r="H9" s="564" t="s">
        <v>94</v>
      </c>
      <c r="I9" s="564" t="s">
        <v>160</v>
      </c>
      <c r="J9" s="578" t="s">
        <v>96</v>
      </c>
    </row>
    <row r="10" spans="1:11" ht="12.75" customHeight="1">
      <c r="A10" s="898"/>
      <c r="B10" s="657" t="s">
        <v>79</v>
      </c>
      <c r="C10" s="622" t="s">
        <v>88</v>
      </c>
      <c r="D10" s="622" t="s">
        <v>81</v>
      </c>
      <c r="E10" s="622" t="s">
        <v>136</v>
      </c>
      <c r="F10" s="622" t="s">
        <v>215</v>
      </c>
      <c r="G10" s="567" t="s">
        <v>152</v>
      </c>
      <c r="H10" s="564" t="s">
        <v>146</v>
      </c>
      <c r="I10" s="564" t="s">
        <v>94</v>
      </c>
      <c r="J10" s="578" t="s">
        <v>104</v>
      </c>
    </row>
    <row r="11" spans="1:11" s="1" customFormat="1" ht="6" customHeight="1">
      <c r="A11" s="618"/>
      <c r="B11" s="40"/>
      <c r="C11" s="40"/>
      <c r="D11" s="40"/>
      <c r="E11" s="40"/>
      <c r="F11" s="40"/>
      <c r="G11" s="40"/>
      <c r="H11" s="40"/>
      <c r="I11" s="618"/>
    </row>
    <row r="12" spans="1:11" ht="15" customHeight="1">
      <c r="A12" s="169" t="s">
        <v>2</v>
      </c>
      <c r="B12" s="45"/>
      <c r="C12" s="45"/>
      <c r="D12" s="45"/>
      <c r="E12" s="45"/>
      <c r="F12" s="45"/>
      <c r="G12" s="45"/>
      <c r="H12" s="45"/>
      <c r="I12" s="54"/>
    </row>
    <row r="13" spans="1:11" s="1" customFormat="1" ht="3.75" customHeight="1">
      <c r="A13" s="105"/>
      <c r="B13" s="46"/>
      <c r="C13" s="46"/>
      <c r="D13" s="46"/>
      <c r="E13" s="46"/>
      <c r="F13" s="46"/>
      <c r="G13" s="46"/>
      <c r="H13" s="46"/>
      <c r="I13" s="618"/>
    </row>
    <row r="14" spans="1:11" s="5" customFormat="1" ht="12.75" customHeight="1">
      <c r="A14" s="570" t="s">
        <v>29</v>
      </c>
      <c r="B14" s="624" t="s">
        <v>9</v>
      </c>
      <c r="C14" s="624">
        <v>1.49</v>
      </c>
      <c r="D14" s="624">
        <v>1.67</v>
      </c>
      <c r="E14" s="624" t="s">
        <v>9</v>
      </c>
      <c r="F14" s="624" t="s">
        <v>9</v>
      </c>
      <c r="G14" s="628">
        <v>3.16</v>
      </c>
      <c r="H14" s="624">
        <v>1.78</v>
      </c>
      <c r="I14" s="649">
        <f>H14/5</f>
        <v>0.35599999999999998</v>
      </c>
      <c r="J14" s="650">
        <v>0.79</v>
      </c>
    </row>
    <row r="15" spans="1:11" s="5" customFormat="1" ht="12.75" customHeight="1">
      <c r="A15" s="571" t="s">
        <v>30</v>
      </c>
      <c r="B15" s="625" t="s">
        <v>9</v>
      </c>
      <c r="C15" s="625">
        <v>2.37</v>
      </c>
      <c r="D15" s="625" t="s">
        <v>9</v>
      </c>
      <c r="E15" s="625" t="s">
        <v>9</v>
      </c>
      <c r="F15" s="625" t="s">
        <v>9</v>
      </c>
      <c r="G15" s="788">
        <v>2.37</v>
      </c>
      <c r="H15" s="625">
        <v>1.78</v>
      </c>
      <c r="I15" s="649">
        <f t="shared" ref="I15:I28" si="0">H15/5</f>
        <v>0.35599999999999998</v>
      </c>
      <c r="J15" s="642">
        <v>1.28</v>
      </c>
    </row>
    <row r="16" spans="1:11" s="5" customFormat="1" ht="12.75" customHeight="1">
      <c r="A16" s="571" t="s">
        <v>31</v>
      </c>
      <c r="B16" s="625" t="s">
        <v>9</v>
      </c>
      <c r="C16" s="625" t="s">
        <v>9</v>
      </c>
      <c r="D16" s="625" t="s">
        <v>9</v>
      </c>
      <c r="E16" s="625">
        <v>1.1299999999999999</v>
      </c>
      <c r="F16" s="625" t="s">
        <v>9</v>
      </c>
      <c r="G16" s="788">
        <v>1.1299999999999999</v>
      </c>
      <c r="H16" s="625">
        <v>0.56999999999999995</v>
      </c>
      <c r="I16" s="649">
        <f t="shared" si="0"/>
        <v>0.11399999999999999</v>
      </c>
      <c r="J16" s="642">
        <v>0.3</v>
      </c>
    </row>
    <row r="17" spans="1:10" s="5" customFormat="1" ht="12.75" customHeight="1">
      <c r="A17" s="571" t="s">
        <v>32</v>
      </c>
      <c r="B17" s="625">
        <v>0.74</v>
      </c>
      <c r="C17" s="625" t="s">
        <v>9</v>
      </c>
      <c r="D17" s="625" t="s">
        <v>9</v>
      </c>
      <c r="E17" s="625" t="s">
        <v>9</v>
      </c>
      <c r="F17" s="625" t="s">
        <v>9</v>
      </c>
      <c r="G17" s="788">
        <v>0.74</v>
      </c>
      <c r="H17" s="625">
        <v>0.74</v>
      </c>
      <c r="I17" s="649">
        <f t="shared" si="0"/>
        <v>0.14799999999999999</v>
      </c>
      <c r="J17" s="642">
        <v>0.37</v>
      </c>
    </row>
    <row r="18" spans="1:10" s="5" customFormat="1" ht="12.75" customHeight="1">
      <c r="A18" s="571" t="s">
        <v>58</v>
      </c>
      <c r="B18" s="625" t="s">
        <v>9</v>
      </c>
      <c r="C18" s="625">
        <v>1.49</v>
      </c>
      <c r="D18" s="625" t="s">
        <v>9</v>
      </c>
      <c r="E18" s="625" t="s">
        <v>9</v>
      </c>
      <c r="F18" s="625" t="s">
        <v>9</v>
      </c>
      <c r="G18" s="788">
        <v>1.49</v>
      </c>
      <c r="H18" s="625">
        <v>1.49</v>
      </c>
      <c r="I18" s="649">
        <f t="shared" si="0"/>
        <v>0.29799999999999999</v>
      </c>
      <c r="J18" s="642">
        <v>0.93</v>
      </c>
    </row>
    <row r="19" spans="1:10" s="5" customFormat="1" ht="12.75" customHeight="1">
      <c r="A19" s="571" t="s">
        <v>59</v>
      </c>
      <c r="B19" s="625" t="s">
        <v>9</v>
      </c>
      <c r="C19" s="625" t="s">
        <v>9</v>
      </c>
      <c r="D19" s="625" t="s">
        <v>9</v>
      </c>
      <c r="E19" s="625" t="s">
        <v>9</v>
      </c>
      <c r="F19" s="625">
        <v>1.49</v>
      </c>
      <c r="G19" s="788">
        <v>1.49</v>
      </c>
      <c r="H19" s="625">
        <v>1.49</v>
      </c>
      <c r="I19" s="649">
        <f t="shared" si="0"/>
        <v>0.29799999999999999</v>
      </c>
      <c r="J19" s="642">
        <v>0.74</v>
      </c>
    </row>
    <row r="20" spans="1:10" s="5" customFormat="1" ht="12.75" customHeight="1">
      <c r="A20" s="571" t="s">
        <v>33</v>
      </c>
      <c r="B20" s="625">
        <v>0.74</v>
      </c>
      <c r="C20" s="625" t="s">
        <v>9</v>
      </c>
      <c r="D20" s="625" t="s">
        <v>9</v>
      </c>
      <c r="E20" s="625" t="s">
        <v>9</v>
      </c>
      <c r="F20" s="625" t="s">
        <v>9</v>
      </c>
      <c r="G20" s="788">
        <v>0.74</v>
      </c>
      <c r="H20" s="625">
        <v>0.74</v>
      </c>
      <c r="I20" s="649">
        <f t="shared" si="0"/>
        <v>0.14799999999999999</v>
      </c>
      <c r="J20" s="642">
        <v>0.37</v>
      </c>
    </row>
    <row r="21" spans="1:10" s="5" customFormat="1" ht="12.75" customHeight="1">
      <c r="A21" s="571" t="s">
        <v>35</v>
      </c>
      <c r="B21" s="625">
        <v>3.34</v>
      </c>
      <c r="C21" s="625">
        <v>0.74</v>
      </c>
      <c r="D21" s="625" t="s">
        <v>9</v>
      </c>
      <c r="E21" s="625" t="s">
        <v>9</v>
      </c>
      <c r="F21" s="625" t="s">
        <v>9</v>
      </c>
      <c r="G21" s="788">
        <v>4.09</v>
      </c>
      <c r="H21" s="625">
        <v>1.61</v>
      </c>
      <c r="I21" s="649">
        <f t="shared" si="0"/>
        <v>0.32200000000000001</v>
      </c>
      <c r="J21" s="642">
        <v>2.4700000000000002</v>
      </c>
    </row>
    <row r="22" spans="1:10" s="5" customFormat="1" ht="12.75" customHeight="1">
      <c r="A22" s="571" t="s">
        <v>60</v>
      </c>
      <c r="B22" s="625" t="s">
        <v>9</v>
      </c>
      <c r="C22" s="625" t="s">
        <v>9</v>
      </c>
      <c r="D22" s="625">
        <v>0.74</v>
      </c>
      <c r="E22" s="625">
        <v>0.59</v>
      </c>
      <c r="F22" s="625" t="s">
        <v>9</v>
      </c>
      <c r="G22" s="788">
        <v>1.33</v>
      </c>
      <c r="H22" s="625">
        <v>0.54</v>
      </c>
      <c r="I22" s="649">
        <f t="shared" si="0"/>
        <v>0.10800000000000001</v>
      </c>
      <c r="J22" s="642">
        <v>0.2</v>
      </c>
    </row>
    <row r="23" spans="1:10" s="5" customFormat="1" ht="12.75" customHeight="1">
      <c r="A23" s="571" t="s">
        <v>36</v>
      </c>
      <c r="B23" s="625">
        <v>1.08</v>
      </c>
      <c r="C23" s="625" t="s">
        <v>9</v>
      </c>
      <c r="D23" s="625" t="s">
        <v>9</v>
      </c>
      <c r="E23" s="625" t="s">
        <v>9</v>
      </c>
      <c r="F23" s="625" t="s">
        <v>9</v>
      </c>
      <c r="G23" s="788">
        <v>1.08</v>
      </c>
      <c r="H23" s="625">
        <v>0.28999999999999998</v>
      </c>
      <c r="I23" s="649">
        <f t="shared" si="0"/>
        <v>5.7999999999999996E-2</v>
      </c>
      <c r="J23" s="642">
        <v>0.44</v>
      </c>
    </row>
    <row r="24" spans="1:10" s="5" customFormat="1" ht="12.75" customHeight="1">
      <c r="A24" s="571" t="s">
        <v>37</v>
      </c>
      <c r="B24" s="625" t="s">
        <v>9</v>
      </c>
      <c r="C24" s="625" t="s">
        <v>9</v>
      </c>
      <c r="D24" s="625" t="s">
        <v>9</v>
      </c>
      <c r="E24" s="625">
        <v>1.47</v>
      </c>
      <c r="F24" s="625" t="s">
        <v>9</v>
      </c>
      <c r="G24" s="788">
        <v>1.47</v>
      </c>
      <c r="H24" s="625">
        <v>0.28999999999999998</v>
      </c>
      <c r="I24" s="649">
        <f t="shared" si="0"/>
        <v>5.7999999999999996E-2</v>
      </c>
      <c r="J24" s="642">
        <v>0.13</v>
      </c>
    </row>
    <row r="25" spans="1:10" s="5" customFormat="1" ht="12.75" customHeight="1">
      <c r="A25" s="571" t="s">
        <v>61</v>
      </c>
      <c r="B25" s="625" t="s">
        <v>9</v>
      </c>
      <c r="C25" s="625" t="s">
        <v>9</v>
      </c>
      <c r="D25" s="625">
        <v>0.56999999999999995</v>
      </c>
      <c r="E25" s="625" t="s">
        <v>9</v>
      </c>
      <c r="F25" s="625" t="s">
        <v>9</v>
      </c>
      <c r="G25" s="788">
        <v>0.56999999999999995</v>
      </c>
      <c r="H25" s="625">
        <v>0.56999999999999995</v>
      </c>
      <c r="I25" s="649">
        <f t="shared" si="0"/>
        <v>0.11399999999999999</v>
      </c>
      <c r="J25" s="642">
        <v>2.76</v>
      </c>
    </row>
    <row r="26" spans="1:10" s="5" customFormat="1" ht="12.75" customHeight="1">
      <c r="A26" s="571" t="s">
        <v>38</v>
      </c>
      <c r="B26" s="625">
        <v>0.99</v>
      </c>
      <c r="C26" s="625" t="s">
        <v>9</v>
      </c>
      <c r="D26" s="625" t="s">
        <v>9</v>
      </c>
      <c r="E26" s="625" t="s">
        <v>9</v>
      </c>
      <c r="F26" s="625" t="s">
        <v>9</v>
      </c>
      <c r="G26" s="788">
        <v>0.99</v>
      </c>
      <c r="H26" s="625">
        <v>0.87</v>
      </c>
      <c r="I26" s="649">
        <f t="shared" si="0"/>
        <v>0.17399999999999999</v>
      </c>
      <c r="J26" s="642">
        <v>0.65</v>
      </c>
    </row>
    <row r="27" spans="1:10" s="5" customFormat="1" ht="12.75" customHeight="1">
      <c r="A27" s="571" t="s">
        <v>62</v>
      </c>
      <c r="B27" s="625" t="s">
        <v>9</v>
      </c>
      <c r="C27" s="625" t="s">
        <v>9</v>
      </c>
      <c r="D27" s="625">
        <v>0.56999999999999995</v>
      </c>
      <c r="E27" s="625">
        <v>0.59</v>
      </c>
      <c r="F27" s="625" t="s">
        <v>9</v>
      </c>
      <c r="G27" s="788">
        <v>1.1499999999999999</v>
      </c>
      <c r="H27" s="625">
        <v>0.86</v>
      </c>
      <c r="I27" s="649">
        <f t="shared" si="0"/>
        <v>0.17199999999999999</v>
      </c>
      <c r="J27" s="642">
        <v>1.43</v>
      </c>
    </row>
    <row r="28" spans="1:10" s="5" customFormat="1" ht="12.75" customHeight="1">
      <c r="A28" s="572" t="s">
        <v>40</v>
      </c>
      <c r="B28" s="626">
        <v>0.66</v>
      </c>
      <c r="C28" s="626" t="s">
        <v>9</v>
      </c>
      <c r="D28" s="626" t="s">
        <v>9</v>
      </c>
      <c r="E28" s="626" t="s">
        <v>9</v>
      </c>
      <c r="F28" s="626" t="s">
        <v>9</v>
      </c>
      <c r="G28" s="632">
        <v>0.66</v>
      </c>
      <c r="H28" s="626">
        <v>0.66</v>
      </c>
      <c r="I28" s="649">
        <f t="shared" si="0"/>
        <v>0.13200000000000001</v>
      </c>
      <c r="J28" s="651">
        <v>0.45</v>
      </c>
    </row>
    <row r="29" spans="1:10" s="1" customFormat="1" ht="6" customHeight="1">
      <c r="A29" s="618"/>
      <c r="B29" s="219"/>
      <c r="C29" s="219"/>
      <c r="D29" s="219"/>
      <c r="E29" s="219"/>
      <c r="F29" s="219"/>
      <c r="G29" s="218"/>
      <c r="H29" s="219"/>
      <c r="I29" s="217"/>
      <c r="J29" s="653"/>
    </row>
    <row r="30" spans="1:10" ht="12.75" customHeight="1">
      <c r="A30" s="171" t="s">
        <v>42</v>
      </c>
      <c r="B30" s="652">
        <v>7.57</v>
      </c>
      <c r="C30" s="678">
        <v>6.1</v>
      </c>
      <c r="D30" s="652">
        <v>3.54</v>
      </c>
      <c r="E30" s="652">
        <v>3.78</v>
      </c>
      <c r="F30" s="652">
        <v>1.49</v>
      </c>
      <c r="G30" s="789">
        <v>22.48</v>
      </c>
      <c r="H30" s="754">
        <v>2.7</v>
      </c>
      <c r="I30" s="755">
        <v>0.54</v>
      </c>
      <c r="J30" s="654">
        <v>13.32</v>
      </c>
    </row>
    <row r="31" spans="1:10" s="1" customFormat="1" ht="12.75" customHeight="1">
      <c r="A31" s="65"/>
      <c r="B31" s="170"/>
      <c r="C31" s="170"/>
      <c r="D31" s="170"/>
      <c r="E31" s="170"/>
      <c r="F31" s="170"/>
      <c r="G31" s="170"/>
      <c r="H31" s="170"/>
      <c r="I31" s="170"/>
      <c r="J31" s="618"/>
    </row>
    <row r="32" spans="1:10" ht="12.75" customHeight="1">
      <c r="A32" s="65"/>
      <c r="B32" s="170"/>
      <c r="C32" s="170"/>
      <c r="D32" s="170"/>
      <c r="E32" s="170"/>
      <c r="F32" s="170"/>
      <c r="G32" s="170"/>
      <c r="H32" s="170"/>
      <c r="I32" s="170"/>
      <c r="J32" s="618"/>
    </row>
    <row r="33" ht="15.75" customHeight="1"/>
    <row r="34" ht="15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:10" ht="12.75" customHeight="1"/>
    <row r="66" spans="1:10" ht="12.75" customHeight="1">
      <c r="A66" s="73"/>
      <c r="B66" s="45"/>
      <c r="C66" s="45"/>
      <c r="D66" s="45"/>
      <c r="E66" s="45"/>
      <c r="F66" s="45"/>
      <c r="G66" s="45"/>
      <c r="H66" s="45"/>
      <c r="I66" s="45"/>
      <c r="J66" s="54"/>
    </row>
    <row r="67" spans="1:10" ht="12.75" customHeight="1">
      <c r="A67" s="76" t="s">
        <v>7</v>
      </c>
      <c r="B67" s="77"/>
      <c r="C67" s="77"/>
      <c r="D67" s="77"/>
      <c r="E67" s="77"/>
      <c r="F67" s="77"/>
      <c r="G67" s="77"/>
      <c r="H67" s="77"/>
      <c r="I67" s="77"/>
      <c r="J67" s="54"/>
    </row>
    <row r="68" spans="1:10" ht="12.75" customHeight="1">
      <c r="A68" s="73"/>
      <c r="B68" s="45"/>
      <c r="C68" s="45"/>
      <c r="D68" s="45"/>
      <c r="E68" s="45"/>
      <c r="F68" s="45"/>
      <c r="G68" s="45"/>
      <c r="H68" s="45"/>
      <c r="I68" s="45"/>
      <c r="J68" s="54"/>
    </row>
    <row r="69" spans="1:10" ht="12.75" customHeight="1">
      <c r="A69" s="73"/>
      <c r="B69" s="73"/>
      <c r="C69" s="73"/>
      <c r="D69" s="73"/>
      <c r="E69" s="73"/>
      <c r="F69" s="73"/>
      <c r="G69" s="73"/>
      <c r="H69" s="73"/>
      <c r="I69" s="73"/>
      <c r="J69" s="54"/>
    </row>
    <row r="70" spans="1:10" ht="12.75" customHeight="1">
      <c r="A70" s="78"/>
      <c r="B70" s="79"/>
      <c r="C70" s="79"/>
      <c r="D70" s="79"/>
      <c r="E70" s="79"/>
      <c r="F70" s="79"/>
      <c r="G70" s="80"/>
      <c r="H70" s="80"/>
      <c r="I70" s="79"/>
      <c r="J70" s="618"/>
    </row>
    <row r="71" spans="1:10" ht="12.75" customHeight="1">
      <c r="A71" s="72" t="s">
        <v>68</v>
      </c>
      <c r="B71" s="81"/>
      <c r="C71" s="81"/>
      <c r="D71" s="81"/>
      <c r="E71" s="81"/>
      <c r="F71" s="81"/>
      <c r="G71" s="86"/>
      <c r="H71" s="82"/>
      <c r="I71" s="81"/>
      <c r="J71" s="85" t="s">
        <v>95</v>
      </c>
    </row>
  </sheetData>
  <mergeCells count="7">
    <mergeCell ref="A8:A10"/>
    <mergeCell ref="A1:K1"/>
    <mergeCell ref="A2:J2"/>
    <mergeCell ref="B4:F6"/>
    <mergeCell ref="H4:I4"/>
    <mergeCell ref="H5:I5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52"/>
  <sheetViews>
    <sheetView showGridLines="0" workbookViewId="0">
      <selection activeCell="R1" sqref="R1"/>
    </sheetView>
  </sheetViews>
  <sheetFormatPr defaultRowHeight="12.75" customHeight="1"/>
  <cols>
    <col min="1" max="1" width="27.7109375" style="615" customWidth="1"/>
    <col min="2" max="2" width="6.7109375" style="615" customWidth="1"/>
    <col min="3" max="3" width="9.7109375" style="615" customWidth="1"/>
    <col min="4" max="4" width="10.7109375" style="615" customWidth="1"/>
    <col min="5" max="5" width="6.7109375" style="615" customWidth="1"/>
    <col min="6" max="6" width="8.7109375" style="615" customWidth="1"/>
    <col min="7" max="7" width="7.7109375" style="615" customWidth="1"/>
    <col min="8" max="9" width="6.7109375" style="615" customWidth="1"/>
    <col min="10" max="10" width="7.7109375" style="615" customWidth="1"/>
    <col min="11" max="11" width="6.7109375" style="615" customWidth="1"/>
    <col min="12" max="12" width="10.7109375" style="615" customWidth="1"/>
    <col min="13" max="13" width="9.7109375" style="615" customWidth="1"/>
    <col min="14" max="14" width="12.7109375" style="615" customWidth="1"/>
    <col min="15" max="15" width="7.7109375" style="255" customWidth="1"/>
    <col min="16" max="16384" width="9.140625" style="615"/>
  </cols>
  <sheetData>
    <row r="1" spans="1:15" ht="15" customHeight="1">
      <c r="A1" s="886" t="s">
        <v>169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</row>
    <row r="2" spans="1:15" ht="15" customHeight="1">
      <c r="A2" s="886" t="s">
        <v>170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</row>
    <row r="3" spans="1:15" ht="15" customHeight="1">
      <c r="A3" s="61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5" ht="12.75" customHeight="1">
      <c r="A4" s="61"/>
      <c r="B4" s="887" t="s">
        <v>89</v>
      </c>
      <c r="C4" s="887"/>
      <c r="D4" s="887"/>
      <c r="E4" s="887"/>
      <c r="F4" s="887"/>
      <c r="G4" s="887"/>
      <c r="H4" s="887"/>
      <c r="I4" s="887"/>
      <c r="J4" s="887"/>
      <c r="K4" s="887"/>
      <c r="L4" s="101"/>
      <c r="M4" s="899" t="s">
        <v>168</v>
      </c>
      <c r="N4" s="899"/>
      <c r="O4" s="617"/>
    </row>
    <row r="5" spans="1:15" ht="12.75" customHeight="1">
      <c r="A5" s="61"/>
      <c r="B5" s="887"/>
      <c r="C5" s="887"/>
      <c r="D5" s="887"/>
      <c r="E5" s="887"/>
      <c r="F5" s="887"/>
      <c r="G5" s="887"/>
      <c r="H5" s="887"/>
      <c r="I5" s="887"/>
      <c r="J5" s="887"/>
      <c r="K5" s="887"/>
      <c r="L5" s="101"/>
      <c r="M5" s="899" t="s">
        <v>143</v>
      </c>
      <c r="N5" s="899"/>
      <c r="O5" s="617"/>
    </row>
    <row r="6" spans="1:15" ht="12.75" customHeight="1">
      <c r="A6" s="61"/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101"/>
      <c r="M6" s="900" t="s">
        <v>237</v>
      </c>
      <c r="N6" s="900"/>
      <c r="O6" s="617"/>
    </row>
    <row r="7" spans="1:15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40"/>
    </row>
    <row r="8" spans="1:15" s="1" customFormat="1" ht="12.75" customHeight="1">
      <c r="A8" s="658"/>
      <c r="B8" s="622"/>
      <c r="C8" s="622"/>
      <c r="D8" s="622"/>
      <c r="E8" s="622"/>
      <c r="F8" s="622"/>
      <c r="G8" s="622"/>
      <c r="H8" s="622"/>
      <c r="I8" s="622"/>
      <c r="J8" s="622" t="s">
        <v>184</v>
      </c>
      <c r="K8" s="622"/>
      <c r="L8" s="679"/>
      <c r="M8" s="756"/>
      <c r="N8" s="756"/>
      <c r="O8" s="565"/>
    </row>
    <row r="9" spans="1:15" ht="12.75" customHeight="1">
      <c r="A9" s="171"/>
      <c r="B9" s="622"/>
      <c r="C9" s="622"/>
      <c r="D9" s="622"/>
      <c r="E9" s="622"/>
      <c r="F9" s="622" t="s">
        <v>77</v>
      </c>
      <c r="G9" s="622" t="s">
        <v>216</v>
      </c>
      <c r="H9" s="622"/>
      <c r="I9" s="622"/>
      <c r="J9" s="622" t="s">
        <v>185</v>
      </c>
      <c r="K9" s="622"/>
      <c r="L9" s="563" t="s">
        <v>4</v>
      </c>
      <c r="M9" s="564" t="s">
        <v>145</v>
      </c>
      <c r="N9" s="564" t="s">
        <v>93</v>
      </c>
      <c r="O9" s="565" t="s">
        <v>78</v>
      </c>
    </row>
    <row r="10" spans="1:15" ht="12.75" customHeight="1">
      <c r="A10" s="898" t="s">
        <v>150</v>
      </c>
      <c r="B10" s="622"/>
      <c r="C10" s="657" t="s">
        <v>79</v>
      </c>
      <c r="D10" s="622" t="s">
        <v>221</v>
      </c>
      <c r="E10" s="622"/>
      <c r="F10" s="622" t="s">
        <v>109</v>
      </c>
      <c r="G10" s="622" t="s">
        <v>83</v>
      </c>
      <c r="H10" s="622" t="s">
        <v>224</v>
      </c>
      <c r="I10" s="622"/>
      <c r="J10" s="622" t="s">
        <v>83</v>
      </c>
      <c r="K10" s="622"/>
      <c r="L10" s="563" t="s">
        <v>94</v>
      </c>
      <c r="M10" s="564" t="s">
        <v>94</v>
      </c>
      <c r="N10" s="564" t="s">
        <v>160</v>
      </c>
      <c r="O10" s="565" t="s">
        <v>96</v>
      </c>
    </row>
    <row r="11" spans="1:15" ht="12.75" customHeight="1">
      <c r="A11" s="898"/>
      <c r="B11" s="622" t="s">
        <v>85</v>
      </c>
      <c r="C11" s="622" t="s">
        <v>88</v>
      </c>
      <c r="D11" s="622" t="s">
        <v>222</v>
      </c>
      <c r="E11" s="622" t="s">
        <v>225</v>
      </c>
      <c r="F11" s="622" t="s">
        <v>80</v>
      </c>
      <c r="G11" s="622" t="s">
        <v>86</v>
      </c>
      <c r="H11" s="622" t="s">
        <v>86</v>
      </c>
      <c r="I11" s="622" t="s">
        <v>226</v>
      </c>
      <c r="J11" s="622" t="s">
        <v>86</v>
      </c>
      <c r="K11" s="622" t="s">
        <v>137</v>
      </c>
      <c r="L11" s="567" t="s">
        <v>152</v>
      </c>
      <c r="M11" s="564" t="s">
        <v>146</v>
      </c>
      <c r="N11" s="564" t="s">
        <v>94</v>
      </c>
      <c r="O11" s="565" t="s">
        <v>104</v>
      </c>
    </row>
    <row r="12" spans="1:15" s="1" customFormat="1" ht="6" customHeight="1">
      <c r="A12" s="11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187"/>
    </row>
    <row r="13" spans="1:15" ht="15" customHeight="1">
      <c r="A13" s="169" t="s">
        <v>3</v>
      </c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759"/>
    </row>
    <row r="14" spans="1:15" s="1" customFormat="1" ht="3.75" customHeight="1">
      <c r="A14" s="105"/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187"/>
    </row>
    <row r="15" spans="1:15" s="5" customFormat="1" ht="12.75" customHeight="1">
      <c r="A15" s="178" t="s">
        <v>46</v>
      </c>
      <c r="B15" s="624" t="s">
        <v>9</v>
      </c>
      <c r="C15" s="624" t="s">
        <v>9</v>
      </c>
      <c r="D15" s="624">
        <v>0.12</v>
      </c>
      <c r="E15" s="624" t="s">
        <v>9</v>
      </c>
      <c r="F15" s="624" t="s">
        <v>9</v>
      </c>
      <c r="G15" s="624" t="s">
        <v>9</v>
      </c>
      <c r="H15" s="624" t="s">
        <v>9</v>
      </c>
      <c r="I15" s="624" t="s">
        <v>9</v>
      </c>
      <c r="J15" s="624" t="s">
        <v>9</v>
      </c>
      <c r="K15" s="624" t="s">
        <v>9</v>
      </c>
      <c r="L15" s="624">
        <v>0.12</v>
      </c>
      <c r="M15" s="624">
        <v>0.12</v>
      </c>
      <c r="N15" s="661">
        <f>M15/5</f>
        <v>2.4E-2</v>
      </c>
      <c r="O15" s="760">
        <v>0.27</v>
      </c>
    </row>
    <row r="16" spans="1:15" s="5" customFormat="1" ht="12.75" customHeight="1">
      <c r="A16" s="212" t="s">
        <v>197</v>
      </c>
      <c r="B16" s="626" t="s">
        <v>9</v>
      </c>
      <c r="C16" s="626" t="s">
        <v>9</v>
      </c>
      <c r="D16" s="626" t="s">
        <v>9</v>
      </c>
      <c r="E16" s="626">
        <v>0.94</v>
      </c>
      <c r="F16" s="626" t="s">
        <v>9</v>
      </c>
      <c r="G16" s="626" t="s">
        <v>9</v>
      </c>
      <c r="H16" s="626" t="s">
        <v>9</v>
      </c>
      <c r="I16" s="626" t="s">
        <v>9</v>
      </c>
      <c r="J16" s="626" t="s">
        <v>9</v>
      </c>
      <c r="K16" s="626" t="s">
        <v>9</v>
      </c>
      <c r="L16" s="626">
        <v>0.94</v>
      </c>
      <c r="M16" s="626">
        <v>0.94</v>
      </c>
      <c r="N16" s="818">
        <f>M16/5</f>
        <v>0.188</v>
      </c>
      <c r="O16" s="761">
        <v>0.66</v>
      </c>
    </row>
    <row r="17" spans="1:15" s="1" customFormat="1" ht="6" customHeight="1">
      <c r="A17" s="23"/>
      <c r="B17" s="133"/>
      <c r="C17" s="664"/>
      <c r="D17" s="133"/>
      <c r="E17" s="664"/>
      <c r="F17" s="664"/>
      <c r="G17" s="664"/>
      <c r="H17" s="664"/>
      <c r="I17" s="664"/>
      <c r="J17" s="664"/>
      <c r="K17" s="664"/>
      <c r="L17" s="664"/>
      <c r="M17" s="664"/>
      <c r="N17" s="665"/>
      <c r="O17" s="762"/>
    </row>
    <row r="18" spans="1:15" ht="12.75" customHeight="1">
      <c r="A18" s="171" t="s">
        <v>50</v>
      </c>
      <c r="B18" s="652" t="s">
        <v>9</v>
      </c>
      <c r="C18" s="652" t="s">
        <v>9</v>
      </c>
      <c r="D18" s="652">
        <v>0.12</v>
      </c>
      <c r="E18" s="652">
        <v>0.94</v>
      </c>
      <c r="F18" s="652" t="s">
        <v>9</v>
      </c>
      <c r="G18" s="652" t="s">
        <v>9</v>
      </c>
      <c r="H18" s="652" t="s">
        <v>9</v>
      </c>
      <c r="I18" s="652" t="s">
        <v>9</v>
      </c>
      <c r="J18" s="652" t="s">
        <v>9</v>
      </c>
      <c r="K18" s="652" t="s">
        <v>9</v>
      </c>
      <c r="L18" s="681">
        <v>1.06</v>
      </c>
      <c r="M18" s="757">
        <v>1.06</v>
      </c>
      <c r="N18" s="817">
        <v>0.21</v>
      </c>
      <c r="O18" s="706">
        <v>0.93</v>
      </c>
    </row>
    <row r="19" spans="1:15" s="1" customFormat="1" ht="12.75" customHeight="1">
      <c r="A19" s="116"/>
      <c r="B19" s="667"/>
      <c r="C19" s="667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8"/>
      <c r="O19" s="763"/>
    </row>
    <row r="20" spans="1:15" ht="15" customHeight="1">
      <c r="A20" s="169" t="s">
        <v>181</v>
      </c>
      <c r="B20" s="582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96"/>
      <c r="O20" s="764"/>
    </row>
    <row r="21" spans="1:15" s="1" customFormat="1" ht="3.75" customHeight="1">
      <c r="A21" s="105"/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94"/>
      <c r="O21" s="765"/>
    </row>
    <row r="22" spans="1:15" s="5" customFormat="1" ht="12.75" customHeight="1">
      <c r="A22" s="178" t="s">
        <v>51</v>
      </c>
      <c r="B22" s="672" t="s">
        <v>9</v>
      </c>
      <c r="C22" s="672" t="s">
        <v>9</v>
      </c>
      <c r="D22" s="672" t="s">
        <v>9</v>
      </c>
      <c r="E22" s="672" t="s">
        <v>9</v>
      </c>
      <c r="F22" s="672" t="s">
        <v>9</v>
      </c>
      <c r="G22" s="672">
        <v>0.69</v>
      </c>
      <c r="H22" s="672" t="s">
        <v>9</v>
      </c>
      <c r="I22" s="672">
        <v>0.74</v>
      </c>
      <c r="J22" s="672" t="s">
        <v>9</v>
      </c>
      <c r="K22" s="672" t="s">
        <v>9</v>
      </c>
      <c r="L22" s="673">
        <v>1.43</v>
      </c>
      <c r="M22" s="672">
        <v>1.04</v>
      </c>
      <c r="N22" s="661">
        <f>M22/5</f>
        <v>0.20800000000000002</v>
      </c>
      <c r="O22" s="650" t="s">
        <v>106</v>
      </c>
    </row>
    <row r="23" spans="1:15" s="5" customFormat="1" ht="12.75" customHeight="1">
      <c r="A23" s="179" t="s">
        <v>53</v>
      </c>
      <c r="B23" s="674">
        <v>0.62</v>
      </c>
      <c r="C23" s="674" t="s">
        <v>9</v>
      </c>
      <c r="D23" s="674" t="s">
        <v>9</v>
      </c>
      <c r="E23" s="674" t="s">
        <v>9</v>
      </c>
      <c r="F23" s="674">
        <v>0.28999999999999998</v>
      </c>
      <c r="G23" s="674" t="s">
        <v>9</v>
      </c>
      <c r="H23" s="674" t="s">
        <v>9</v>
      </c>
      <c r="I23" s="674" t="s">
        <v>9</v>
      </c>
      <c r="J23" s="674" t="s">
        <v>9</v>
      </c>
      <c r="K23" s="674" t="s">
        <v>9</v>
      </c>
      <c r="L23" s="675">
        <v>0.91</v>
      </c>
      <c r="M23" s="674">
        <v>0.67</v>
      </c>
      <c r="N23" s="661">
        <f t="shared" ref="N23:N29" si="0">M23/5</f>
        <v>0.13400000000000001</v>
      </c>
      <c r="O23" s="642">
        <v>0.69</v>
      </c>
    </row>
    <row r="24" spans="1:15" s="5" customFormat="1" ht="12.75" customHeight="1">
      <c r="A24" s="179" t="s">
        <v>54</v>
      </c>
      <c r="B24" s="674" t="s">
        <v>9</v>
      </c>
      <c r="C24" s="674" t="s">
        <v>9</v>
      </c>
      <c r="D24" s="674" t="s">
        <v>9</v>
      </c>
      <c r="E24" s="674" t="s">
        <v>9</v>
      </c>
      <c r="F24" s="674" t="s">
        <v>9</v>
      </c>
      <c r="G24" s="674">
        <v>0.1</v>
      </c>
      <c r="H24" s="674" t="s">
        <v>9</v>
      </c>
      <c r="I24" s="674" t="s">
        <v>9</v>
      </c>
      <c r="J24" s="674" t="s">
        <v>9</v>
      </c>
      <c r="K24" s="674" t="s">
        <v>9</v>
      </c>
      <c r="L24" s="675">
        <v>0.1</v>
      </c>
      <c r="M24" s="674">
        <v>0.1</v>
      </c>
      <c r="N24" s="661">
        <f t="shared" si="0"/>
        <v>0.02</v>
      </c>
      <c r="O24" s="642" t="s">
        <v>106</v>
      </c>
    </row>
    <row r="25" spans="1:15" s="5" customFormat="1" ht="12.75" customHeight="1">
      <c r="A25" s="179" t="s">
        <v>56</v>
      </c>
      <c r="B25" s="674">
        <v>2.64</v>
      </c>
      <c r="C25" s="674" t="s">
        <v>9</v>
      </c>
      <c r="D25" s="674" t="s">
        <v>9</v>
      </c>
      <c r="E25" s="674" t="s">
        <v>9</v>
      </c>
      <c r="F25" s="674" t="s">
        <v>9</v>
      </c>
      <c r="G25" s="674" t="s">
        <v>9</v>
      </c>
      <c r="H25" s="674" t="s">
        <v>9</v>
      </c>
      <c r="I25" s="674" t="s">
        <v>9</v>
      </c>
      <c r="J25" s="674" t="s">
        <v>9</v>
      </c>
      <c r="K25" s="674" t="s">
        <v>9</v>
      </c>
      <c r="L25" s="675">
        <v>2.64</v>
      </c>
      <c r="M25" s="674">
        <v>2.35</v>
      </c>
      <c r="N25" s="661">
        <f t="shared" si="0"/>
        <v>0.47000000000000003</v>
      </c>
      <c r="O25" s="642">
        <v>0.65</v>
      </c>
    </row>
    <row r="26" spans="1:15" s="5" customFormat="1" ht="12.75" customHeight="1">
      <c r="A26" s="179" t="s">
        <v>198</v>
      </c>
      <c r="B26" s="674" t="s">
        <v>9</v>
      </c>
      <c r="C26" s="674" t="s">
        <v>9</v>
      </c>
      <c r="D26" s="674" t="s">
        <v>9</v>
      </c>
      <c r="E26" s="674" t="s">
        <v>9</v>
      </c>
      <c r="F26" s="674" t="s">
        <v>9</v>
      </c>
      <c r="G26" s="674" t="s">
        <v>9</v>
      </c>
      <c r="H26" s="674" t="s">
        <v>9</v>
      </c>
      <c r="I26" s="674">
        <v>0.74</v>
      </c>
      <c r="J26" s="674" t="s">
        <v>9</v>
      </c>
      <c r="K26" s="674" t="s">
        <v>9</v>
      </c>
      <c r="L26" s="675">
        <v>0.74</v>
      </c>
      <c r="M26" s="674">
        <v>0.74</v>
      </c>
      <c r="N26" s="661">
        <f t="shared" si="0"/>
        <v>0.14799999999999999</v>
      </c>
      <c r="O26" s="642">
        <v>0.05</v>
      </c>
    </row>
    <row r="27" spans="1:15" s="5" customFormat="1" ht="12.75" customHeight="1">
      <c r="A27" s="179" t="s">
        <v>199</v>
      </c>
      <c r="B27" s="674" t="s">
        <v>9</v>
      </c>
      <c r="C27" s="674" t="s">
        <v>9</v>
      </c>
      <c r="D27" s="674" t="s">
        <v>9</v>
      </c>
      <c r="E27" s="674" t="s">
        <v>9</v>
      </c>
      <c r="F27" s="674" t="s">
        <v>9</v>
      </c>
      <c r="G27" s="674" t="s">
        <v>9</v>
      </c>
      <c r="H27" s="674">
        <v>0.74</v>
      </c>
      <c r="I27" s="674" t="s">
        <v>9</v>
      </c>
      <c r="J27" s="674" t="s">
        <v>9</v>
      </c>
      <c r="K27" s="674" t="s">
        <v>9</v>
      </c>
      <c r="L27" s="675">
        <v>0.74</v>
      </c>
      <c r="M27" s="674">
        <v>0.74</v>
      </c>
      <c r="N27" s="661">
        <f t="shared" si="0"/>
        <v>0.14799999999999999</v>
      </c>
      <c r="O27" s="642">
        <v>7.0000000000000007E-2</v>
      </c>
    </row>
    <row r="28" spans="1:15" s="5" customFormat="1" ht="12.75" customHeight="1">
      <c r="A28" s="179" t="s">
        <v>57</v>
      </c>
      <c r="B28" s="674" t="s">
        <v>9</v>
      </c>
      <c r="C28" s="674" t="s">
        <v>9</v>
      </c>
      <c r="D28" s="674" t="s">
        <v>9</v>
      </c>
      <c r="E28" s="674" t="s">
        <v>9</v>
      </c>
      <c r="F28" s="674" t="s">
        <v>9</v>
      </c>
      <c r="G28" s="674" t="s">
        <v>9</v>
      </c>
      <c r="H28" s="674" t="s">
        <v>9</v>
      </c>
      <c r="I28" s="674" t="s">
        <v>9</v>
      </c>
      <c r="J28" s="674">
        <v>0.28999999999999998</v>
      </c>
      <c r="K28" s="674" t="s">
        <v>9</v>
      </c>
      <c r="L28" s="675">
        <v>0.28999999999999998</v>
      </c>
      <c r="M28" s="674">
        <v>0.28999999999999998</v>
      </c>
      <c r="N28" s="661">
        <f t="shared" si="0"/>
        <v>5.7999999999999996E-2</v>
      </c>
      <c r="O28" s="642" t="s">
        <v>106</v>
      </c>
    </row>
    <row r="29" spans="1:15" s="5" customFormat="1" ht="12.75" customHeight="1">
      <c r="A29" s="212" t="s">
        <v>67</v>
      </c>
      <c r="B29" s="676">
        <v>1.77</v>
      </c>
      <c r="C29" s="676" t="s">
        <v>9</v>
      </c>
      <c r="D29" s="676" t="s">
        <v>9</v>
      </c>
      <c r="E29" s="676" t="s">
        <v>9</v>
      </c>
      <c r="F29" s="676" t="s">
        <v>9</v>
      </c>
      <c r="G29" s="676" t="s">
        <v>9</v>
      </c>
      <c r="H29" s="676" t="s">
        <v>9</v>
      </c>
      <c r="I29" s="676" t="s">
        <v>9</v>
      </c>
      <c r="J29" s="676" t="s">
        <v>9</v>
      </c>
      <c r="K29" s="676" t="s">
        <v>9</v>
      </c>
      <c r="L29" s="677">
        <v>1.77</v>
      </c>
      <c r="M29" s="676">
        <v>0.28999999999999998</v>
      </c>
      <c r="N29" s="818">
        <f t="shared" si="0"/>
        <v>5.7999999999999996E-2</v>
      </c>
      <c r="O29" s="651">
        <v>0.34</v>
      </c>
    </row>
    <row r="30" spans="1:15" s="1" customFormat="1" ht="6" customHeight="1">
      <c r="A30" s="216"/>
      <c r="B30" s="664"/>
      <c r="C30" s="664"/>
      <c r="D30" s="664"/>
      <c r="E30" s="669"/>
      <c r="F30" s="669"/>
      <c r="G30" s="669"/>
      <c r="H30" s="669"/>
      <c r="I30" s="669"/>
      <c r="J30" s="669"/>
      <c r="K30" s="669"/>
      <c r="L30" s="669"/>
      <c r="M30" s="664"/>
      <c r="N30" s="665"/>
      <c r="O30" s="768"/>
    </row>
    <row r="31" spans="1:15" ht="12.75" customHeight="1">
      <c r="A31" s="171" t="s">
        <v>183</v>
      </c>
      <c r="B31" s="678">
        <v>5.03</v>
      </c>
      <c r="C31" s="678" t="s">
        <v>9</v>
      </c>
      <c r="D31" s="678" t="s">
        <v>9</v>
      </c>
      <c r="E31" s="678" t="s">
        <v>9</v>
      </c>
      <c r="F31" s="678">
        <v>0.28999999999999998</v>
      </c>
      <c r="G31" s="678">
        <v>0.79</v>
      </c>
      <c r="H31" s="678">
        <v>0.74</v>
      </c>
      <c r="I31" s="678">
        <v>1.49</v>
      </c>
      <c r="J31" s="678">
        <v>0.28999999999999998</v>
      </c>
      <c r="K31" s="678" t="s">
        <v>9</v>
      </c>
      <c r="L31" s="680">
        <v>8.64</v>
      </c>
      <c r="M31" s="751">
        <v>2.7</v>
      </c>
      <c r="N31" s="758">
        <v>0.54</v>
      </c>
      <c r="O31" s="634">
        <v>1.9</v>
      </c>
    </row>
    <row r="32" spans="1:15" s="1" customFormat="1" ht="12.75" customHeight="1">
      <c r="A32" s="75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670"/>
      <c r="O32" s="766"/>
    </row>
    <row r="33" spans="1:15" s="1" customFormat="1" ht="12.75" customHeight="1">
      <c r="A33" s="169" t="s">
        <v>6</v>
      </c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96"/>
      <c r="O33" s="584"/>
    </row>
    <row r="34" spans="1:15" s="1" customFormat="1" ht="3.75" customHeight="1">
      <c r="A34" s="105"/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94"/>
      <c r="O34" s="586"/>
    </row>
    <row r="35" spans="1:15" s="6" customFormat="1" ht="12.75" customHeight="1">
      <c r="A35" s="682" t="s">
        <v>69</v>
      </c>
      <c r="B35" s="623" t="s">
        <v>9</v>
      </c>
      <c r="C35" s="623">
        <v>0.56999999999999995</v>
      </c>
      <c r="D35" s="623" t="s">
        <v>9</v>
      </c>
      <c r="E35" s="623" t="s">
        <v>9</v>
      </c>
      <c r="F35" s="623" t="s">
        <v>9</v>
      </c>
      <c r="G35" s="623" t="s">
        <v>9</v>
      </c>
      <c r="H35" s="623" t="s">
        <v>9</v>
      </c>
      <c r="I35" s="623" t="s">
        <v>9</v>
      </c>
      <c r="J35" s="623" t="s">
        <v>9</v>
      </c>
      <c r="K35" s="623" t="s">
        <v>9</v>
      </c>
      <c r="L35" s="623">
        <v>0.56999999999999995</v>
      </c>
      <c r="M35" s="623">
        <v>0.56999999999999995</v>
      </c>
      <c r="N35" s="820">
        <f>M35/5</f>
        <v>0.11399999999999999</v>
      </c>
      <c r="O35" s="611" t="s">
        <v>122</v>
      </c>
    </row>
    <row r="36" spans="1:15" s="1" customFormat="1" ht="6" customHeight="1">
      <c r="A36" s="23"/>
      <c r="B36" s="133"/>
      <c r="C36" s="664"/>
      <c r="D36" s="133"/>
      <c r="E36" s="664"/>
      <c r="F36" s="664"/>
      <c r="G36" s="664"/>
      <c r="H36" s="664"/>
      <c r="I36" s="664"/>
      <c r="J36" s="664"/>
      <c r="K36" s="664"/>
      <c r="L36" s="664"/>
      <c r="M36" s="664"/>
      <c r="N36" s="665"/>
      <c r="O36" s="767"/>
    </row>
    <row r="37" spans="1:15" s="1" customFormat="1" ht="12.75" customHeight="1">
      <c r="A37" s="171" t="s">
        <v>90</v>
      </c>
      <c r="B37" s="620" t="s">
        <v>9</v>
      </c>
      <c r="C37" s="620">
        <v>0.56999999999999995</v>
      </c>
      <c r="D37" s="620" t="s">
        <v>9</v>
      </c>
      <c r="E37" s="620" t="s">
        <v>9</v>
      </c>
      <c r="F37" s="620" t="s">
        <v>9</v>
      </c>
      <c r="G37" s="620" t="s">
        <v>9</v>
      </c>
      <c r="H37" s="620" t="s">
        <v>9</v>
      </c>
      <c r="I37" s="620" t="s">
        <v>9</v>
      </c>
      <c r="J37" s="620" t="s">
        <v>9</v>
      </c>
      <c r="K37" s="620" t="s">
        <v>9</v>
      </c>
      <c r="L37" s="640">
        <v>0.56999999999999995</v>
      </c>
      <c r="M37" s="751">
        <v>0.56999999999999995</v>
      </c>
      <c r="N37" s="752">
        <v>0.11</v>
      </c>
      <c r="O37" s="613" t="s">
        <v>122</v>
      </c>
    </row>
    <row r="38" spans="1:15" s="1" customFormat="1" ht="12.75" customHeight="1">
      <c r="A38" s="75"/>
      <c r="B38" s="599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670"/>
      <c r="O38" s="766"/>
    </row>
    <row r="39" spans="1:15" s="1" customFormat="1" ht="12.75" customHeight="1">
      <c r="A39" s="169" t="s">
        <v>5</v>
      </c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96"/>
      <c r="O39" s="584"/>
    </row>
    <row r="40" spans="1:15" s="1" customFormat="1" ht="3.75" customHeight="1">
      <c r="A40" s="105"/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94"/>
      <c r="O40" s="586"/>
    </row>
    <row r="41" spans="1:15" s="6" customFormat="1" ht="12.75" customHeight="1">
      <c r="A41" s="570" t="s">
        <v>200</v>
      </c>
      <c r="B41" s="624" t="s">
        <v>9</v>
      </c>
      <c r="C41" s="624" t="s">
        <v>9</v>
      </c>
      <c r="D41" s="624" t="s">
        <v>9</v>
      </c>
      <c r="E41" s="624" t="s">
        <v>9</v>
      </c>
      <c r="F41" s="624" t="s">
        <v>9</v>
      </c>
      <c r="G41" s="624" t="s">
        <v>9</v>
      </c>
      <c r="H41" s="624" t="s">
        <v>9</v>
      </c>
      <c r="I41" s="624" t="s">
        <v>9</v>
      </c>
      <c r="J41" s="624" t="s">
        <v>9</v>
      </c>
      <c r="K41" s="624">
        <v>0.08</v>
      </c>
      <c r="L41" s="635">
        <v>0.08</v>
      </c>
      <c r="M41" s="624">
        <v>0.08</v>
      </c>
      <c r="N41" s="684">
        <f>M41/5</f>
        <v>1.6E-2</v>
      </c>
      <c r="O41" s="710" t="s">
        <v>106</v>
      </c>
    </row>
    <row r="42" spans="1:15" s="6" customFormat="1" ht="12.75" customHeight="1">
      <c r="A42" s="572" t="s">
        <v>131</v>
      </c>
      <c r="B42" s="626" t="s">
        <v>9</v>
      </c>
      <c r="C42" s="626" t="s">
        <v>9</v>
      </c>
      <c r="D42" s="626" t="s">
        <v>9</v>
      </c>
      <c r="E42" s="626" t="s">
        <v>9</v>
      </c>
      <c r="F42" s="626" t="s">
        <v>9</v>
      </c>
      <c r="G42" s="626" t="s">
        <v>9</v>
      </c>
      <c r="H42" s="626" t="s">
        <v>9</v>
      </c>
      <c r="I42" s="626" t="s">
        <v>9</v>
      </c>
      <c r="J42" s="626" t="s">
        <v>9</v>
      </c>
      <c r="K42" s="626">
        <v>0.08</v>
      </c>
      <c r="L42" s="638">
        <v>0.08</v>
      </c>
      <c r="M42" s="626">
        <v>0.08</v>
      </c>
      <c r="N42" s="819">
        <f>M42/5</f>
        <v>1.6E-2</v>
      </c>
      <c r="O42" s="702" t="s">
        <v>106</v>
      </c>
    </row>
    <row r="43" spans="1:15" s="1" customFormat="1" ht="6" customHeight="1">
      <c r="A43" s="23"/>
      <c r="B43" s="133"/>
      <c r="C43" s="664"/>
      <c r="D43" s="133"/>
      <c r="E43" s="664"/>
      <c r="F43" s="664"/>
      <c r="G43" s="664"/>
      <c r="H43" s="664"/>
      <c r="I43" s="664"/>
      <c r="J43" s="664"/>
      <c r="K43" s="664"/>
      <c r="L43" s="664"/>
      <c r="M43" s="664"/>
      <c r="N43" s="683"/>
      <c r="O43" s="762"/>
    </row>
    <row r="44" spans="1:15" s="1" customFormat="1" ht="12.75" customHeight="1">
      <c r="A44" s="171" t="s">
        <v>132</v>
      </c>
      <c r="B44" s="620" t="s">
        <v>9</v>
      </c>
      <c r="C44" s="620" t="s">
        <v>9</v>
      </c>
      <c r="D44" s="620" t="s">
        <v>9</v>
      </c>
      <c r="E44" s="620" t="s">
        <v>9</v>
      </c>
      <c r="F44" s="620" t="s">
        <v>9</v>
      </c>
      <c r="G44" s="620" t="s">
        <v>9</v>
      </c>
      <c r="H44" s="620" t="s">
        <v>9</v>
      </c>
      <c r="I44" s="620" t="s">
        <v>9</v>
      </c>
      <c r="J44" s="620" t="s">
        <v>9</v>
      </c>
      <c r="K44" s="620">
        <v>0.08</v>
      </c>
      <c r="L44" s="640">
        <v>0.08</v>
      </c>
      <c r="M44" s="751">
        <v>0.08</v>
      </c>
      <c r="N44" s="758">
        <v>0.02</v>
      </c>
      <c r="O44" s="706" t="s">
        <v>106</v>
      </c>
    </row>
    <row r="45" spans="1:15" s="1" customFormat="1" ht="12.75" customHeight="1">
      <c r="A45" s="75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1"/>
      <c r="O45" s="91"/>
    </row>
    <row r="46" spans="1:15" ht="12.75" customHeight="1">
      <c r="A46" s="97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1"/>
      <c r="O46" s="91"/>
    </row>
    <row r="47" spans="1:15" ht="12.75" customHeight="1">
      <c r="A47" s="98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5" ht="12.75" customHeight="1">
      <c r="A48" s="98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15" ht="12.75" customHeight="1">
      <c r="A49" s="98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 ht="12.75" customHeight="1">
      <c r="A50" s="98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 ht="12.75" customHeight="1">
      <c r="A51" s="23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2.75" customHeight="1">
      <c r="A52" s="99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100"/>
      <c r="O52" s="92"/>
    </row>
  </sheetData>
  <mergeCells count="7">
    <mergeCell ref="A10:A11"/>
    <mergeCell ref="A1:O1"/>
    <mergeCell ref="A2:O2"/>
    <mergeCell ref="B4:K6"/>
    <mergeCell ref="M4:N4"/>
    <mergeCell ref="M5:N5"/>
    <mergeCell ref="M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J25"/>
  <sheetViews>
    <sheetView showGridLines="0" workbookViewId="0">
      <selection activeCell="M1" sqref="M1"/>
    </sheetView>
  </sheetViews>
  <sheetFormatPr defaultRowHeight="12.75" customHeight="1"/>
  <cols>
    <col min="1" max="1" width="23.7109375" style="615" customWidth="1"/>
    <col min="2" max="7" width="11.7109375" style="615" customWidth="1"/>
    <col min="8" max="8" width="10.7109375" style="615" customWidth="1"/>
    <col min="9" max="9" width="12.140625" style="615" customWidth="1"/>
    <col min="10" max="10" width="8.7109375" style="615" customWidth="1"/>
    <col min="11" max="16384" width="9.140625" style="615"/>
  </cols>
  <sheetData>
    <row r="1" spans="1:10" ht="15" customHeight="1">
      <c r="A1" s="886" t="s">
        <v>171</v>
      </c>
      <c r="B1" s="886"/>
      <c r="C1" s="886"/>
      <c r="D1" s="886"/>
      <c r="E1" s="886"/>
      <c r="F1" s="886"/>
      <c r="G1" s="886"/>
      <c r="H1" s="886"/>
      <c r="I1" s="886"/>
      <c r="J1" s="886"/>
    </row>
    <row r="2" spans="1:10" ht="15" customHeight="1">
      <c r="A2" s="886" t="s">
        <v>172</v>
      </c>
      <c r="B2" s="886"/>
      <c r="C2" s="886"/>
      <c r="D2" s="886"/>
      <c r="E2" s="886"/>
      <c r="F2" s="886"/>
      <c r="G2" s="886"/>
      <c r="H2" s="886"/>
      <c r="I2" s="886"/>
      <c r="J2" s="886"/>
    </row>
    <row r="3" spans="1:10" ht="15" customHeight="1">
      <c r="A3" s="61"/>
      <c r="B3" s="54"/>
      <c r="C3" s="54"/>
      <c r="D3" s="54"/>
      <c r="E3" s="66"/>
      <c r="F3" s="66"/>
      <c r="G3" s="54"/>
      <c r="H3" s="54"/>
      <c r="I3" s="54"/>
      <c r="J3" s="54"/>
    </row>
    <row r="4" spans="1:10" ht="12.75" customHeight="1">
      <c r="A4" s="61"/>
      <c r="B4" s="887" t="s">
        <v>89</v>
      </c>
      <c r="C4" s="887"/>
      <c r="D4" s="887"/>
      <c r="E4" s="887"/>
      <c r="F4" s="887"/>
      <c r="G4" s="101"/>
      <c r="H4" s="889" t="s">
        <v>161</v>
      </c>
      <c r="I4" s="889"/>
      <c r="J4" s="54"/>
    </row>
    <row r="5" spans="1:10" ht="12.75" customHeight="1">
      <c r="A5" s="61"/>
      <c r="B5" s="887"/>
      <c r="C5" s="887"/>
      <c r="D5" s="887"/>
      <c r="E5" s="887"/>
      <c r="F5" s="887"/>
      <c r="G5" s="101"/>
      <c r="H5" s="889" t="s">
        <v>144</v>
      </c>
      <c r="I5" s="889"/>
      <c r="J5" s="54"/>
    </row>
    <row r="6" spans="1:10" ht="12.75" customHeight="1">
      <c r="A6" s="61"/>
      <c r="B6" s="887"/>
      <c r="C6" s="887"/>
      <c r="D6" s="887"/>
      <c r="E6" s="887"/>
      <c r="F6" s="887"/>
      <c r="G6" s="101"/>
      <c r="H6" s="901" t="s">
        <v>241</v>
      </c>
      <c r="I6" s="901"/>
      <c r="J6" s="54"/>
    </row>
    <row r="7" spans="1:10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</row>
    <row r="8" spans="1:10" ht="12.75" customHeight="1">
      <c r="A8" s="171"/>
      <c r="B8" s="614"/>
      <c r="C8" s="616"/>
      <c r="D8" s="616"/>
      <c r="E8" s="616"/>
      <c r="F8" s="616"/>
      <c r="G8" s="616" t="s">
        <v>4</v>
      </c>
      <c r="H8" s="564" t="s">
        <v>147</v>
      </c>
      <c r="I8" s="564" t="s">
        <v>93</v>
      </c>
      <c r="J8" s="578" t="s">
        <v>78</v>
      </c>
    </row>
    <row r="9" spans="1:10" ht="12.75" customHeight="1">
      <c r="A9" s="898" t="s">
        <v>150</v>
      </c>
      <c r="B9" s="660"/>
      <c r="C9" s="622"/>
      <c r="D9" s="657" t="s">
        <v>79</v>
      </c>
      <c r="E9" s="622"/>
      <c r="F9" s="622" t="s">
        <v>135</v>
      </c>
      <c r="G9" s="616" t="s">
        <v>94</v>
      </c>
      <c r="H9" s="564" t="s">
        <v>94</v>
      </c>
      <c r="I9" s="564" t="s">
        <v>160</v>
      </c>
      <c r="J9" s="578" t="s">
        <v>96</v>
      </c>
    </row>
    <row r="10" spans="1:10" ht="12.75" customHeight="1">
      <c r="A10" s="898"/>
      <c r="B10" s="660" t="s">
        <v>227</v>
      </c>
      <c r="C10" s="657" t="s">
        <v>79</v>
      </c>
      <c r="D10" s="622" t="s">
        <v>88</v>
      </c>
      <c r="E10" s="622" t="s">
        <v>81</v>
      </c>
      <c r="F10" s="622" t="s">
        <v>136</v>
      </c>
      <c r="G10" s="579" t="s">
        <v>152</v>
      </c>
      <c r="H10" s="564" t="s">
        <v>146</v>
      </c>
      <c r="I10" s="564" t="s">
        <v>94</v>
      </c>
      <c r="J10" s="578" t="s">
        <v>104</v>
      </c>
    </row>
    <row r="11" spans="1:10" s="1" customFormat="1" ht="6" customHeight="1">
      <c r="A11" s="618"/>
      <c r="B11" s="40"/>
      <c r="C11" s="40"/>
      <c r="D11" s="40"/>
      <c r="E11" s="40"/>
      <c r="F11" s="40"/>
      <c r="G11" s="40"/>
      <c r="H11" s="40"/>
      <c r="I11" s="618"/>
    </row>
    <row r="12" spans="1:10" ht="15" customHeight="1">
      <c r="A12" s="169" t="s">
        <v>2</v>
      </c>
      <c r="B12" s="45"/>
      <c r="C12" s="45"/>
      <c r="D12" s="45"/>
      <c r="E12" s="50"/>
      <c r="F12" s="50"/>
      <c r="G12" s="45"/>
      <c r="H12" s="45"/>
      <c r="I12" s="180"/>
    </row>
    <row r="13" spans="1:10" ht="3.75" customHeight="1">
      <c r="A13" s="181"/>
      <c r="B13" s="119"/>
      <c r="C13" s="119"/>
      <c r="D13" s="119"/>
      <c r="E13" s="126"/>
      <c r="F13" s="126"/>
      <c r="G13" s="96"/>
      <c r="H13" s="88"/>
      <c r="I13" s="84"/>
      <c r="J13" s="119"/>
    </row>
    <row r="14" spans="1:10" s="5" customFormat="1" ht="12.75" customHeight="1">
      <c r="A14" s="570" t="s">
        <v>29</v>
      </c>
      <c r="B14" s="672">
        <v>7.44</v>
      </c>
      <c r="C14" s="672" t="s">
        <v>9</v>
      </c>
      <c r="D14" s="672" t="s">
        <v>9</v>
      </c>
      <c r="E14" s="672">
        <v>1.23</v>
      </c>
      <c r="F14" s="672" t="s">
        <v>9</v>
      </c>
      <c r="G14" s="693">
        <v>8.66</v>
      </c>
      <c r="H14" s="689">
        <v>2.72</v>
      </c>
      <c r="I14" s="561">
        <f>H14/4.9</f>
        <v>0.55510204081632653</v>
      </c>
      <c r="J14" s="685">
        <v>2.17</v>
      </c>
    </row>
    <row r="15" spans="1:10" s="5" customFormat="1" ht="12.75" customHeight="1">
      <c r="A15" s="571" t="s">
        <v>30</v>
      </c>
      <c r="B15" s="674" t="s">
        <v>9</v>
      </c>
      <c r="C15" s="674" t="s">
        <v>9</v>
      </c>
      <c r="D15" s="674">
        <v>0.74</v>
      </c>
      <c r="E15" s="674" t="s">
        <v>9</v>
      </c>
      <c r="F15" s="674" t="s">
        <v>9</v>
      </c>
      <c r="G15" s="694">
        <v>0.74</v>
      </c>
      <c r="H15" s="690">
        <v>0.25</v>
      </c>
      <c r="I15" s="561">
        <f t="shared" ref="I15:I22" si="0">H15/4.9</f>
        <v>5.10204081632653E-2</v>
      </c>
      <c r="J15" s="686">
        <v>0.44</v>
      </c>
    </row>
    <row r="16" spans="1:10" s="5" customFormat="1" ht="12.75" customHeight="1">
      <c r="A16" s="571" t="s">
        <v>33</v>
      </c>
      <c r="B16" s="674" t="s">
        <v>9</v>
      </c>
      <c r="C16" s="674">
        <v>0.81</v>
      </c>
      <c r="D16" s="674" t="s">
        <v>9</v>
      </c>
      <c r="E16" s="674">
        <v>7.44</v>
      </c>
      <c r="F16" s="674" t="s">
        <v>9</v>
      </c>
      <c r="G16" s="694">
        <v>8.25</v>
      </c>
      <c r="H16" s="690">
        <v>2.88</v>
      </c>
      <c r="I16" s="561">
        <f t="shared" si="0"/>
        <v>0.58775510204081627</v>
      </c>
      <c r="J16" s="686">
        <v>6.19</v>
      </c>
    </row>
    <row r="17" spans="1:10" s="5" customFormat="1" ht="12.75" customHeight="1">
      <c r="A17" s="571" t="s">
        <v>35</v>
      </c>
      <c r="B17" s="674" t="s">
        <v>9</v>
      </c>
      <c r="C17" s="674">
        <v>8.17</v>
      </c>
      <c r="D17" s="674" t="s">
        <v>9</v>
      </c>
      <c r="E17" s="674" t="s">
        <v>9</v>
      </c>
      <c r="F17" s="674" t="s">
        <v>9</v>
      </c>
      <c r="G17" s="694">
        <v>8.17</v>
      </c>
      <c r="H17" s="690">
        <v>2.72</v>
      </c>
      <c r="I17" s="561">
        <f t="shared" si="0"/>
        <v>0.55510204081632653</v>
      </c>
      <c r="J17" s="686">
        <v>6.13</v>
      </c>
    </row>
    <row r="18" spans="1:10" s="5" customFormat="1" ht="12.75" customHeight="1">
      <c r="A18" s="571" t="s">
        <v>60</v>
      </c>
      <c r="B18" s="674" t="s">
        <v>9</v>
      </c>
      <c r="C18" s="674" t="s">
        <v>9</v>
      </c>
      <c r="D18" s="674" t="s">
        <v>9</v>
      </c>
      <c r="E18" s="674">
        <v>0.74</v>
      </c>
      <c r="F18" s="674">
        <v>0.49</v>
      </c>
      <c r="G18" s="694">
        <v>1.23</v>
      </c>
      <c r="H18" s="690">
        <v>0.49</v>
      </c>
      <c r="I18" s="561">
        <f t="shared" si="0"/>
        <v>9.9999999999999992E-2</v>
      </c>
      <c r="J18" s="686">
        <v>0.19</v>
      </c>
    </row>
    <row r="19" spans="1:10" s="5" customFormat="1" ht="12.75" customHeight="1">
      <c r="A19" s="571" t="s">
        <v>36</v>
      </c>
      <c r="B19" s="674" t="s">
        <v>9</v>
      </c>
      <c r="C19" s="674">
        <v>0.49</v>
      </c>
      <c r="D19" s="674" t="s">
        <v>9</v>
      </c>
      <c r="E19" s="674" t="s">
        <v>9</v>
      </c>
      <c r="F19" s="674" t="s">
        <v>9</v>
      </c>
      <c r="G19" s="694">
        <v>0.49</v>
      </c>
      <c r="H19" s="690">
        <v>0.25</v>
      </c>
      <c r="I19" s="561">
        <f t="shared" si="0"/>
        <v>5.10204081632653E-2</v>
      </c>
      <c r="J19" s="686">
        <v>0.2</v>
      </c>
    </row>
    <row r="20" spans="1:10" s="5" customFormat="1" ht="12.75" customHeight="1">
      <c r="A20" s="571" t="s">
        <v>37</v>
      </c>
      <c r="B20" s="674" t="s">
        <v>9</v>
      </c>
      <c r="C20" s="674" t="s">
        <v>9</v>
      </c>
      <c r="D20" s="674" t="s">
        <v>9</v>
      </c>
      <c r="E20" s="674" t="s">
        <v>9</v>
      </c>
      <c r="F20" s="674">
        <v>0.98</v>
      </c>
      <c r="G20" s="694">
        <v>0.98</v>
      </c>
      <c r="H20" s="690">
        <v>0.25</v>
      </c>
      <c r="I20" s="561">
        <f t="shared" si="0"/>
        <v>5.10204081632653E-2</v>
      </c>
      <c r="J20" s="686">
        <v>0.09</v>
      </c>
    </row>
    <row r="21" spans="1:10" s="5" customFormat="1" ht="12.75" customHeight="1">
      <c r="A21" s="571" t="s">
        <v>38</v>
      </c>
      <c r="B21" s="674" t="s">
        <v>9</v>
      </c>
      <c r="C21" s="674">
        <v>0.99</v>
      </c>
      <c r="D21" s="674" t="s">
        <v>9</v>
      </c>
      <c r="E21" s="674" t="s">
        <v>9</v>
      </c>
      <c r="F21" s="674" t="s">
        <v>9</v>
      </c>
      <c r="G21" s="694">
        <v>0.99</v>
      </c>
      <c r="H21" s="690">
        <v>0.5</v>
      </c>
      <c r="I21" s="561">
        <f t="shared" si="0"/>
        <v>0.1020408163265306</v>
      </c>
      <c r="J21" s="686">
        <v>0.79</v>
      </c>
    </row>
    <row r="22" spans="1:10" s="5" customFormat="1" ht="12.75" customHeight="1">
      <c r="A22" s="572" t="s">
        <v>62</v>
      </c>
      <c r="B22" s="676" t="s">
        <v>9</v>
      </c>
      <c r="C22" s="676" t="s">
        <v>9</v>
      </c>
      <c r="D22" s="676" t="s">
        <v>9</v>
      </c>
      <c r="E22" s="676" t="s">
        <v>9</v>
      </c>
      <c r="F22" s="676">
        <v>0.49</v>
      </c>
      <c r="G22" s="695">
        <v>0.49</v>
      </c>
      <c r="H22" s="691">
        <v>0.25</v>
      </c>
      <c r="I22" s="561">
        <f t="shared" si="0"/>
        <v>5.10204081632653E-2</v>
      </c>
      <c r="J22" s="687">
        <v>0.88</v>
      </c>
    </row>
    <row r="23" spans="1:10" s="1" customFormat="1" ht="6" customHeight="1">
      <c r="A23" s="98"/>
      <c r="B23" s="83"/>
      <c r="C23" s="83"/>
      <c r="D23" s="83"/>
      <c r="E23" s="83"/>
      <c r="F23" s="83"/>
      <c r="G23" s="696"/>
      <c r="H23" s="692"/>
      <c r="I23" s="220"/>
      <c r="J23" s="653"/>
    </row>
    <row r="24" spans="1:10" ht="12.75" customHeight="1">
      <c r="A24" s="643" t="s">
        <v>42</v>
      </c>
      <c r="B24" s="652">
        <v>7.44</v>
      </c>
      <c r="C24" s="652">
        <v>10.47</v>
      </c>
      <c r="D24" s="652">
        <v>0.74</v>
      </c>
      <c r="E24" s="652">
        <v>9.41</v>
      </c>
      <c r="F24" s="652">
        <v>1.96</v>
      </c>
      <c r="G24" s="806">
        <v>30</v>
      </c>
      <c r="H24" s="769">
        <v>3.84</v>
      </c>
      <c r="I24" s="750">
        <v>0.78</v>
      </c>
      <c r="J24" s="688">
        <v>17.100000000000001</v>
      </c>
    </row>
    <row r="25" spans="1:10" s="1" customFormat="1" ht="12.75" customHeight="1"/>
  </sheetData>
  <mergeCells count="7">
    <mergeCell ref="A9:A10"/>
    <mergeCell ref="A1:J1"/>
    <mergeCell ref="A2:J2"/>
    <mergeCell ref="B4:F6"/>
    <mergeCell ref="H4:I4"/>
    <mergeCell ref="H5:I5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K38"/>
  <sheetViews>
    <sheetView showGridLines="0" workbookViewId="0">
      <selection activeCell="N1" sqref="N1"/>
    </sheetView>
  </sheetViews>
  <sheetFormatPr defaultRowHeight="12.75" customHeight="1"/>
  <cols>
    <col min="1" max="1" width="27.7109375" style="615" customWidth="1"/>
    <col min="2" max="2" width="9.140625" style="615" customWidth="1"/>
    <col min="3" max="3" width="9.7109375" style="615" customWidth="1"/>
    <col min="4" max="4" width="11.7109375" style="615" customWidth="1"/>
    <col min="5" max="5" width="9.140625" style="615" customWidth="1"/>
    <col min="6" max="6" width="7.85546875" style="615" customWidth="1"/>
    <col min="7" max="7" width="9.140625" style="615" customWidth="1"/>
    <col min="8" max="8" width="10.7109375" style="615" customWidth="1"/>
    <col min="9" max="9" width="12.140625" style="615" customWidth="1"/>
    <col min="10" max="10" width="10.7109375" style="615" customWidth="1"/>
    <col min="11" max="11" width="2.28515625" style="615" customWidth="1"/>
    <col min="12" max="16384" width="9.140625" style="615"/>
  </cols>
  <sheetData>
    <row r="1" spans="1:11" ht="15" customHeight="1">
      <c r="A1" s="886" t="s">
        <v>173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</row>
    <row r="2" spans="1:11" ht="15" customHeight="1">
      <c r="A2" s="886" t="s">
        <v>174</v>
      </c>
      <c r="B2" s="886"/>
      <c r="C2" s="886"/>
      <c r="D2" s="886"/>
      <c r="E2" s="886"/>
      <c r="F2" s="886"/>
      <c r="G2" s="886"/>
      <c r="H2" s="886"/>
      <c r="I2" s="886"/>
      <c r="J2" s="886"/>
    </row>
    <row r="3" spans="1:11" ht="15" customHeight="1">
      <c r="A3" s="61"/>
      <c r="B3" s="54"/>
      <c r="C3" s="54"/>
      <c r="D3" s="54"/>
      <c r="E3" s="54"/>
      <c r="F3" s="54"/>
      <c r="G3" s="54"/>
      <c r="H3" s="54"/>
      <c r="I3" s="54"/>
      <c r="J3" s="54"/>
    </row>
    <row r="4" spans="1:11" ht="12.75" customHeight="1">
      <c r="A4" s="61"/>
      <c r="B4" s="887" t="s">
        <v>89</v>
      </c>
      <c r="C4" s="887"/>
      <c r="D4" s="887"/>
      <c r="E4" s="887"/>
      <c r="F4" s="887"/>
      <c r="G4" s="101"/>
      <c r="H4" s="889" t="s">
        <v>161</v>
      </c>
      <c r="I4" s="889"/>
      <c r="J4" s="54"/>
    </row>
    <row r="5" spans="1:11" ht="12.75" customHeight="1">
      <c r="A5" s="61"/>
      <c r="B5" s="887"/>
      <c r="C5" s="887"/>
      <c r="D5" s="887"/>
      <c r="E5" s="887"/>
      <c r="F5" s="887"/>
      <c r="G5" s="101"/>
      <c r="H5" s="889" t="s">
        <v>144</v>
      </c>
      <c r="I5" s="889"/>
      <c r="J5" s="54"/>
    </row>
    <row r="6" spans="1:11" ht="12.75" customHeight="1">
      <c r="A6" s="61"/>
      <c r="B6" s="887"/>
      <c r="C6" s="887"/>
      <c r="D6" s="887"/>
      <c r="E6" s="887"/>
      <c r="F6" s="887"/>
      <c r="G6" s="101"/>
      <c r="H6" s="901" t="s">
        <v>238</v>
      </c>
      <c r="I6" s="901"/>
      <c r="J6" s="54"/>
    </row>
    <row r="7" spans="1:11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</row>
    <row r="8" spans="1:11" ht="12.75" customHeight="1">
      <c r="A8" s="171"/>
      <c r="B8" s="622"/>
      <c r="C8" s="622" t="s">
        <v>77</v>
      </c>
      <c r="D8" s="622"/>
      <c r="E8" s="622" t="s">
        <v>216</v>
      </c>
      <c r="F8" s="622"/>
      <c r="G8" s="563" t="s">
        <v>4</v>
      </c>
      <c r="H8" s="564" t="s">
        <v>147</v>
      </c>
      <c r="I8" s="564" t="s">
        <v>93</v>
      </c>
      <c r="J8" s="578" t="s">
        <v>78</v>
      </c>
    </row>
    <row r="9" spans="1:11" ht="12.75" customHeight="1">
      <c r="A9" s="898" t="s">
        <v>150</v>
      </c>
      <c r="B9" s="622"/>
      <c r="C9" s="622" t="s">
        <v>82</v>
      </c>
      <c r="D9" s="622" t="s">
        <v>221</v>
      </c>
      <c r="E9" s="622" t="s">
        <v>83</v>
      </c>
      <c r="F9" s="622"/>
      <c r="G9" s="563" t="s">
        <v>94</v>
      </c>
      <c r="H9" s="564" t="s">
        <v>102</v>
      </c>
      <c r="I9" s="564" t="s">
        <v>160</v>
      </c>
      <c r="J9" s="578" t="s">
        <v>96</v>
      </c>
    </row>
    <row r="10" spans="1:11" ht="12.75" customHeight="1">
      <c r="A10" s="898"/>
      <c r="B10" s="622" t="s">
        <v>85</v>
      </c>
      <c r="C10" s="622" t="s">
        <v>80</v>
      </c>
      <c r="D10" s="622" t="s">
        <v>222</v>
      </c>
      <c r="E10" s="622" t="s">
        <v>86</v>
      </c>
      <c r="F10" s="622" t="s">
        <v>137</v>
      </c>
      <c r="G10" s="567" t="s">
        <v>152</v>
      </c>
      <c r="H10" s="564" t="s">
        <v>146</v>
      </c>
      <c r="I10" s="564" t="s">
        <v>94</v>
      </c>
      <c r="J10" s="578" t="s">
        <v>104</v>
      </c>
    </row>
    <row r="11" spans="1:11" s="1" customFormat="1" ht="6" customHeight="1">
      <c r="A11" s="618"/>
      <c r="B11" s="187"/>
      <c r="C11" s="40"/>
      <c r="D11" s="40"/>
      <c r="E11" s="40"/>
      <c r="F11" s="40"/>
      <c r="G11" s="40"/>
      <c r="H11" s="40"/>
      <c r="I11" s="618"/>
    </row>
    <row r="12" spans="1:11" ht="15" customHeight="1">
      <c r="A12" s="169" t="s">
        <v>3</v>
      </c>
      <c r="B12" s="584"/>
      <c r="C12" s="45"/>
      <c r="D12" s="45"/>
      <c r="E12" s="45"/>
      <c r="F12" s="45"/>
      <c r="G12" s="45"/>
      <c r="H12" s="45"/>
      <c r="I12" s="54"/>
    </row>
    <row r="13" spans="1:11" ht="3.75" customHeight="1">
      <c r="A13" s="181"/>
      <c r="B13" s="823"/>
      <c r="C13" s="119"/>
      <c r="D13" s="119"/>
      <c r="E13" s="119"/>
      <c r="F13" s="119"/>
      <c r="G13" s="96"/>
      <c r="H13" s="88"/>
      <c r="I13" s="84"/>
      <c r="J13" s="119"/>
    </row>
    <row r="14" spans="1:11" ht="12.75" customHeight="1">
      <c r="A14" s="178" t="s">
        <v>44</v>
      </c>
      <c r="B14" s="672" t="s">
        <v>9</v>
      </c>
      <c r="C14" s="672">
        <v>0.82</v>
      </c>
      <c r="D14" s="672" t="s">
        <v>9</v>
      </c>
      <c r="E14" s="672" t="s">
        <v>9</v>
      </c>
      <c r="F14" s="672" t="s">
        <v>9</v>
      </c>
      <c r="G14" s="673">
        <v>0.82</v>
      </c>
      <c r="H14" s="672">
        <v>0.82</v>
      </c>
      <c r="I14" s="790">
        <f>H14/4.9</f>
        <v>0.16734693877551018</v>
      </c>
      <c r="J14" s="655">
        <v>1.18</v>
      </c>
    </row>
    <row r="15" spans="1:11" ht="12.75" customHeight="1">
      <c r="A15" s="179" t="s">
        <v>46</v>
      </c>
      <c r="B15" s="674" t="s">
        <v>9</v>
      </c>
      <c r="C15" s="674">
        <v>1.49</v>
      </c>
      <c r="D15" s="674">
        <v>0.5</v>
      </c>
      <c r="E15" s="674" t="s">
        <v>9</v>
      </c>
      <c r="F15" s="674" t="s">
        <v>9</v>
      </c>
      <c r="G15" s="675">
        <v>1.98</v>
      </c>
      <c r="H15" s="674">
        <v>1.98</v>
      </c>
      <c r="I15" s="790">
        <f t="shared" ref="I15:I17" si="0">H15/4.9</f>
        <v>0.40408163265306118</v>
      </c>
      <c r="J15" s="655">
        <v>3.71</v>
      </c>
    </row>
    <row r="16" spans="1:11" ht="12.75" customHeight="1">
      <c r="A16" s="179" t="s">
        <v>47</v>
      </c>
      <c r="B16" s="674" t="s">
        <v>9</v>
      </c>
      <c r="C16" s="674">
        <v>3.3</v>
      </c>
      <c r="D16" s="674" t="s">
        <v>9</v>
      </c>
      <c r="E16" s="674" t="s">
        <v>9</v>
      </c>
      <c r="F16" s="674" t="s">
        <v>9</v>
      </c>
      <c r="G16" s="675">
        <v>3.3</v>
      </c>
      <c r="H16" s="674">
        <v>3.3</v>
      </c>
      <c r="I16" s="790">
        <f t="shared" si="0"/>
        <v>0.6734693877551019</v>
      </c>
      <c r="J16" s="655">
        <v>4.92</v>
      </c>
    </row>
    <row r="17" spans="1:10" ht="12.75" customHeight="1">
      <c r="A17" s="212" t="s">
        <v>48</v>
      </c>
      <c r="B17" s="676" t="s">
        <v>9</v>
      </c>
      <c r="C17" s="676">
        <v>0.82</v>
      </c>
      <c r="D17" s="676" t="s">
        <v>9</v>
      </c>
      <c r="E17" s="676" t="s">
        <v>9</v>
      </c>
      <c r="F17" s="676" t="s">
        <v>9</v>
      </c>
      <c r="G17" s="677">
        <v>0.82</v>
      </c>
      <c r="H17" s="676">
        <v>0.82</v>
      </c>
      <c r="I17" s="790">
        <f t="shared" si="0"/>
        <v>0.16734693877551018</v>
      </c>
      <c r="J17" s="656">
        <v>1.1499999999999999</v>
      </c>
    </row>
    <row r="18" spans="1:10" s="1" customFormat="1" ht="6" customHeight="1">
      <c r="A18" s="621"/>
      <c r="B18" s="824"/>
      <c r="C18" s="698"/>
      <c r="D18" s="698"/>
      <c r="E18" s="698"/>
      <c r="F18" s="698"/>
      <c r="G18" s="698"/>
      <c r="H18" s="698"/>
      <c r="I18" s="699"/>
      <c r="J18" s="226"/>
    </row>
    <row r="19" spans="1:10" ht="12.75" customHeight="1">
      <c r="A19" s="659" t="s">
        <v>50</v>
      </c>
      <c r="B19" s="678" t="s">
        <v>9</v>
      </c>
      <c r="C19" s="678">
        <v>6.43</v>
      </c>
      <c r="D19" s="678">
        <v>0.5</v>
      </c>
      <c r="E19" s="678" t="s">
        <v>9</v>
      </c>
      <c r="F19" s="678" t="s">
        <v>9</v>
      </c>
      <c r="G19" s="680">
        <v>6.93</v>
      </c>
      <c r="H19" s="770">
        <v>2.78</v>
      </c>
      <c r="I19" s="816">
        <v>0.56999999999999995</v>
      </c>
      <c r="J19" s="666">
        <v>10.96</v>
      </c>
    </row>
    <row r="20" spans="1:10" s="1" customFormat="1" ht="12.75" customHeight="1">
      <c r="B20" s="265"/>
      <c r="C20" s="114"/>
      <c r="D20" s="114"/>
      <c r="E20" s="114"/>
      <c r="F20" s="114"/>
      <c r="G20" s="114"/>
      <c r="H20" s="114"/>
      <c r="I20" s="6"/>
      <c r="J20" s="223"/>
    </row>
    <row r="21" spans="1:10" ht="15" customHeight="1">
      <c r="A21" s="169" t="s">
        <v>181</v>
      </c>
      <c r="B21" s="825"/>
      <c r="C21" s="697"/>
      <c r="D21" s="697"/>
      <c r="E21" s="697"/>
      <c r="F21" s="697"/>
      <c r="G21" s="697"/>
      <c r="H21" s="697"/>
      <c r="I21" s="54"/>
      <c r="J21" s="224"/>
    </row>
    <row r="22" spans="1:10" ht="3.75" customHeight="1">
      <c r="A22" s="181"/>
      <c r="B22" s="823"/>
      <c r="C22" s="119"/>
      <c r="D22" s="119"/>
      <c r="E22" s="119"/>
      <c r="F22" s="119"/>
      <c r="G22" s="96"/>
      <c r="H22" s="88"/>
      <c r="I22" s="84"/>
      <c r="J22" s="225"/>
    </row>
    <row r="23" spans="1:10" ht="12.75" customHeight="1">
      <c r="A23" s="178" t="s">
        <v>51</v>
      </c>
      <c r="B23" s="672">
        <v>2.48</v>
      </c>
      <c r="C23" s="672" t="s">
        <v>9</v>
      </c>
      <c r="D23" s="672" t="s">
        <v>9</v>
      </c>
      <c r="E23" s="672" t="s">
        <v>9</v>
      </c>
      <c r="F23" s="672" t="s">
        <v>9</v>
      </c>
      <c r="G23" s="673">
        <v>2.48</v>
      </c>
      <c r="H23" s="672">
        <v>2.48</v>
      </c>
      <c r="I23" s="561">
        <f>H23/4.9</f>
        <v>0.5061224489795918</v>
      </c>
      <c r="J23" s="662" t="s">
        <v>106</v>
      </c>
    </row>
    <row r="24" spans="1:10" ht="12.75" customHeight="1">
      <c r="A24" s="179" t="s">
        <v>53</v>
      </c>
      <c r="B24" s="674">
        <v>0.99</v>
      </c>
      <c r="C24" s="674" t="s">
        <v>9</v>
      </c>
      <c r="D24" s="674" t="s">
        <v>9</v>
      </c>
      <c r="E24" s="674" t="s">
        <v>9</v>
      </c>
      <c r="F24" s="674" t="s">
        <v>9</v>
      </c>
      <c r="G24" s="675">
        <v>0.99</v>
      </c>
      <c r="H24" s="674">
        <v>0.74</v>
      </c>
      <c r="I24" s="561">
        <f t="shared" ref="I24:I27" si="1">H24/4.9</f>
        <v>0.15102040816326529</v>
      </c>
      <c r="J24" s="700">
        <v>0.74</v>
      </c>
    </row>
    <row r="25" spans="1:10" ht="12.75" customHeight="1">
      <c r="A25" s="179" t="s">
        <v>54</v>
      </c>
      <c r="B25" s="674" t="s">
        <v>9</v>
      </c>
      <c r="C25" s="674" t="s">
        <v>9</v>
      </c>
      <c r="D25" s="674" t="s">
        <v>9</v>
      </c>
      <c r="E25" s="674">
        <v>2.72</v>
      </c>
      <c r="F25" s="674" t="s">
        <v>9</v>
      </c>
      <c r="G25" s="675">
        <v>2.72</v>
      </c>
      <c r="H25" s="674">
        <v>2.72</v>
      </c>
      <c r="I25" s="561">
        <f t="shared" si="1"/>
        <v>0.55510204081632653</v>
      </c>
      <c r="J25" s="700">
        <v>0.54</v>
      </c>
    </row>
    <row r="26" spans="1:10" ht="12.75" customHeight="1">
      <c r="A26" s="179" t="s">
        <v>56</v>
      </c>
      <c r="B26" s="674">
        <v>0.49</v>
      </c>
      <c r="C26" s="674" t="s">
        <v>9</v>
      </c>
      <c r="D26" s="674" t="s">
        <v>9</v>
      </c>
      <c r="E26" s="674" t="s">
        <v>9</v>
      </c>
      <c r="F26" s="674" t="s">
        <v>9</v>
      </c>
      <c r="G26" s="675">
        <v>0.49</v>
      </c>
      <c r="H26" s="674">
        <v>0.25</v>
      </c>
      <c r="I26" s="561">
        <f t="shared" si="1"/>
        <v>5.10204081632653E-2</v>
      </c>
      <c r="J26" s="700">
        <v>0.14000000000000001</v>
      </c>
    </row>
    <row r="27" spans="1:10" ht="12.75" customHeight="1">
      <c r="A27" s="212" t="s">
        <v>67</v>
      </c>
      <c r="B27" s="676">
        <v>1.23</v>
      </c>
      <c r="C27" s="676" t="s">
        <v>9</v>
      </c>
      <c r="D27" s="676" t="s">
        <v>9</v>
      </c>
      <c r="E27" s="676" t="s">
        <v>9</v>
      </c>
      <c r="F27" s="676" t="s">
        <v>9</v>
      </c>
      <c r="G27" s="677">
        <v>1.23</v>
      </c>
      <c r="H27" s="676">
        <v>0.25</v>
      </c>
      <c r="I27" s="561">
        <f t="shared" si="1"/>
        <v>5.10204081632653E-2</v>
      </c>
      <c r="J27" s="663">
        <v>0.24</v>
      </c>
    </row>
    <row r="28" spans="1:10" s="1" customFormat="1" ht="6" customHeight="1">
      <c r="A28" s="568"/>
      <c r="B28" s="826"/>
      <c r="C28" s="671"/>
      <c r="D28" s="671"/>
      <c r="E28" s="671"/>
      <c r="F28" s="671"/>
      <c r="G28" s="671"/>
      <c r="H28" s="671"/>
      <c r="I28" s="220"/>
      <c r="J28" s="226"/>
    </row>
    <row r="29" spans="1:10" ht="12.75" customHeight="1">
      <c r="A29" s="171" t="s">
        <v>183</v>
      </c>
      <c r="B29" s="678">
        <v>5.19</v>
      </c>
      <c r="C29" s="678" t="s">
        <v>9</v>
      </c>
      <c r="D29" s="678" t="s">
        <v>9</v>
      </c>
      <c r="E29" s="678">
        <v>2.72</v>
      </c>
      <c r="F29" s="678"/>
      <c r="G29" s="680">
        <v>7.91</v>
      </c>
      <c r="H29" s="770">
        <v>3.44</v>
      </c>
      <c r="I29" s="750">
        <v>0.7</v>
      </c>
      <c r="J29" s="666">
        <v>1.68</v>
      </c>
    </row>
    <row r="30" spans="1:10" s="1" customFormat="1" ht="12.75" customHeight="1">
      <c r="B30" s="265"/>
      <c r="C30" s="114"/>
      <c r="D30" s="114"/>
      <c r="E30" s="114"/>
      <c r="F30" s="114"/>
      <c r="G30" s="114"/>
      <c r="H30" s="114"/>
      <c r="I30" s="6"/>
      <c r="J30" s="223"/>
    </row>
    <row r="31" spans="1:10" ht="15" customHeight="1">
      <c r="A31" s="177" t="s">
        <v>5</v>
      </c>
      <c r="B31" s="825"/>
      <c r="C31" s="697"/>
      <c r="D31" s="697"/>
      <c r="E31" s="697"/>
      <c r="F31" s="697"/>
      <c r="G31" s="697"/>
      <c r="H31" s="697"/>
      <c r="I31" s="54"/>
      <c r="J31" s="224"/>
    </row>
    <row r="32" spans="1:10" ht="3.75" customHeight="1">
      <c r="A32" s="181"/>
      <c r="B32" s="823"/>
      <c r="C32" s="119"/>
      <c r="D32" s="119"/>
      <c r="E32" s="119"/>
      <c r="F32" s="119"/>
      <c r="G32" s="96"/>
      <c r="H32" s="88"/>
      <c r="I32" s="84"/>
      <c r="J32" s="225"/>
    </row>
    <row r="33" spans="1:10" ht="12.75" customHeight="1">
      <c r="A33" s="821" t="s">
        <v>200</v>
      </c>
      <c r="B33" s="624" t="s">
        <v>9</v>
      </c>
      <c r="C33" s="624" t="s">
        <v>9</v>
      </c>
      <c r="D33" s="624" t="s">
        <v>9</v>
      </c>
      <c r="E33" s="624" t="s">
        <v>9</v>
      </c>
      <c r="F33" s="624">
        <v>0.34</v>
      </c>
      <c r="G33" s="624">
        <v>0.34</v>
      </c>
      <c r="H33" s="624">
        <v>0.34</v>
      </c>
      <c r="I33" s="561">
        <f>H33/4.9</f>
        <v>6.9387755102040816E-2</v>
      </c>
      <c r="J33" s="662">
        <v>0.09</v>
      </c>
    </row>
    <row r="34" spans="1:10" ht="12.75" customHeight="1">
      <c r="A34" s="822" t="s">
        <v>131</v>
      </c>
      <c r="B34" s="626" t="s">
        <v>9</v>
      </c>
      <c r="C34" s="626" t="s">
        <v>9</v>
      </c>
      <c r="D34" s="626" t="s">
        <v>9</v>
      </c>
      <c r="E34" s="626" t="s">
        <v>9</v>
      </c>
      <c r="F34" s="626">
        <v>0.34</v>
      </c>
      <c r="G34" s="626">
        <v>0.34</v>
      </c>
      <c r="H34" s="626">
        <v>0.34</v>
      </c>
      <c r="I34" s="561">
        <f>H34/4.9</f>
        <v>6.9387755102040816E-2</v>
      </c>
      <c r="J34" s="663" t="s">
        <v>106</v>
      </c>
    </row>
    <row r="35" spans="1:10" s="1" customFormat="1" ht="6" customHeight="1">
      <c r="A35" s="98"/>
      <c r="B35" s="827"/>
      <c r="C35" s="83"/>
      <c r="D35" s="83"/>
      <c r="E35" s="83"/>
      <c r="F35" s="83"/>
      <c r="G35" s="27"/>
      <c r="H35" s="83"/>
      <c r="I35" s="220"/>
      <c r="J35" s="226"/>
    </row>
    <row r="36" spans="1:10" ht="12.75" customHeight="1">
      <c r="A36" s="171" t="s">
        <v>90</v>
      </c>
      <c r="B36" s="792" t="s">
        <v>9</v>
      </c>
      <c r="C36" s="620" t="s">
        <v>9</v>
      </c>
      <c r="D36" s="620" t="s">
        <v>9</v>
      </c>
      <c r="E36" s="620" t="s">
        <v>9</v>
      </c>
      <c r="F36" s="620">
        <v>0.34</v>
      </c>
      <c r="G36" s="639">
        <v>0.34</v>
      </c>
      <c r="H36" s="751">
        <v>0.34</v>
      </c>
      <c r="I36" s="750">
        <v>7.0000000000000007E-2</v>
      </c>
      <c r="J36" s="666">
        <v>7.0000000000000007E-2</v>
      </c>
    </row>
    <row r="37" spans="1:10" s="1" customFormat="1" ht="12.75" customHeight="1">
      <c r="A37" s="99"/>
      <c r="B37" s="92"/>
      <c r="C37" s="92"/>
      <c r="D37" s="92"/>
      <c r="E37" s="92"/>
      <c r="F37" s="92"/>
      <c r="G37" s="182"/>
      <c r="H37" s="124"/>
      <c r="I37" s="183"/>
      <c r="J37" s="92"/>
    </row>
    <row r="38" spans="1:10" s="1" customFormat="1" ht="12.75" customHeight="1"/>
  </sheetData>
  <mergeCells count="7">
    <mergeCell ref="A9:A10"/>
    <mergeCell ref="A1:K1"/>
    <mergeCell ref="A2:J2"/>
    <mergeCell ref="B4:F6"/>
    <mergeCell ref="H4:I4"/>
    <mergeCell ref="H5:I5"/>
    <mergeCell ref="H6:I6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N45"/>
  <sheetViews>
    <sheetView showGridLines="0" zoomScaleNormal="100" workbookViewId="0">
      <selection activeCell="Q1" sqref="Q1"/>
    </sheetView>
  </sheetViews>
  <sheetFormatPr defaultRowHeight="12.75" customHeight="1"/>
  <cols>
    <col min="1" max="1" width="27.7109375" style="615" customWidth="1"/>
    <col min="2" max="2" width="8.7109375" style="615" customWidth="1"/>
    <col min="3" max="3" width="9.7109375" style="615" customWidth="1"/>
    <col min="4" max="4" width="8.7109375" style="615" customWidth="1"/>
    <col min="5" max="5" width="6.7109375" style="615" customWidth="1"/>
    <col min="6" max="6" width="7.7109375" style="615" customWidth="1"/>
    <col min="7" max="7" width="8.7109375" style="615" customWidth="1"/>
    <col min="8" max="8" width="6.7109375" style="615" customWidth="1"/>
    <col min="9" max="9" width="7.7109375" style="615" customWidth="1"/>
    <col min="10" max="10" width="6.7109375" style="615" customWidth="1"/>
    <col min="11" max="11" width="10.7109375" style="615" customWidth="1"/>
    <col min="12" max="12" width="8.7109375" style="615" customWidth="1"/>
    <col min="13" max="13" width="11.7109375" style="615" customWidth="1"/>
    <col min="14" max="14" width="8.7109375" style="615" customWidth="1"/>
    <col min="15" max="16384" width="9.140625" style="615"/>
  </cols>
  <sheetData>
    <row r="1" spans="1:14" ht="15" customHeight="1">
      <c r="A1" s="886" t="s">
        <v>228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>
      <c r="A2" s="886" t="s">
        <v>175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</row>
    <row r="3" spans="1:14" ht="15" customHeight="1">
      <c r="A3" s="61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2.75" customHeight="1">
      <c r="A4" s="61"/>
      <c r="B4" s="887" t="s">
        <v>89</v>
      </c>
      <c r="C4" s="887"/>
      <c r="D4" s="887"/>
      <c r="E4" s="887"/>
      <c r="F4" s="887"/>
      <c r="G4" s="887"/>
      <c r="H4" s="887"/>
      <c r="I4" s="887"/>
      <c r="J4" s="887"/>
      <c r="K4" s="101"/>
      <c r="L4" s="899" t="s">
        <v>168</v>
      </c>
      <c r="M4" s="899"/>
      <c r="N4" s="54"/>
    </row>
    <row r="5" spans="1:14" ht="12.75" customHeight="1">
      <c r="A5" s="61"/>
      <c r="B5" s="887"/>
      <c r="C5" s="887"/>
      <c r="D5" s="887"/>
      <c r="E5" s="887"/>
      <c r="F5" s="887"/>
      <c r="G5" s="887"/>
      <c r="H5" s="887"/>
      <c r="I5" s="887"/>
      <c r="J5" s="887"/>
      <c r="K5" s="101"/>
      <c r="L5" s="889" t="s">
        <v>231</v>
      </c>
      <c r="M5" s="889"/>
      <c r="N5" s="54"/>
    </row>
    <row r="6" spans="1:14" ht="12.75" customHeight="1">
      <c r="A6" s="61"/>
      <c r="B6" s="887"/>
      <c r="C6" s="887"/>
      <c r="D6" s="887"/>
      <c r="E6" s="887"/>
      <c r="F6" s="887"/>
      <c r="G6" s="887"/>
      <c r="H6" s="887"/>
      <c r="I6" s="887"/>
      <c r="J6" s="887"/>
      <c r="K6" s="101"/>
      <c r="L6" s="900" t="s">
        <v>239</v>
      </c>
      <c r="M6" s="900"/>
      <c r="N6" s="54"/>
    </row>
    <row r="7" spans="1:14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</row>
    <row r="8" spans="1:14" ht="12.75" customHeight="1">
      <c r="A8" s="171"/>
      <c r="B8" s="622"/>
      <c r="C8" s="622"/>
      <c r="D8" s="622" t="s">
        <v>77</v>
      </c>
      <c r="E8" s="622"/>
      <c r="F8" s="622"/>
      <c r="G8" s="622"/>
      <c r="H8" s="622"/>
      <c r="I8" s="622" t="s">
        <v>77</v>
      </c>
      <c r="J8" s="622" t="s">
        <v>216</v>
      </c>
      <c r="K8" s="563" t="s">
        <v>4</v>
      </c>
      <c r="L8" s="564" t="s">
        <v>147</v>
      </c>
      <c r="M8" s="564" t="s">
        <v>93</v>
      </c>
      <c r="N8" s="578"/>
    </row>
    <row r="9" spans="1:14" ht="12.75" customHeight="1">
      <c r="A9" s="884" t="s">
        <v>150</v>
      </c>
      <c r="B9" s="622"/>
      <c r="C9" s="657" t="s">
        <v>79</v>
      </c>
      <c r="D9" s="622" t="s">
        <v>82</v>
      </c>
      <c r="E9" s="622" t="s">
        <v>229</v>
      </c>
      <c r="F9" s="622"/>
      <c r="G9" s="622" t="s">
        <v>135</v>
      </c>
      <c r="H9" s="622"/>
      <c r="I9" s="622" t="s">
        <v>109</v>
      </c>
      <c r="J9" s="622" t="s">
        <v>83</v>
      </c>
      <c r="K9" s="563" t="s">
        <v>94</v>
      </c>
      <c r="L9" s="564" t="s">
        <v>102</v>
      </c>
      <c r="M9" s="564" t="s">
        <v>160</v>
      </c>
      <c r="N9" s="578" t="s">
        <v>78</v>
      </c>
    </row>
    <row r="10" spans="1:14" ht="12.75" customHeight="1">
      <c r="A10" s="884"/>
      <c r="B10" s="657" t="s">
        <v>79</v>
      </c>
      <c r="C10" s="622" t="s">
        <v>88</v>
      </c>
      <c r="D10" s="622" t="s">
        <v>80</v>
      </c>
      <c r="E10" s="622" t="s">
        <v>230</v>
      </c>
      <c r="F10" s="622" t="s">
        <v>81</v>
      </c>
      <c r="G10" s="622" t="s">
        <v>136</v>
      </c>
      <c r="H10" s="622" t="s">
        <v>85</v>
      </c>
      <c r="I10" s="622" t="s">
        <v>80</v>
      </c>
      <c r="J10" s="622" t="s">
        <v>86</v>
      </c>
      <c r="K10" s="567" t="s">
        <v>152</v>
      </c>
      <c r="L10" s="564" t="s">
        <v>146</v>
      </c>
      <c r="M10" s="564" t="s">
        <v>94</v>
      </c>
      <c r="N10" s="578" t="s">
        <v>104</v>
      </c>
    </row>
    <row r="11" spans="1:14" s="1" customFormat="1" ht="6" customHeight="1">
      <c r="A11" s="6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618"/>
    </row>
    <row r="12" spans="1:14" ht="15" customHeight="1">
      <c r="A12" s="577" t="s">
        <v>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8"/>
      <c r="N12" s="255"/>
    </row>
    <row r="13" spans="1:14" ht="3.75" customHeight="1">
      <c r="A13" s="181"/>
      <c r="B13" s="119"/>
      <c r="C13" s="119"/>
      <c r="D13" s="119"/>
      <c r="E13" s="119"/>
      <c r="F13" s="119"/>
      <c r="G13" s="119"/>
      <c r="H13" s="119"/>
      <c r="I13" s="119"/>
      <c r="J13" s="119"/>
      <c r="K13" s="96"/>
      <c r="L13" s="88"/>
      <c r="M13" s="84"/>
      <c r="N13" s="119"/>
    </row>
    <row r="14" spans="1:14" s="5" customFormat="1" ht="12.75" customHeight="1">
      <c r="A14" s="570" t="s">
        <v>29</v>
      </c>
      <c r="B14" s="624" t="s">
        <v>9</v>
      </c>
      <c r="C14" s="624" t="s">
        <v>9</v>
      </c>
      <c r="D14" s="624" t="s">
        <v>9</v>
      </c>
      <c r="E14" s="624" t="s">
        <v>9</v>
      </c>
      <c r="F14" s="624">
        <v>1.23</v>
      </c>
      <c r="G14" s="624" t="s">
        <v>9</v>
      </c>
      <c r="H14" s="624" t="s">
        <v>9</v>
      </c>
      <c r="I14" s="624" t="s">
        <v>9</v>
      </c>
      <c r="J14" s="624" t="s">
        <v>9</v>
      </c>
      <c r="K14" s="635">
        <v>1.23</v>
      </c>
      <c r="L14" s="624">
        <v>0.25</v>
      </c>
      <c r="M14" s="828">
        <v>0.36</v>
      </c>
      <c r="N14" s="703">
        <v>0.31</v>
      </c>
    </row>
    <row r="15" spans="1:14" s="5" customFormat="1" ht="12.75" customHeight="1">
      <c r="A15" s="571" t="s">
        <v>30</v>
      </c>
      <c r="B15" s="625" t="s">
        <v>9</v>
      </c>
      <c r="C15" s="625">
        <v>0.49</v>
      </c>
      <c r="D15" s="625" t="s">
        <v>9</v>
      </c>
      <c r="E15" s="625" t="s">
        <v>9</v>
      </c>
      <c r="F15" s="625" t="s">
        <v>9</v>
      </c>
      <c r="G15" s="625" t="s">
        <v>9</v>
      </c>
      <c r="H15" s="625" t="s">
        <v>9</v>
      </c>
      <c r="I15" s="625" t="s">
        <v>9</v>
      </c>
      <c r="J15" s="625" t="s">
        <v>9</v>
      </c>
      <c r="K15" s="637">
        <v>0.49</v>
      </c>
      <c r="L15" s="625">
        <v>0.25</v>
      </c>
      <c r="M15" s="828">
        <v>0.36</v>
      </c>
      <c r="N15" s="704">
        <v>0.3</v>
      </c>
    </row>
    <row r="16" spans="1:14" s="5" customFormat="1" ht="12.75" customHeight="1">
      <c r="A16" s="571" t="s">
        <v>35</v>
      </c>
      <c r="B16" s="625">
        <v>1.23</v>
      </c>
      <c r="C16" s="625" t="s">
        <v>9</v>
      </c>
      <c r="D16" s="625" t="s">
        <v>9</v>
      </c>
      <c r="E16" s="625" t="s">
        <v>9</v>
      </c>
      <c r="F16" s="625" t="s">
        <v>9</v>
      </c>
      <c r="G16" s="625" t="s">
        <v>9</v>
      </c>
      <c r="H16" s="625" t="s">
        <v>9</v>
      </c>
      <c r="I16" s="625" t="s">
        <v>9</v>
      </c>
      <c r="J16" s="625" t="s">
        <v>9</v>
      </c>
      <c r="K16" s="637">
        <v>1.23</v>
      </c>
      <c r="L16" s="625">
        <v>0.25</v>
      </c>
      <c r="M16" s="828">
        <v>0.36</v>
      </c>
      <c r="N16" s="704">
        <v>0.92</v>
      </c>
    </row>
    <row r="17" spans="1:14" s="5" customFormat="1" ht="12.75" customHeight="1">
      <c r="A17" s="572" t="s">
        <v>37</v>
      </c>
      <c r="B17" s="626" t="s">
        <v>9</v>
      </c>
      <c r="C17" s="626" t="s">
        <v>9</v>
      </c>
      <c r="D17" s="626" t="s">
        <v>9</v>
      </c>
      <c r="E17" s="626" t="s">
        <v>9</v>
      </c>
      <c r="F17" s="626" t="s">
        <v>9</v>
      </c>
      <c r="G17" s="626">
        <v>1.23</v>
      </c>
      <c r="H17" s="626" t="s">
        <v>9</v>
      </c>
      <c r="I17" s="626" t="s">
        <v>9</v>
      </c>
      <c r="J17" s="626" t="s">
        <v>9</v>
      </c>
      <c r="K17" s="638">
        <v>1.23</v>
      </c>
      <c r="L17" s="626">
        <v>0.25</v>
      </c>
      <c r="M17" s="829">
        <v>0.36</v>
      </c>
      <c r="N17" s="705">
        <v>0.11</v>
      </c>
    </row>
    <row r="18" spans="1:14" s="1" customFormat="1" ht="6" customHeight="1">
      <c r="A18" s="125"/>
      <c r="B18" s="88"/>
      <c r="C18" s="88"/>
      <c r="D18" s="88"/>
      <c r="E18" s="88"/>
      <c r="F18" s="88"/>
      <c r="G18" s="88"/>
      <c r="H18" s="88"/>
      <c r="I18" s="88"/>
      <c r="J18" s="88"/>
      <c r="K18" s="221"/>
      <c r="L18" s="88"/>
      <c r="M18" s="830"/>
      <c r="N18" s="701"/>
    </row>
    <row r="19" spans="1:14" ht="12.75" customHeight="1">
      <c r="A19" s="171" t="s">
        <v>42</v>
      </c>
      <c r="B19" s="620">
        <v>1.23</v>
      </c>
      <c r="C19" s="620">
        <v>0.49</v>
      </c>
      <c r="D19" s="620" t="s">
        <v>9</v>
      </c>
      <c r="E19" s="620" t="s">
        <v>9</v>
      </c>
      <c r="F19" s="620">
        <v>1.23</v>
      </c>
      <c r="G19" s="620">
        <v>1.23</v>
      </c>
      <c r="H19" s="620" t="s">
        <v>9</v>
      </c>
      <c r="I19" s="620" t="s">
        <v>9</v>
      </c>
      <c r="J19" s="620" t="s">
        <v>9</v>
      </c>
      <c r="K19" s="639">
        <v>4.18</v>
      </c>
      <c r="L19" s="751">
        <v>0.25</v>
      </c>
      <c r="M19" s="836">
        <v>0.36</v>
      </c>
      <c r="N19" s="706">
        <v>1.6</v>
      </c>
    </row>
    <row r="20" spans="1:14" s="1" customFormat="1" ht="12.75" customHeight="1">
      <c r="M20" s="831"/>
    </row>
    <row r="21" spans="1:14" ht="15" customHeight="1">
      <c r="A21" s="577" t="s">
        <v>181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832"/>
    </row>
    <row r="22" spans="1:14" ht="3.75" customHeight="1">
      <c r="A22" s="181"/>
      <c r="B22" s="119"/>
      <c r="C22" s="119"/>
      <c r="D22" s="119"/>
      <c r="E22" s="119"/>
      <c r="F22" s="119"/>
      <c r="G22" s="119"/>
      <c r="H22" s="119"/>
      <c r="I22" s="119"/>
      <c r="J22" s="119"/>
      <c r="K22" s="96"/>
      <c r="L22" s="88"/>
      <c r="M22" s="833"/>
      <c r="N22" s="119"/>
    </row>
    <row r="23" spans="1:14" ht="12.75" customHeight="1">
      <c r="A23" s="570" t="s">
        <v>51</v>
      </c>
      <c r="B23" s="624" t="s">
        <v>9</v>
      </c>
      <c r="C23" s="624" t="s">
        <v>9</v>
      </c>
      <c r="D23" s="624" t="s">
        <v>9</v>
      </c>
      <c r="E23" s="624" t="s">
        <v>9</v>
      </c>
      <c r="F23" s="624" t="s">
        <v>9</v>
      </c>
      <c r="G23" s="624" t="s">
        <v>9</v>
      </c>
      <c r="H23" s="624" t="s">
        <v>9</v>
      </c>
      <c r="I23" s="624" t="s">
        <v>9</v>
      </c>
      <c r="J23" s="624">
        <v>0.25</v>
      </c>
      <c r="K23" s="635">
        <v>0.25</v>
      </c>
      <c r="L23" s="624">
        <v>0.25</v>
      </c>
      <c r="M23" s="828">
        <v>0.36</v>
      </c>
      <c r="N23" s="650" t="s">
        <v>106</v>
      </c>
    </row>
    <row r="24" spans="1:14" ht="12.75" customHeight="1">
      <c r="A24" s="571" t="s">
        <v>53</v>
      </c>
      <c r="B24" s="625" t="s">
        <v>9</v>
      </c>
      <c r="C24" s="625" t="s">
        <v>9</v>
      </c>
      <c r="D24" s="625" t="s">
        <v>9</v>
      </c>
      <c r="E24" s="625" t="s">
        <v>9</v>
      </c>
      <c r="F24" s="625" t="s">
        <v>9</v>
      </c>
      <c r="G24" s="625" t="s">
        <v>9</v>
      </c>
      <c r="H24" s="625" t="s">
        <v>9</v>
      </c>
      <c r="I24" s="625">
        <v>0.25</v>
      </c>
      <c r="J24" s="625" t="s">
        <v>9</v>
      </c>
      <c r="K24" s="637">
        <v>0.25</v>
      </c>
      <c r="L24" s="625">
        <v>0.25</v>
      </c>
      <c r="M24" s="834">
        <v>0.36</v>
      </c>
      <c r="N24" s="642">
        <v>0.18</v>
      </c>
    </row>
    <row r="25" spans="1:14" ht="12.75" customHeight="1">
      <c r="A25" s="571" t="s">
        <v>54</v>
      </c>
      <c r="B25" s="625" t="s">
        <v>9</v>
      </c>
      <c r="C25" s="625" t="s">
        <v>9</v>
      </c>
      <c r="D25" s="625" t="s">
        <v>9</v>
      </c>
      <c r="E25" s="625" t="s">
        <v>9</v>
      </c>
      <c r="F25" s="625" t="s">
        <v>9</v>
      </c>
      <c r="G25" s="625" t="s">
        <v>9</v>
      </c>
      <c r="H25" s="625" t="s">
        <v>9</v>
      </c>
      <c r="I25" s="625" t="s">
        <v>9</v>
      </c>
      <c r="J25" s="625">
        <v>0.25</v>
      </c>
      <c r="K25" s="637">
        <v>0.25</v>
      </c>
      <c r="L25" s="625">
        <v>0.25</v>
      </c>
      <c r="M25" s="834">
        <v>0.36</v>
      </c>
      <c r="N25" s="642">
        <v>0.05</v>
      </c>
    </row>
    <row r="26" spans="1:14" ht="12.75" customHeight="1">
      <c r="A26" s="571" t="s">
        <v>56</v>
      </c>
      <c r="B26" s="625" t="s">
        <v>9</v>
      </c>
      <c r="C26" s="625" t="s">
        <v>9</v>
      </c>
      <c r="D26" s="625" t="s">
        <v>9</v>
      </c>
      <c r="E26" s="625" t="s">
        <v>9</v>
      </c>
      <c r="F26" s="625" t="s">
        <v>9</v>
      </c>
      <c r="G26" s="625" t="s">
        <v>9</v>
      </c>
      <c r="H26" s="625">
        <v>0.49</v>
      </c>
      <c r="I26" s="625" t="s">
        <v>9</v>
      </c>
      <c r="J26" s="625" t="s">
        <v>9</v>
      </c>
      <c r="K26" s="637">
        <v>0.49</v>
      </c>
      <c r="L26" s="625">
        <v>0.25</v>
      </c>
      <c r="M26" s="834">
        <v>0.36</v>
      </c>
      <c r="N26" s="642">
        <v>0.14000000000000001</v>
      </c>
    </row>
    <row r="27" spans="1:14" ht="12.75" customHeight="1">
      <c r="A27" s="572" t="s">
        <v>67</v>
      </c>
      <c r="B27" s="626" t="s">
        <v>9</v>
      </c>
      <c r="C27" s="626" t="s">
        <v>9</v>
      </c>
      <c r="D27" s="626" t="s">
        <v>9</v>
      </c>
      <c r="E27" s="626" t="s">
        <v>9</v>
      </c>
      <c r="F27" s="626" t="s">
        <v>9</v>
      </c>
      <c r="G27" s="626" t="s">
        <v>9</v>
      </c>
      <c r="H27" s="626">
        <v>1.96</v>
      </c>
      <c r="I27" s="626" t="s">
        <v>9</v>
      </c>
      <c r="J27" s="626" t="s">
        <v>9</v>
      </c>
      <c r="K27" s="638">
        <v>1.96</v>
      </c>
      <c r="L27" s="626">
        <v>0.25</v>
      </c>
      <c r="M27" s="835">
        <v>0.36</v>
      </c>
      <c r="N27" s="651">
        <v>0.38</v>
      </c>
    </row>
    <row r="28" spans="1:14" s="1" customFormat="1" ht="6" customHeight="1">
      <c r="A28" s="268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830"/>
      <c r="N28" s="708"/>
    </row>
    <row r="29" spans="1:14" ht="12.75" customHeight="1">
      <c r="A29" s="709" t="s">
        <v>183</v>
      </c>
      <c r="B29" s="652" t="s">
        <v>9</v>
      </c>
      <c r="C29" s="652" t="s">
        <v>9</v>
      </c>
      <c r="D29" s="652" t="s">
        <v>9</v>
      </c>
      <c r="E29" s="652" t="s">
        <v>9</v>
      </c>
      <c r="F29" s="652" t="s">
        <v>9</v>
      </c>
      <c r="G29" s="652" t="s">
        <v>9</v>
      </c>
      <c r="H29" s="652">
        <v>2.4500000000000002</v>
      </c>
      <c r="I29" s="652">
        <v>0.25</v>
      </c>
      <c r="J29" s="652">
        <v>0.49</v>
      </c>
      <c r="K29" s="681">
        <v>3.19</v>
      </c>
      <c r="L29" s="757">
        <v>0.25</v>
      </c>
      <c r="M29" s="836">
        <v>0.36</v>
      </c>
      <c r="N29" s="634">
        <v>0.75</v>
      </c>
    </row>
    <row r="30" spans="1:14" s="1" customFormat="1" ht="12.75" customHeight="1"/>
    <row r="45" s="1" customFormat="1" ht="12.75" customHeight="1"/>
  </sheetData>
  <mergeCells count="7">
    <mergeCell ref="A9:A10"/>
    <mergeCell ref="A1:N1"/>
    <mergeCell ref="A2:N2"/>
    <mergeCell ref="B4:J6"/>
    <mergeCell ref="L4:M4"/>
    <mergeCell ref="L5:M5"/>
    <mergeCell ref="L6:M6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K37"/>
  <sheetViews>
    <sheetView showGridLines="0" zoomScaleNormal="100" workbookViewId="0">
      <selection activeCell="N1" sqref="N1"/>
    </sheetView>
  </sheetViews>
  <sheetFormatPr defaultRowHeight="12.75" customHeight="1"/>
  <cols>
    <col min="1" max="1" width="27.7109375" style="615" customWidth="1"/>
    <col min="2" max="8" width="9.7109375" style="615" customWidth="1"/>
    <col min="9" max="9" width="11.7109375" style="615" customWidth="1"/>
    <col min="10" max="10" width="12.140625" style="615" customWidth="1"/>
    <col min="11" max="11" width="9.7109375" style="615" customWidth="1"/>
    <col min="12" max="16384" width="9.140625" style="615"/>
  </cols>
  <sheetData>
    <row r="1" spans="1:11" ht="15" customHeight="1">
      <c r="A1" s="886" t="s">
        <v>232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</row>
    <row r="2" spans="1:11" ht="15" customHeight="1">
      <c r="A2" s="886" t="s">
        <v>176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</row>
    <row r="3" spans="1:11" ht="15" customHeight="1">
      <c r="A3" s="61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2.75" customHeight="1">
      <c r="A4" s="61"/>
      <c r="B4" s="887"/>
      <c r="C4" s="887"/>
      <c r="D4" s="887"/>
      <c r="E4" s="887"/>
      <c r="F4" s="887"/>
      <c r="G4" s="887"/>
      <c r="H4" s="101"/>
      <c r="I4" s="899" t="s">
        <v>168</v>
      </c>
      <c r="J4" s="899"/>
      <c r="K4" s="54"/>
    </row>
    <row r="5" spans="1:11" ht="12.75" customHeight="1">
      <c r="A5" s="61"/>
      <c r="B5" s="887"/>
      <c r="C5" s="887"/>
      <c r="D5" s="887"/>
      <c r="E5" s="887"/>
      <c r="F5" s="887"/>
      <c r="G5" s="887"/>
      <c r="H5" s="101"/>
      <c r="I5" s="889" t="s">
        <v>233</v>
      </c>
      <c r="J5" s="889"/>
      <c r="K5" s="54"/>
    </row>
    <row r="6" spans="1:11" ht="12.75" customHeight="1">
      <c r="A6" s="61"/>
      <c r="B6" s="887"/>
      <c r="C6" s="887"/>
      <c r="D6" s="887"/>
      <c r="E6" s="887"/>
      <c r="F6" s="887"/>
      <c r="G6" s="887"/>
      <c r="H6" s="101"/>
      <c r="I6" s="900" t="s">
        <v>240</v>
      </c>
      <c r="J6" s="900"/>
      <c r="K6" s="54"/>
    </row>
    <row r="7" spans="1:11" s="1" customFormat="1" ht="6.75" customHeight="1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</row>
    <row r="8" spans="1:11" ht="12.75" customHeight="1">
      <c r="A8" s="171"/>
      <c r="B8" s="622" t="s">
        <v>77</v>
      </c>
      <c r="C8" s="622"/>
      <c r="D8" s="622"/>
      <c r="E8" s="622"/>
      <c r="F8" s="622"/>
      <c r="G8" s="622" t="s">
        <v>77</v>
      </c>
      <c r="H8" s="563" t="s">
        <v>4</v>
      </c>
      <c r="I8" s="564" t="s">
        <v>147</v>
      </c>
      <c r="J8" s="564" t="s">
        <v>93</v>
      </c>
      <c r="K8" s="578"/>
    </row>
    <row r="9" spans="1:11" ht="12.75" customHeight="1">
      <c r="A9" s="898" t="s">
        <v>150</v>
      </c>
      <c r="B9" s="622" t="s">
        <v>82</v>
      </c>
      <c r="C9" s="622" t="s">
        <v>229</v>
      </c>
      <c r="D9" s="622"/>
      <c r="E9" s="622" t="s">
        <v>135</v>
      </c>
      <c r="F9" s="622"/>
      <c r="G9" s="622" t="s">
        <v>109</v>
      </c>
      <c r="H9" s="563" t="s">
        <v>94</v>
      </c>
      <c r="I9" s="564" t="s">
        <v>102</v>
      </c>
      <c r="J9" s="564" t="s">
        <v>160</v>
      </c>
      <c r="K9" s="578" t="s">
        <v>78</v>
      </c>
    </row>
    <row r="10" spans="1:11" ht="12.75" customHeight="1">
      <c r="A10" s="898"/>
      <c r="B10" s="622" t="s">
        <v>80</v>
      </c>
      <c r="C10" s="622" t="s">
        <v>230</v>
      </c>
      <c r="D10" s="622" t="s">
        <v>81</v>
      </c>
      <c r="E10" s="622" t="s">
        <v>136</v>
      </c>
      <c r="F10" s="622" t="s">
        <v>85</v>
      </c>
      <c r="G10" s="622" t="s">
        <v>80</v>
      </c>
      <c r="H10" s="567" t="s">
        <v>152</v>
      </c>
      <c r="I10" s="564" t="s">
        <v>146</v>
      </c>
      <c r="J10" s="564" t="s">
        <v>94</v>
      </c>
      <c r="K10" s="578" t="s">
        <v>104</v>
      </c>
    </row>
    <row r="11" spans="1:11" s="1" customFormat="1" ht="6" customHeight="1">
      <c r="A11" s="618"/>
      <c r="B11" s="40"/>
      <c r="C11" s="40"/>
      <c r="D11" s="40"/>
      <c r="E11" s="40"/>
      <c r="F11" s="40"/>
      <c r="G11" s="40"/>
      <c r="H11" s="40"/>
      <c r="I11" s="40"/>
      <c r="J11" s="618"/>
    </row>
    <row r="12" spans="1:11" ht="15" customHeight="1">
      <c r="A12" s="169" t="s">
        <v>2</v>
      </c>
      <c r="B12" s="45"/>
      <c r="C12" s="45"/>
      <c r="D12" s="45"/>
      <c r="E12" s="45"/>
      <c r="F12" s="45"/>
      <c r="G12" s="45"/>
      <c r="H12" s="45"/>
      <c r="I12" s="45"/>
      <c r="J12" s="54"/>
    </row>
    <row r="13" spans="1:11" ht="3.75" customHeight="1">
      <c r="A13" s="181"/>
      <c r="B13" s="119"/>
      <c r="C13" s="119"/>
      <c r="D13" s="119"/>
      <c r="E13" s="119"/>
      <c r="F13" s="119"/>
      <c r="G13" s="119"/>
      <c r="H13" s="96"/>
      <c r="I13" s="88"/>
      <c r="J13" s="84"/>
      <c r="K13" s="119"/>
    </row>
    <row r="14" spans="1:11" s="5" customFormat="1" ht="12.75" customHeight="1">
      <c r="A14" s="178" t="s">
        <v>30</v>
      </c>
      <c r="B14" s="624" t="s">
        <v>9</v>
      </c>
      <c r="C14" s="624">
        <v>0.74</v>
      </c>
      <c r="D14" s="624" t="s">
        <v>9</v>
      </c>
      <c r="E14" s="624" t="s">
        <v>9</v>
      </c>
      <c r="F14" s="624" t="s">
        <v>9</v>
      </c>
      <c r="G14" s="624" t="s">
        <v>9</v>
      </c>
      <c r="H14" s="635">
        <v>0.74</v>
      </c>
      <c r="I14" s="624">
        <v>0.25</v>
      </c>
      <c r="J14" s="636">
        <f>I14/2</f>
        <v>0.125</v>
      </c>
      <c r="K14" s="711">
        <v>0.44</v>
      </c>
    </row>
    <row r="15" spans="1:11" s="5" customFormat="1" ht="12.75" customHeight="1">
      <c r="A15" s="179" t="s">
        <v>60</v>
      </c>
      <c r="B15" s="625" t="s">
        <v>9</v>
      </c>
      <c r="C15" s="625" t="s">
        <v>9</v>
      </c>
      <c r="D15" s="625" t="s">
        <v>9</v>
      </c>
      <c r="E15" s="625">
        <v>0.49</v>
      </c>
      <c r="F15" s="625" t="s">
        <v>9</v>
      </c>
      <c r="G15" s="625" t="s">
        <v>9</v>
      </c>
      <c r="H15" s="637">
        <v>0.49</v>
      </c>
      <c r="I15" s="625">
        <v>0.25</v>
      </c>
      <c r="J15" s="636">
        <f t="shared" ref="J15:J17" si="0">I15/2</f>
        <v>0.125</v>
      </c>
      <c r="K15" s="712">
        <v>7.0000000000000007E-2</v>
      </c>
    </row>
    <row r="16" spans="1:11" s="5" customFormat="1" ht="12.75" customHeight="1">
      <c r="A16" s="179" t="s">
        <v>37</v>
      </c>
      <c r="B16" s="625" t="s">
        <v>9</v>
      </c>
      <c r="C16" s="625" t="s">
        <v>9</v>
      </c>
      <c r="D16" s="625">
        <v>0.98</v>
      </c>
      <c r="E16" s="625" t="s">
        <v>9</v>
      </c>
      <c r="F16" s="625" t="s">
        <v>9</v>
      </c>
      <c r="G16" s="625" t="s">
        <v>9</v>
      </c>
      <c r="H16" s="637">
        <v>0.98</v>
      </c>
      <c r="I16" s="625">
        <v>0.25</v>
      </c>
      <c r="J16" s="636">
        <f t="shared" si="0"/>
        <v>0.125</v>
      </c>
      <c r="K16" s="712">
        <v>0.09</v>
      </c>
    </row>
    <row r="17" spans="1:11" s="5" customFormat="1" ht="12.75" customHeight="1">
      <c r="A17" s="212" t="s">
        <v>62</v>
      </c>
      <c r="B17" s="626" t="s">
        <v>9</v>
      </c>
      <c r="C17" s="626" t="s">
        <v>9</v>
      </c>
      <c r="D17" s="626" t="s">
        <v>9</v>
      </c>
      <c r="E17" s="626">
        <v>0.49</v>
      </c>
      <c r="F17" s="626" t="s">
        <v>9</v>
      </c>
      <c r="G17" s="626" t="s">
        <v>9</v>
      </c>
      <c r="H17" s="638">
        <v>0.49</v>
      </c>
      <c r="I17" s="626">
        <v>0.25</v>
      </c>
      <c r="J17" s="714">
        <f t="shared" si="0"/>
        <v>0.125</v>
      </c>
      <c r="K17" s="713">
        <v>0.88</v>
      </c>
    </row>
    <row r="18" spans="1:11" s="6" customFormat="1" ht="6" customHeight="1">
      <c r="A18" s="125"/>
      <c r="B18" s="88"/>
      <c r="C18" s="88"/>
      <c r="D18" s="88"/>
      <c r="E18" s="88"/>
      <c r="F18" s="88"/>
      <c r="G18" s="88"/>
      <c r="H18" s="221"/>
      <c r="I18" s="88"/>
      <c r="J18" s="234"/>
      <c r="K18" s="701"/>
    </row>
    <row r="19" spans="1:11" ht="12.75" customHeight="1">
      <c r="A19" s="171" t="s">
        <v>42</v>
      </c>
      <c r="B19" s="678" t="s">
        <v>9</v>
      </c>
      <c r="C19" s="678">
        <v>0.74</v>
      </c>
      <c r="D19" s="678">
        <v>0.98</v>
      </c>
      <c r="E19" s="678">
        <v>0.98</v>
      </c>
      <c r="F19" s="678" t="s">
        <v>9</v>
      </c>
      <c r="G19" s="678" t="s">
        <v>9</v>
      </c>
      <c r="H19" s="680">
        <v>2.7</v>
      </c>
      <c r="I19" s="751">
        <v>0.25</v>
      </c>
      <c r="J19" s="771">
        <v>0.13</v>
      </c>
      <c r="K19" s="706">
        <v>1.5</v>
      </c>
    </row>
    <row r="20" spans="1:11" s="1" customFormat="1" ht="12.75" customHeight="1">
      <c r="J20" s="235"/>
    </row>
    <row r="21" spans="1:11" ht="15" customHeight="1">
      <c r="A21" s="169" t="s">
        <v>3</v>
      </c>
      <c r="B21" s="45"/>
      <c r="C21" s="45"/>
      <c r="D21" s="45"/>
      <c r="E21" s="45"/>
      <c r="F21" s="45"/>
      <c r="G21" s="45"/>
      <c r="H21" s="45"/>
      <c r="I21" s="45"/>
      <c r="J21" s="236"/>
    </row>
    <row r="22" spans="1:11" ht="3.75" customHeight="1">
      <c r="A22" s="181"/>
      <c r="B22" s="119"/>
      <c r="C22" s="119"/>
      <c r="D22" s="119"/>
      <c r="E22" s="119"/>
      <c r="F22" s="119"/>
      <c r="G22" s="119"/>
      <c r="H22" s="96"/>
      <c r="I22" s="88"/>
      <c r="J22" s="237"/>
      <c r="K22" s="119"/>
    </row>
    <row r="23" spans="1:11" s="5" customFormat="1" ht="12.75" customHeight="1">
      <c r="A23" s="570" t="s">
        <v>44</v>
      </c>
      <c r="B23" s="624">
        <v>0.95</v>
      </c>
      <c r="C23" s="624" t="s">
        <v>9</v>
      </c>
      <c r="D23" s="624" t="s">
        <v>9</v>
      </c>
      <c r="E23" s="624" t="s">
        <v>9</v>
      </c>
      <c r="F23" s="624" t="s">
        <v>9</v>
      </c>
      <c r="G23" s="624" t="s">
        <v>9</v>
      </c>
      <c r="H23" s="635">
        <v>0.95</v>
      </c>
      <c r="I23" s="624">
        <v>0.95</v>
      </c>
      <c r="J23" s="636">
        <f>I23/2</f>
        <v>0.47499999999999998</v>
      </c>
      <c r="K23" s="711">
        <v>1.36</v>
      </c>
    </row>
    <row r="24" spans="1:11" s="5" customFormat="1" ht="12.75" customHeight="1">
      <c r="A24" s="571" t="s">
        <v>47</v>
      </c>
      <c r="B24" s="625">
        <v>0.95</v>
      </c>
      <c r="C24" s="625" t="s">
        <v>9</v>
      </c>
      <c r="D24" s="625" t="s">
        <v>9</v>
      </c>
      <c r="E24" s="625" t="s">
        <v>9</v>
      </c>
      <c r="F24" s="625" t="s">
        <v>9</v>
      </c>
      <c r="G24" s="625" t="s">
        <v>9</v>
      </c>
      <c r="H24" s="637">
        <v>0.95</v>
      </c>
      <c r="I24" s="625">
        <v>0.95</v>
      </c>
      <c r="J24" s="636">
        <f t="shared" ref="J24:J25" si="1">I24/2</f>
        <v>0.47499999999999998</v>
      </c>
      <c r="K24" s="712">
        <v>1.89</v>
      </c>
    </row>
    <row r="25" spans="1:11" s="5" customFormat="1" ht="12.75" customHeight="1">
      <c r="A25" s="572" t="s">
        <v>48</v>
      </c>
      <c r="B25" s="626">
        <v>0.95</v>
      </c>
      <c r="C25" s="626" t="s">
        <v>9</v>
      </c>
      <c r="D25" s="626" t="s">
        <v>9</v>
      </c>
      <c r="E25" s="626" t="s">
        <v>9</v>
      </c>
      <c r="F25" s="626" t="s">
        <v>9</v>
      </c>
      <c r="G25" s="626" t="s">
        <v>9</v>
      </c>
      <c r="H25" s="638">
        <v>0.95</v>
      </c>
      <c r="I25" s="626">
        <v>0.95</v>
      </c>
      <c r="J25" s="714">
        <f t="shared" si="1"/>
        <v>0.47499999999999998</v>
      </c>
      <c r="K25" s="713">
        <v>1.32</v>
      </c>
    </row>
    <row r="26" spans="1:11" s="6" customFormat="1" ht="6" customHeight="1">
      <c r="A26" s="125"/>
      <c r="B26" s="88"/>
      <c r="C26" s="88"/>
      <c r="D26" s="88"/>
      <c r="E26" s="88"/>
      <c r="F26" s="88"/>
      <c r="G26" s="88"/>
      <c r="H26" s="221"/>
      <c r="I26" s="88"/>
      <c r="J26" s="234"/>
      <c r="K26" s="701"/>
    </row>
    <row r="27" spans="1:11" ht="12.75" customHeight="1">
      <c r="A27" s="171" t="s">
        <v>50</v>
      </c>
      <c r="B27" s="620">
        <v>2.84</v>
      </c>
      <c r="C27" s="620" t="s">
        <v>9</v>
      </c>
      <c r="D27" s="620" t="s">
        <v>9</v>
      </c>
      <c r="E27" s="620" t="s">
        <v>9</v>
      </c>
      <c r="F27" s="620" t="s">
        <v>9</v>
      </c>
      <c r="G27" s="620" t="s">
        <v>9</v>
      </c>
      <c r="H27" s="639">
        <v>2.84</v>
      </c>
      <c r="I27" s="751">
        <v>0.95</v>
      </c>
      <c r="J27" s="771">
        <v>0.48</v>
      </c>
      <c r="K27" s="706">
        <v>4.57</v>
      </c>
    </row>
    <row r="28" spans="1:11" s="1" customFormat="1" ht="12.75" customHeight="1"/>
    <row r="29" spans="1:11" ht="12.75" customHeight="1">
      <c r="A29" s="169" t="s">
        <v>181</v>
      </c>
      <c r="B29" s="45"/>
      <c r="C29" s="45"/>
      <c r="D29" s="45"/>
      <c r="E29" s="45"/>
      <c r="F29" s="45"/>
      <c r="G29" s="45"/>
      <c r="H29" s="45"/>
      <c r="I29" s="45"/>
      <c r="J29" s="236"/>
    </row>
    <row r="30" spans="1:11" ht="3.75" customHeight="1">
      <c r="A30" s="181"/>
      <c r="B30" s="119"/>
      <c r="C30" s="119"/>
      <c r="D30" s="119"/>
      <c r="E30" s="119"/>
      <c r="F30" s="119"/>
      <c r="G30" s="119"/>
      <c r="H30" s="96"/>
      <c r="I30" s="88"/>
      <c r="J30" s="237"/>
      <c r="K30" s="119"/>
    </row>
    <row r="31" spans="1:11" ht="12.75" customHeight="1">
      <c r="A31" s="570" t="s">
        <v>56</v>
      </c>
      <c r="B31" s="624" t="s">
        <v>9</v>
      </c>
      <c r="C31" s="624" t="s">
        <v>9</v>
      </c>
      <c r="D31" s="624" t="s">
        <v>9</v>
      </c>
      <c r="E31" s="624" t="s">
        <v>9</v>
      </c>
      <c r="F31" s="624">
        <v>0.49</v>
      </c>
      <c r="G31" s="624" t="s">
        <v>9</v>
      </c>
      <c r="H31" s="635">
        <v>0.49</v>
      </c>
      <c r="I31" s="624">
        <v>0.25</v>
      </c>
      <c r="J31" s="636">
        <f>I31/2</f>
        <v>0.125</v>
      </c>
      <c r="K31" s="711">
        <v>0.14000000000000001</v>
      </c>
    </row>
    <row r="32" spans="1:11" ht="12.75" customHeight="1">
      <c r="A32" s="572" t="s">
        <v>67</v>
      </c>
      <c r="B32" s="626" t="s">
        <v>9</v>
      </c>
      <c r="C32" s="626" t="s">
        <v>9</v>
      </c>
      <c r="D32" s="626" t="s">
        <v>9</v>
      </c>
      <c r="E32" s="626" t="s">
        <v>9</v>
      </c>
      <c r="F32" s="626" t="s">
        <v>9</v>
      </c>
      <c r="G32" s="626">
        <v>1.23</v>
      </c>
      <c r="H32" s="638">
        <v>1.23</v>
      </c>
      <c r="I32" s="626">
        <v>0.25</v>
      </c>
      <c r="J32" s="714">
        <f>I32/2</f>
        <v>0.125</v>
      </c>
      <c r="K32" s="713">
        <v>0.24</v>
      </c>
    </row>
    <row r="33" spans="1:11" ht="6" customHeight="1">
      <c r="A33" s="568"/>
      <c r="B33" s="569"/>
      <c r="C33" s="569"/>
      <c r="D33" s="569"/>
      <c r="E33" s="569"/>
      <c r="F33" s="569"/>
      <c r="G33" s="569"/>
      <c r="H33" s="569"/>
      <c r="I33" s="569"/>
      <c r="J33" s="234"/>
      <c r="K33" s="701"/>
    </row>
    <row r="34" spans="1:11" ht="12.75" customHeight="1">
      <c r="A34" s="643" t="s">
        <v>183</v>
      </c>
      <c r="B34" s="652" t="s">
        <v>9</v>
      </c>
      <c r="C34" s="652" t="s">
        <v>9</v>
      </c>
      <c r="D34" s="652" t="s">
        <v>9</v>
      </c>
      <c r="E34" s="652" t="s">
        <v>9</v>
      </c>
      <c r="F34" s="652">
        <v>0.49</v>
      </c>
      <c r="G34" s="652">
        <v>1.23</v>
      </c>
      <c r="H34" s="681">
        <v>1.72</v>
      </c>
      <c r="I34" s="770">
        <v>0.25</v>
      </c>
      <c r="J34" s="771">
        <v>0.13</v>
      </c>
      <c r="K34" s="706">
        <v>0.37</v>
      </c>
    </row>
    <row r="35" spans="1:11" s="1" customFormat="1" ht="12.75" customHeight="1">
      <c r="A35" s="99"/>
      <c r="B35" s="716"/>
      <c r="C35" s="716"/>
      <c r="D35" s="716"/>
      <c r="E35" s="716"/>
      <c r="F35" s="716"/>
      <c r="G35" s="716"/>
      <c r="H35" s="716"/>
      <c r="I35" s="716"/>
      <c r="J35" s="715"/>
      <c r="K35" s="717"/>
    </row>
    <row r="36" spans="1:11" s="1" customFormat="1" ht="12.75" customHeight="1">
      <c r="A36" s="99"/>
      <c r="B36" s="92"/>
      <c r="C36" s="92"/>
      <c r="D36" s="92"/>
      <c r="E36" s="92"/>
      <c r="F36" s="92"/>
      <c r="G36" s="92"/>
      <c r="H36" s="182"/>
      <c r="I36" s="100"/>
      <c r="J36" s="715"/>
      <c r="K36" s="92"/>
    </row>
    <row r="37" spans="1:11" s="1" customFormat="1" ht="12.75" customHeight="1">
      <c r="B37" s="92"/>
      <c r="C37" s="92"/>
      <c r="D37" s="92"/>
      <c r="E37" s="92"/>
      <c r="F37" s="92"/>
      <c r="G37" s="92"/>
      <c r="H37" s="182"/>
      <c r="I37" s="100"/>
      <c r="J37" s="715"/>
      <c r="K37" s="92"/>
    </row>
  </sheetData>
  <mergeCells count="7">
    <mergeCell ref="A9:A10"/>
    <mergeCell ref="A1:K1"/>
    <mergeCell ref="A2:K2"/>
    <mergeCell ref="B4:G6"/>
    <mergeCell ref="I4:J4"/>
    <mergeCell ref="I5:J5"/>
    <mergeCell ref="I6:J6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M23"/>
  <sheetViews>
    <sheetView showGridLines="0" workbookViewId="0">
      <selection activeCell="P1" sqref="P1"/>
    </sheetView>
  </sheetViews>
  <sheetFormatPr defaultRowHeight="12.75" customHeight="1"/>
  <cols>
    <col min="1" max="1" width="22.7109375" style="191" customWidth="1"/>
    <col min="2" max="11" width="8.7109375" style="191" customWidth="1"/>
    <col min="12" max="16384" width="9.140625" style="191"/>
  </cols>
  <sheetData>
    <row r="1" spans="1:13" ht="15" customHeight="1">
      <c r="A1" s="903" t="s">
        <v>235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</row>
    <row r="2" spans="1:13" ht="15" customHeight="1">
      <c r="A2" s="883" t="s">
        <v>157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</row>
    <row r="3" spans="1:13" ht="15" customHeight="1">
      <c r="A3" s="16"/>
      <c r="B3" s="10"/>
      <c r="C3" s="10"/>
      <c r="D3" s="10"/>
      <c r="E3" s="10"/>
      <c r="F3" s="10"/>
      <c r="G3" s="10"/>
      <c r="H3" s="10"/>
      <c r="J3" s="10"/>
    </row>
    <row r="4" spans="1:13" ht="12.75" customHeight="1">
      <c r="A4" s="184"/>
      <c r="B4" s="719"/>
      <c r="C4" s="720"/>
      <c r="D4" s="719"/>
      <c r="E4" s="720"/>
      <c r="F4" s="719"/>
      <c r="G4" s="720"/>
      <c r="H4" s="719"/>
      <c r="I4" s="538"/>
      <c r="J4" s="719"/>
      <c r="K4" s="721"/>
      <c r="L4" s="744"/>
      <c r="M4" s="745"/>
    </row>
    <row r="5" spans="1:13" ht="12.75" customHeight="1">
      <c r="A5" s="185"/>
      <c r="B5" s="869">
        <v>1990</v>
      </c>
      <c r="C5" s="869"/>
      <c r="D5" s="869">
        <v>1998</v>
      </c>
      <c r="E5" s="869"/>
      <c r="F5" s="869">
        <v>2006</v>
      </c>
      <c r="G5" s="869"/>
      <c r="H5" s="869">
        <v>2010</v>
      </c>
      <c r="I5" s="869"/>
      <c r="J5" s="869">
        <v>2012</v>
      </c>
      <c r="K5" s="861"/>
      <c r="L5" s="902">
        <v>2014</v>
      </c>
      <c r="M5" s="866"/>
    </row>
    <row r="6" spans="1:13" ht="12.75" customHeight="1">
      <c r="A6" s="186" t="s">
        <v>158</v>
      </c>
      <c r="B6" s="258" t="s">
        <v>92</v>
      </c>
      <c r="C6" s="258" t="s">
        <v>104</v>
      </c>
      <c r="D6" s="258" t="s">
        <v>92</v>
      </c>
      <c r="E6" s="258" t="s">
        <v>104</v>
      </c>
      <c r="F6" s="258" t="s">
        <v>92</v>
      </c>
      <c r="G6" s="258" t="s">
        <v>104</v>
      </c>
      <c r="H6" s="258" t="s">
        <v>92</v>
      </c>
      <c r="I6" s="258" t="s">
        <v>104</v>
      </c>
      <c r="J6" s="258" t="s">
        <v>92</v>
      </c>
      <c r="K6" s="144" t="s">
        <v>104</v>
      </c>
      <c r="L6" s="746" t="s">
        <v>92</v>
      </c>
      <c r="M6" s="747" t="s">
        <v>104</v>
      </c>
    </row>
    <row r="7" spans="1:13" s="1" customFormat="1" ht="3.75" customHeight="1">
      <c r="A7" s="12"/>
      <c r="B7" s="580"/>
      <c r="C7" s="580"/>
      <c r="D7" s="580"/>
      <c r="E7" s="580"/>
      <c r="F7" s="580"/>
      <c r="G7" s="580"/>
      <c r="H7" s="580"/>
      <c r="I7" s="580"/>
      <c r="J7" s="580"/>
      <c r="K7" s="187"/>
      <c r="L7" s="580"/>
      <c r="M7" s="187"/>
    </row>
    <row r="8" spans="1:13" ht="12.75" customHeight="1">
      <c r="A8" s="158" t="s">
        <v>2</v>
      </c>
      <c r="B8" s="129">
        <v>171.37</v>
      </c>
      <c r="C8" s="129">
        <v>277.61</v>
      </c>
      <c r="D8" s="129">
        <v>154.09</v>
      </c>
      <c r="E8" s="129">
        <v>189.1</v>
      </c>
      <c r="F8" s="129">
        <v>134.88</v>
      </c>
      <c r="G8" s="129">
        <v>97.65</v>
      </c>
      <c r="H8" s="129">
        <v>82.3</v>
      </c>
      <c r="I8" s="129">
        <v>40.520000000000003</v>
      </c>
      <c r="J8" s="129">
        <v>50.44</v>
      </c>
      <c r="K8" s="722">
        <v>30.71</v>
      </c>
      <c r="L8" s="723">
        <v>87.4</v>
      </c>
      <c r="M8" s="163">
        <v>45.9</v>
      </c>
    </row>
    <row r="9" spans="1:13" ht="12.75" customHeight="1">
      <c r="A9" s="159" t="s">
        <v>3</v>
      </c>
      <c r="B9" s="134">
        <v>159.4</v>
      </c>
      <c r="C9" s="134">
        <v>199.54</v>
      </c>
      <c r="D9" s="134">
        <v>61.8</v>
      </c>
      <c r="E9" s="134">
        <v>95.6</v>
      </c>
      <c r="F9" s="134">
        <v>25.57</v>
      </c>
      <c r="G9" s="134">
        <v>27.6</v>
      </c>
      <c r="H9" s="134">
        <v>6.45</v>
      </c>
      <c r="I9" s="134">
        <v>9.9600000000000009</v>
      </c>
      <c r="J9" s="134">
        <v>5.63</v>
      </c>
      <c r="K9" s="724">
        <v>7.07</v>
      </c>
      <c r="L9" s="725">
        <v>10.9</v>
      </c>
      <c r="M9" s="165">
        <v>16.8</v>
      </c>
    </row>
    <row r="10" spans="1:13" ht="12.75" customHeight="1">
      <c r="A10" s="159" t="s">
        <v>181</v>
      </c>
      <c r="B10" s="134">
        <v>33.71</v>
      </c>
      <c r="C10" s="134">
        <v>19.61</v>
      </c>
      <c r="D10" s="134">
        <v>41.25</v>
      </c>
      <c r="E10" s="134">
        <v>16.7</v>
      </c>
      <c r="F10" s="134">
        <v>37.369999999999997</v>
      </c>
      <c r="G10" s="134">
        <v>7.65</v>
      </c>
      <c r="H10" s="134">
        <v>20.86</v>
      </c>
      <c r="I10" s="134">
        <v>5.99</v>
      </c>
      <c r="J10" s="134">
        <v>12.66</v>
      </c>
      <c r="K10" s="724">
        <v>2.44</v>
      </c>
      <c r="L10" s="725">
        <v>26.6</v>
      </c>
      <c r="M10" s="165">
        <v>6</v>
      </c>
    </row>
    <row r="11" spans="1:13" ht="12.75" customHeight="1">
      <c r="A11" s="159" t="s">
        <v>5</v>
      </c>
      <c r="B11" s="134">
        <v>8.83</v>
      </c>
      <c r="C11" s="134">
        <v>1.79</v>
      </c>
      <c r="D11" s="134">
        <v>22.96</v>
      </c>
      <c r="E11" s="134">
        <v>10</v>
      </c>
      <c r="F11" s="134">
        <v>1.72</v>
      </c>
      <c r="G11" s="134">
        <v>1.29</v>
      </c>
      <c r="H11" s="135" t="s">
        <v>9</v>
      </c>
      <c r="I11" s="135" t="s">
        <v>9</v>
      </c>
      <c r="J11" s="134">
        <v>1.0900000000000001</v>
      </c>
      <c r="K11" s="724">
        <v>0.16</v>
      </c>
      <c r="L11" s="725">
        <v>1.1000000000000001</v>
      </c>
      <c r="M11" s="165">
        <v>0.2</v>
      </c>
    </row>
    <row r="12" spans="1:13" ht="12.75" customHeight="1">
      <c r="A12" s="159" t="s">
        <v>6</v>
      </c>
      <c r="B12" s="135" t="s">
        <v>9</v>
      </c>
      <c r="C12" s="135" t="s">
        <v>9</v>
      </c>
      <c r="D12" s="134">
        <v>1.5</v>
      </c>
      <c r="E12" s="134" t="s">
        <v>122</v>
      </c>
      <c r="F12" s="134">
        <v>11.4</v>
      </c>
      <c r="G12" s="134" t="s">
        <v>122</v>
      </c>
      <c r="H12" s="134">
        <v>7.04</v>
      </c>
      <c r="I12" s="134" t="s">
        <v>122</v>
      </c>
      <c r="J12" s="134">
        <v>2.15</v>
      </c>
      <c r="K12" s="724" t="s">
        <v>122</v>
      </c>
      <c r="L12" s="725">
        <v>1.2</v>
      </c>
      <c r="M12" s="165" t="s">
        <v>122</v>
      </c>
    </row>
    <row r="13" spans="1:13" ht="12.75" customHeight="1">
      <c r="A13" s="160" t="s">
        <v>7</v>
      </c>
      <c r="B13" s="130" t="s">
        <v>9</v>
      </c>
      <c r="C13" s="130" t="s">
        <v>9</v>
      </c>
      <c r="D13" s="130" t="s">
        <v>9</v>
      </c>
      <c r="E13" s="130" t="s">
        <v>9</v>
      </c>
      <c r="F13" s="130" t="s">
        <v>9</v>
      </c>
      <c r="G13" s="130" t="s">
        <v>9</v>
      </c>
      <c r="H13" s="131">
        <v>0.62</v>
      </c>
      <c r="I13" s="131">
        <v>1.91</v>
      </c>
      <c r="J13" s="130" t="s">
        <v>9</v>
      </c>
      <c r="K13" s="743" t="s">
        <v>9</v>
      </c>
      <c r="L13" s="726">
        <v>0.9</v>
      </c>
      <c r="M13" s="164">
        <v>18.7</v>
      </c>
    </row>
    <row r="14" spans="1:13" s="1" customFormat="1" ht="6" customHeight="1">
      <c r="A14" s="109"/>
      <c r="B14" s="194"/>
      <c r="C14" s="194"/>
      <c r="D14" s="194"/>
      <c r="E14" s="194"/>
      <c r="F14" s="194"/>
      <c r="G14" s="194"/>
      <c r="H14" s="194"/>
      <c r="I14" s="194"/>
      <c r="J14" s="194"/>
      <c r="K14" s="195"/>
      <c r="L14" s="194"/>
      <c r="M14" s="195"/>
    </row>
    <row r="15" spans="1:13" ht="12.75" customHeight="1">
      <c r="A15" s="151" t="s">
        <v>4</v>
      </c>
      <c r="B15" s="718">
        <f>B8+B9+B10+B11</f>
        <v>373.30999999999995</v>
      </c>
      <c r="C15" s="718">
        <f>C8+C9+C10+C11</f>
        <v>498.55</v>
      </c>
      <c r="D15" s="718">
        <v>281.60000000000002</v>
      </c>
      <c r="E15" s="718">
        <f>E8+E9+E10+E11</f>
        <v>311.39999999999998</v>
      </c>
      <c r="F15" s="718">
        <v>210.94</v>
      </c>
      <c r="G15" s="718">
        <f>G8+G9+G10+G11</f>
        <v>134.19</v>
      </c>
      <c r="H15" s="718">
        <v>117.27</v>
      </c>
      <c r="I15" s="718">
        <v>58.39</v>
      </c>
      <c r="J15" s="718">
        <v>71.97</v>
      </c>
      <c r="K15" s="152">
        <v>40.380000000000003</v>
      </c>
      <c r="L15" s="748">
        <v>128.19999999999999</v>
      </c>
      <c r="M15" s="749">
        <v>87.6</v>
      </c>
    </row>
    <row r="16" spans="1:13" s="1" customFormat="1" ht="12.75" customHeight="1"/>
    <row r="18" spans="1:13" ht="12.75" customHeight="1">
      <c r="A18" s="158" t="s">
        <v>2</v>
      </c>
      <c r="B18" s="129">
        <v>171.37</v>
      </c>
      <c r="C18" s="129">
        <v>277.61</v>
      </c>
      <c r="D18" s="129">
        <v>154.09</v>
      </c>
      <c r="E18" s="129">
        <v>189.1</v>
      </c>
      <c r="F18" s="129">
        <v>134.88</v>
      </c>
      <c r="G18" s="129">
        <v>97.65</v>
      </c>
      <c r="H18" s="129">
        <v>82.3</v>
      </c>
      <c r="I18" s="129">
        <v>40.520000000000003</v>
      </c>
      <c r="J18" s="129">
        <v>50.44</v>
      </c>
      <c r="K18" s="722">
        <v>30.71</v>
      </c>
      <c r="L18" s="723">
        <v>87.4</v>
      </c>
      <c r="M18" s="163">
        <v>45.9</v>
      </c>
    </row>
    <row r="19" spans="1:13" ht="12.75" customHeight="1">
      <c r="A19" s="159" t="s">
        <v>3</v>
      </c>
      <c r="B19" s="134">
        <v>159.4</v>
      </c>
      <c r="C19" s="134">
        <v>199.54</v>
      </c>
      <c r="D19" s="134">
        <v>61.8</v>
      </c>
      <c r="E19" s="134">
        <v>95.6</v>
      </c>
      <c r="F19" s="134">
        <v>25.57</v>
      </c>
      <c r="G19" s="134">
        <v>27.6</v>
      </c>
      <c r="H19" s="134">
        <v>6.45</v>
      </c>
      <c r="I19" s="134">
        <v>9.9600000000000009</v>
      </c>
      <c r="J19" s="134">
        <v>5.63</v>
      </c>
      <c r="K19" s="724">
        <v>7.07</v>
      </c>
      <c r="L19" s="725">
        <v>10.9</v>
      </c>
      <c r="M19" s="165">
        <v>16.8</v>
      </c>
    </row>
    <row r="20" spans="1:13" ht="12.75" customHeight="1">
      <c r="A20" s="159" t="s">
        <v>181</v>
      </c>
      <c r="B20" s="134">
        <v>33.71</v>
      </c>
      <c r="C20" s="134">
        <v>19.61</v>
      </c>
      <c r="D20" s="134">
        <v>41.25</v>
      </c>
      <c r="E20" s="134">
        <v>16.7</v>
      </c>
      <c r="F20" s="134">
        <v>37.369999999999997</v>
      </c>
      <c r="G20" s="134">
        <v>7.65</v>
      </c>
      <c r="H20" s="134">
        <v>20.86</v>
      </c>
      <c r="I20" s="134">
        <v>5.99</v>
      </c>
      <c r="J20" s="134">
        <v>12.66</v>
      </c>
      <c r="K20" s="724">
        <v>2.44</v>
      </c>
      <c r="L20" s="725">
        <v>26.6</v>
      </c>
      <c r="M20" s="165">
        <v>6</v>
      </c>
    </row>
    <row r="21" spans="1:13" ht="12.75" customHeight="1">
      <c r="A21" s="159" t="s">
        <v>5</v>
      </c>
      <c r="B21" s="134">
        <v>8.83</v>
      </c>
      <c r="C21" s="134">
        <v>1.79</v>
      </c>
      <c r="D21" s="134">
        <v>22.96</v>
      </c>
      <c r="E21" s="134">
        <v>10</v>
      </c>
      <c r="F21" s="134">
        <v>1.72</v>
      </c>
      <c r="G21" s="134">
        <v>1.29</v>
      </c>
      <c r="H21" s="135" t="s">
        <v>9</v>
      </c>
      <c r="I21" s="135" t="s">
        <v>9</v>
      </c>
      <c r="J21" s="134">
        <v>1.0900000000000001</v>
      </c>
      <c r="K21" s="724">
        <v>0.16</v>
      </c>
      <c r="L21" s="725">
        <v>1.1000000000000001</v>
      </c>
      <c r="M21" s="165">
        <v>0.2</v>
      </c>
    </row>
    <row r="22" spans="1:13" ht="12.75" customHeight="1">
      <c r="A22" s="159" t="s">
        <v>6</v>
      </c>
      <c r="B22" s="135" t="s">
        <v>9</v>
      </c>
      <c r="C22" s="135" t="s">
        <v>9</v>
      </c>
      <c r="D22" s="134">
        <v>1.5</v>
      </c>
      <c r="E22" s="134" t="s">
        <v>122</v>
      </c>
      <c r="F22" s="134">
        <v>11.4</v>
      </c>
      <c r="G22" s="134" t="s">
        <v>122</v>
      </c>
      <c r="H22" s="134">
        <v>7.04</v>
      </c>
      <c r="I22" s="134" t="s">
        <v>122</v>
      </c>
      <c r="J22" s="134">
        <v>2.15</v>
      </c>
      <c r="K22" s="724" t="s">
        <v>122</v>
      </c>
      <c r="L22" s="725">
        <v>1.2</v>
      </c>
      <c r="M22" s="165" t="s">
        <v>122</v>
      </c>
    </row>
    <row r="23" spans="1:13" ht="12.75" customHeight="1">
      <c r="A23" s="160" t="s">
        <v>7</v>
      </c>
      <c r="B23" s="130" t="s">
        <v>9</v>
      </c>
      <c r="C23" s="130" t="s">
        <v>9</v>
      </c>
      <c r="D23" s="130" t="s">
        <v>9</v>
      </c>
      <c r="E23" s="130" t="s">
        <v>9</v>
      </c>
      <c r="F23" s="130" t="s">
        <v>9</v>
      </c>
      <c r="G23" s="130" t="s">
        <v>9</v>
      </c>
      <c r="H23" s="131">
        <v>0.62</v>
      </c>
      <c r="I23" s="131">
        <v>1.91</v>
      </c>
      <c r="J23" s="130" t="s">
        <v>9</v>
      </c>
      <c r="K23" s="743" t="s">
        <v>9</v>
      </c>
      <c r="L23" s="726">
        <v>0.9</v>
      </c>
      <c r="M23" s="164">
        <v>18.7</v>
      </c>
    </row>
  </sheetData>
  <mergeCells count="8">
    <mergeCell ref="L5:M5"/>
    <mergeCell ref="A1:K1"/>
    <mergeCell ref="A2:K2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M17"/>
  <sheetViews>
    <sheetView showGridLines="0" zoomScaleNormal="100" workbookViewId="0">
      <selection activeCell="P1" sqref="P1"/>
    </sheetView>
  </sheetViews>
  <sheetFormatPr defaultRowHeight="12.75" customHeight="1"/>
  <cols>
    <col min="1" max="1" width="22.7109375" style="191" customWidth="1"/>
    <col min="2" max="11" width="8.7109375" style="191" customWidth="1"/>
    <col min="12" max="16384" width="9.140625" style="191"/>
  </cols>
  <sheetData>
    <row r="1" spans="1:13" ht="15" customHeight="1">
      <c r="A1" s="112" t="s">
        <v>234</v>
      </c>
      <c r="B1" s="18"/>
      <c r="C1" s="18"/>
      <c r="D1" s="18"/>
      <c r="E1" s="18"/>
      <c r="F1" s="18"/>
      <c r="G1" s="18"/>
      <c r="H1" s="18"/>
      <c r="I1" s="111"/>
    </row>
    <row r="2" spans="1:13" ht="15" customHeight="1">
      <c r="A2" s="222" t="s">
        <v>157</v>
      </c>
      <c r="B2" s="18"/>
      <c r="C2" s="18"/>
      <c r="D2" s="18"/>
      <c r="E2" s="18"/>
      <c r="F2" s="18"/>
      <c r="G2" s="18"/>
      <c r="H2" s="18"/>
      <c r="I2" s="111"/>
    </row>
    <row r="3" spans="1:13" ht="15" customHeight="1">
      <c r="A3" s="16"/>
      <c r="B3" s="10"/>
      <c r="C3" s="10"/>
      <c r="D3" s="10"/>
      <c r="E3" s="10"/>
      <c r="F3" s="10"/>
      <c r="G3" s="10"/>
      <c r="H3" s="10"/>
    </row>
    <row r="4" spans="1:13" ht="12.75" customHeight="1">
      <c r="A4" s="184"/>
      <c r="B4" s="719"/>
      <c r="C4" s="720"/>
      <c r="D4" s="719"/>
      <c r="E4" s="720"/>
      <c r="F4" s="719"/>
      <c r="G4" s="720"/>
      <c r="H4" s="719"/>
      <c r="I4" s="538"/>
      <c r="J4" s="719"/>
      <c r="K4" s="721"/>
      <c r="L4" s="744"/>
      <c r="M4" s="745"/>
    </row>
    <row r="5" spans="1:13" ht="12.75" customHeight="1">
      <c r="A5" s="185"/>
      <c r="B5" s="869">
        <v>1990</v>
      </c>
      <c r="C5" s="869"/>
      <c r="D5" s="869">
        <v>1998</v>
      </c>
      <c r="E5" s="869"/>
      <c r="F5" s="869">
        <v>2006</v>
      </c>
      <c r="G5" s="869"/>
      <c r="H5" s="869">
        <v>2010</v>
      </c>
      <c r="I5" s="869"/>
      <c r="J5" s="869">
        <v>2012</v>
      </c>
      <c r="K5" s="861"/>
      <c r="L5" s="902">
        <v>2014</v>
      </c>
      <c r="M5" s="866"/>
    </row>
    <row r="6" spans="1:13" ht="12.75" customHeight="1">
      <c r="A6" s="186" t="s">
        <v>158</v>
      </c>
      <c r="B6" s="258" t="s">
        <v>92</v>
      </c>
      <c r="C6" s="258" t="s">
        <v>104</v>
      </c>
      <c r="D6" s="258" t="s">
        <v>92</v>
      </c>
      <c r="E6" s="258" t="s">
        <v>104</v>
      </c>
      <c r="F6" s="258" t="s">
        <v>92</v>
      </c>
      <c r="G6" s="258" t="s">
        <v>104</v>
      </c>
      <c r="H6" s="258" t="s">
        <v>92</v>
      </c>
      <c r="I6" s="258" t="s">
        <v>104</v>
      </c>
      <c r="J6" s="258" t="s">
        <v>92</v>
      </c>
      <c r="K6" s="144" t="s">
        <v>104</v>
      </c>
      <c r="L6" s="746" t="s">
        <v>92</v>
      </c>
      <c r="M6" s="747" t="s">
        <v>104</v>
      </c>
    </row>
    <row r="7" spans="1:13" s="1" customFormat="1" ht="3.75" customHeight="1">
      <c r="A7" s="12"/>
      <c r="B7" s="580"/>
      <c r="C7" s="580"/>
      <c r="D7" s="580"/>
      <c r="E7" s="580"/>
      <c r="F7" s="580"/>
      <c r="G7" s="580"/>
      <c r="H7" s="580"/>
      <c r="I7" s="580"/>
      <c r="J7" s="580"/>
      <c r="K7" s="187"/>
      <c r="L7" s="580"/>
      <c r="M7" s="187"/>
    </row>
    <row r="8" spans="1:13" ht="12.75" customHeight="1">
      <c r="A8" s="158" t="s">
        <v>2</v>
      </c>
      <c r="B8" s="129">
        <v>135.66999999999999</v>
      </c>
      <c r="C8" s="129">
        <v>229.57</v>
      </c>
      <c r="D8" s="129">
        <v>132.16</v>
      </c>
      <c r="E8" s="129">
        <v>156.41</v>
      </c>
      <c r="F8" s="129">
        <v>121.53</v>
      </c>
      <c r="G8" s="129">
        <v>81.42</v>
      </c>
      <c r="H8" s="129">
        <v>80.05</v>
      </c>
      <c r="I8" s="129">
        <v>39.31</v>
      </c>
      <c r="J8" s="129">
        <v>44.242800000000003</v>
      </c>
      <c r="K8" s="722">
        <v>26.88</v>
      </c>
      <c r="L8" s="723">
        <v>80.599999999999994</v>
      </c>
      <c r="M8" s="163">
        <v>42.8</v>
      </c>
    </row>
    <row r="9" spans="1:13" ht="12.75" customHeight="1">
      <c r="A9" s="159" t="s">
        <v>3</v>
      </c>
      <c r="B9" s="134">
        <v>112.8</v>
      </c>
      <c r="C9" s="134">
        <v>133.31</v>
      </c>
      <c r="D9" s="134">
        <v>41.11</v>
      </c>
      <c r="E9" s="134">
        <v>52.6</v>
      </c>
      <c r="F9" s="134">
        <v>22</v>
      </c>
      <c r="G9" s="134">
        <v>22.25</v>
      </c>
      <c r="H9" s="134">
        <v>4.7300000000000004</v>
      </c>
      <c r="I9" s="134">
        <v>7.46</v>
      </c>
      <c r="J9" s="134">
        <v>5.3070000000000004</v>
      </c>
      <c r="K9" s="724">
        <v>6.55</v>
      </c>
      <c r="L9" s="725">
        <v>8.1</v>
      </c>
      <c r="M9" s="165">
        <v>12.2</v>
      </c>
    </row>
    <row r="10" spans="1:13" ht="12.75" customHeight="1">
      <c r="A10" s="159" t="s">
        <v>181</v>
      </c>
      <c r="B10" s="134">
        <v>23.64</v>
      </c>
      <c r="C10" s="134">
        <v>14.56</v>
      </c>
      <c r="D10" s="134">
        <v>37.49</v>
      </c>
      <c r="E10" s="134">
        <v>12.82</v>
      </c>
      <c r="F10" s="134">
        <v>35.619999999999997</v>
      </c>
      <c r="G10" s="134">
        <v>6.84</v>
      </c>
      <c r="H10" s="134">
        <v>20.67</v>
      </c>
      <c r="I10" s="134">
        <v>5.92</v>
      </c>
      <c r="J10" s="134">
        <v>11.394</v>
      </c>
      <c r="K10" s="724">
        <v>2.23</v>
      </c>
      <c r="L10" s="725">
        <v>21.7</v>
      </c>
      <c r="M10" s="165">
        <v>4.8</v>
      </c>
    </row>
    <row r="11" spans="1:13" ht="12.75" customHeight="1">
      <c r="A11" s="159" t="s">
        <v>5</v>
      </c>
      <c r="B11" s="134">
        <v>8.42</v>
      </c>
      <c r="C11" s="134">
        <v>1.7</v>
      </c>
      <c r="D11" s="134">
        <v>22.47</v>
      </c>
      <c r="E11" s="134">
        <v>9.91</v>
      </c>
      <c r="F11" s="134">
        <v>1.72</v>
      </c>
      <c r="G11" s="134">
        <v>1.29</v>
      </c>
      <c r="H11" s="135" t="s">
        <v>9</v>
      </c>
      <c r="I11" s="135" t="s">
        <v>9</v>
      </c>
      <c r="J11" s="134">
        <v>1.0860000000000001</v>
      </c>
      <c r="K11" s="724">
        <v>0.16</v>
      </c>
      <c r="L11" s="725">
        <v>1.1000000000000001</v>
      </c>
      <c r="M11" s="165">
        <v>0.2</v>
      </c>
    </row>
    <row r="12" spans="1:13" ht="12.75" customHeight="1">
      <c r="A12" s="159" t="s">
        <v>6</v>
      </c>
      <c r="B12" s="135" t="s">
        <v>9</v>
      </c>
      <c r="C12" s="135" t="s">
        <v>9</v>
      </c>
      <c r="D12" s="134">
        <v>1.45</v>
      </c>
      <c r="E12" s="134" t="s">
        <v>122</v>
      </c>
      <c r="F12" s="134">
        <v>11.31</v>
      </c>
      <c r="G12" s="134" t="s">
        <v>122</v>
      </c>
      <c r="H12" s="134">
        <v>6.79</v>
      </c>
      <c r="I12" s="134" t="s">
        <v>122</v>
      </c>
      <c r="J12" s="134">
        <v>2.1528</v>
      </c>
      <c r="K12" s="724" t="s">
        <v>122</v>
      </c>
      <c r="L12" s="725">
        <v>1.2</v>
      </c>
      <c r="M12" s="165" t="s">
        <v>122</v>
      </c>
    </row>
    <row r="13" spans="1:13" ht="12.75" customHeight="1">
      <c r="A13" s="160" t="s">
        <v>7</v>
      </c>
      <c r="B13" s="130" t="s">
        <v>9</v>
      </c>
      <c r="C13" s="130" t="s">
        <v>9</v>
      </c>
      <c r="D13" s="130" t="s">
        <v>9</v>
      </c>
      <c r="E13" s="130" t="s">
        <v>9</v>
      </c>
      <c r="F13" s="130" t="s">
        <v>9</v>
      </c>
      <c r="G13" s="130" t="s">
        <v>9</v>
      </c>
      <c r="H13" s="131">
        <v>0.62</v>
      </c>
      <c r="I13" s="131">
        <v>1.91</v>
      </c>
      <c r="J13" s="130" t="s">
        <v>9</v>
      </c>
      <c r="K13" s="743" t="s">
        <v>9</v>
      </c>
      <c r="L13" s="726">
        <v>0.9</v>
      </c>
      <c r="M13" s="164">
        <v>18.7</v>
      </c>
    </row>
    <row r="14" spans="1:13" s="1" customFormat="1" ht="6" customHeight="1">
      <c r="A14" s="109"/>
      <c r="B14" s="194"/>
      <c r="C14" s="194"/>
      <c r="D14" s="194"/>
      <c r="E14" s="194"/>
      <c r="F14" s="194"/>
      <c r="G14" s="194"/>
      <c r="H14" s="194"/>
      <c r="I14" s="194"/>
      <c r="J14" s="194"/>
      <c r="K14" s="195"/>
      <c r="L14" s="194"/>
      <c r="M14" s="195"/>
    </row>
    <row r="15" spans="1:13" ht="12.75" customHeight="1">
      <c r="A15" s="151" t="s">
        <v>4</v>
      </c>
      <c r="B15" s="718">
        <v>280.52999999999997</v>
      </c>
      <c r="C15" s="718">
        <v>379.14</v>
      </c>
      <c r="D15" s="718">
        <v>234.68</v>
      </c>
      <c r="E15" s="718">
        <v>231.74</v>
      </c>
      <c r="F15" s="718">
        <v>192.18</v>
      </c>
      <c r="G15" s="718">
        <v>111.8</v>
      </c>
      <c r="H15" s="718">
        <v>112.86</v>
      </c>
      <c r="I15" s="718">
        <v>54.6</v>
      </c>
      <c r="J15" s="718">
        <v>64.180000000000007</v>
      </c>
      <c r="K15" s="152">
        <v>35.82</v>
      </c>
      <c r="L15" s="748">
        <v>113.6</v>
      </c>
      <c r="M15" s="749">
        <v>78.7</v>
      </c>
    </row>
    <row r="16" spans="1:13" s="1" customFormat="1" ht="12.75" customHeight="1"/>
    <row r="17" spans="1:6" ht="12.75" customHeight="1">
      <c r="A17" s="904" t="s">
        <v>105</v>
      </c>
      <c r="B17" s="904"/>
      <c r="C17" s="904"/>
      <c r="D17" s="904"/>
      <c r="E17" s="904"/>
      <c r="F17" s="904"/>
    </row>
  </sheetData>
  <mergeCells count="7">
    <mergeCell ref="L5:M5"/>
    <mergeCell ref="A17:F17"/>
    <mergeCell ref="J5:K5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Table 1 </vt:lpstr>
      <vt:lpstr>Table 2 </vt:lpstr>
      <vt:lpstr>Table 3 </vt:lpstr>
      <vt:lpstr>Table 4 </vt:lpstr>
      <vt:lpstr>Table 5 </vt:lpstr>
      <vt:lpstr>Table 6 </vt:lpstr>
      <vt:lpstr>Table 7</vt:lpstr>
      <vt:lpstr>Table 8</vt:lpstr>
      <vt:lpstr>Table 9</vt:lpstr>
      <vt:lpstr>Table 10</vt:lpstr>
      <vt:lpstr>Table 11 </vt:lpstr>
      <vt:lpstr>Table 11 cont </vt:lpstr>
      <vt:lpstr>Table 12 </vt:lpstr>
      <vt:lpstr>Table 12 cont </vt:lpstr>
      <vt:lpstr>Table 13 </vt:lpstr>
      <vt:lpstr>Table 13 cont </vt:lpstr>
      <vt:lpstr>Table 14 </vt:lpstr>
      <vt:lpstr>Table 15 </vt:lpstr>
      <vt:lpstr>Table 16</vt:lpstr>
      <vt:lpstr>Table 17</vt:lpstr>
      <vt:lpstr>'Table 3 '!AreaStraws</vt:lpstr>
      <vt:lpstr>'Table 3 '!StrawPP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cp:lastPrinted>2011-06-15T13:33:01Z</cp:lastPrinted>
  <dcterms:created xsi:type="dcterms:W3CDTF">2011-03-10T15:03:50Z</dcterms:created>
  <dcterms:modified xsi:type="dcterms:W3CDTF">2015-10-23T09:52:27Z</dcterms:modified>
</cp:coreProperties>
</file>