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5130" windowWidth="11340" windowHeight="679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Sheet2" sheetId="28" r:id="rId28"/>
    <sheet name="Sheet3" sheetId="29" r:id="rId29"/>
    <sheet name="T" sheetId="30" r:id="rId30"/>
  </sheets>
  <definedNames>
    <definedName name="_xlnm.Print_Area" localSheetId="0">'Table 1'!$A$1:$O$55</definedName>
    <definedName name="_xlnm.Print_Area" localSheetId="2">'Table 3'!$A$1:$I$33</definedName>
  </definedNames>
  <calcPr fullCalcOnLoad="1"/>
</workbook>
</file>

<file path=xl/sharedStrings.xml><?xml version="1.0" encoding="utf-8"?>
<sst xmlns="http://schemas.openxmlformats.org/spreadsheetml/2006/main" count="4110" uniqueCount="332">
  <si>
    <t xml:space="preserve"> </t>
  </si>
  <si>
    <t>Total</t>
  </si>
  <si>
    <t>10 &lt; 20</t>
  </si>
  <si>
    <t>30 &lt; 50</t>
  </si>
  <si>
    <t>Antrim</t>
  </si>
  <si>
    <t>Armagh</t>
  </si>
  <si>
    <t>Down</t>
  </si>
  <si>
    <t>Fermanagh</t>
  </si>
  <si>
    <t>Londonderry</t>
  </si>
  <si>
    <t>Tyrone</t>
  </si>
  <si>
    <t>CROP</t>
  </si>
  <si>
    <t>Enclosed grazing</t>
  </si>
  <si>
    <t>Hay</t>
  </si>
  <si>
    <t>Rough grazing</t>
  </si>
  <si>
    <t>Arable silage (undersown)</t>
  </si>
  <si>
    <t>Cereals (undersown)</t>
  </si>
  <si>
    <t>Grass reseed</t>
  </si>
  <si>
    <t>Fodder beet</t>
  </si>
  <si>
    <t>Fodder kale</t>
  </si>
  <si>
    <t>Fodder maize</t>
  </si>
  <si>
    <t>Fodder rape</t>
  </si>
  <si>
    <t>Fodder turnip</t>
  </si>
  <si>
    <t>Fungicides</t>
  </si>
  <si>
    <t>Herbicides</t>
  </si>
  <si>
    <t>Insecticides</t>
  </si>
  <si>
    <t>Growth Regulators</t>
  </si>
  <si>
    <t>Seed treatments</t>
  </si>
  <si>
    <t>Triclopyr</t>
  </si>
  <si>
    <t>MCPA</t>
  </si>
  <si>
    <t>Fluroxypyr</t>
  </si>
  <si>
    <t>Mecoprop-P</t>
  </si>
  <si>
    <t>Dicamba</t>
  </si>
  <si>
    <t>Glyphosate</t>
  </si>
  <si>
    <t>Metsulfuron-methyl</t>
  </si>
  <si>
    <t>Clopyralid</t>
  </si>
  <si>
    <t>Chlorpyrifos</t>
  </si>
  <si>
    <t>Pendimethalin</t>
  </si>
  <si>
    <t>2,4-DB</t>
  </si>
  <si>
    <t>Esfenvalerate</t>
  </si>
  <si>
    <t>Epoxiconazole</t>
  </si>
  <si>
    <t>Amidosulfuron</t>
  </si>
  <si>
    <t>Chlorothalonil</t>
  </si>
  <si>
    <t>Chlormequat</t>
  </si>
  <si>
    <t>Trinexapac-ethyl</t>
  </si>
  <si>
    <t>Deltamethrin</t>
  </si>
  <si>
    <t>Metamitron</t>
  </si>
  <si>
    <t>Lambda-cyhalothrin</t>
  </si>
  <si>
    <t>Arable</t>
  </si>
  <si>
    <t>Enclosed</t>
  </si>
  <si>
    <t>Rough</t>
  </si>
  <si>
    <t>silage</t>
  </si>
  <si>
    <t>Grass</t>
  </si>
  <si>
    <t>Fodder</t>
  </si>
  <si>
    <t>Pesticide type</t>
  </si>
  <si>
    <t>grazing</t>
  </si>
  <si>
    <t>(undersown)</t>
  </si>
  <si>
    <t>reseed</t>
  </si>
  <si>
    <t>maize</t>
  </si>
  <si>
    <t>All crops</t>
  </si>
  <si>
    <t>.</t>
  </si>
  <si>
    <t>Clopyralid/fluroxypyr/triclopyr</t>
  </si>
  <si>
    <t>2,4-DB/linuron/MCPA</t>
  </si>
  <si>
    <t>Dicamba/MCPA/mecoprop-P</t>
  </si>
  <si>
    <t>Dicamba/mecoprop-P</t>
  </si>
  <si>
    <t>Fluroxypyr/triclopyr</t>
  </si>
  <si>
    <t>Fludioxonil</t>
  </si>
  <si>
    <t>Thiram</t>
  </si>
  <si>
    <t>Methiocarb</t>
  </si>
  <si>
    <t>Basic</t>
  </si>
  <si>
    <t>General</t>
  </si>
  <si>
    <t>Docks</t>
  </si>
  <si>
    <t>Rushes</t>
  </si>
  <si>
    <t>area (ha)</t>
  </si>
  <si>
    <t>weed</t>
  </si>
  <si>
    <t>All</t>
  </si>
  <si>
    <t>of</t>
  </si>
  <si>
    <t>control</t>
  </si>
  <si>
    <t>Leatherjackets</t>
  </si>
  <si>
    <t>Chickweed</t>
  </si>
  <si>
    <t>nettles</t>
  </si>
  <si>
    <t>thistles</t>
  </si>
  <si>
    <t>Buttercup</t>
  </si>
  <si>
    <t>Nettles</t>
  </si>
  <si>
    <t>reasons</t>
  </si>
  <si>
    <t>treatment</t>
  </si>
  <si>
    <t>(kgs)</t>
  </si>
  <si>
    <t>docks</t>
  </si>
  <si>
    <t>chickweed</t>
  </si>
  <si>
    <t>disease</t>
  </si>
  <si>
    <t>Ground</t>
  </si>
  <si>
    <t>Growth</t>
  </si>
  <si>
    <t>insect</t>
  </si>
  <si>
    <t>preparation</t>
  </si>
  <si>
    <t>Size group (hectares)</t>
  </si>
  <si>
    <t>&lt; 10</t>
  </si>
  <si>
    <t>20 &lt;30</t>
  </si>
  <si>
    <t>50 &lt; 100</t>
  </si>
  <si>
    <t>100+</t>
  </si>
  <si>
    <t xml:space="preserve">           Total</t>
  </si>
  <si>
    <t>Holdings</t>
  </si>
  <si>
    <t>County</t>
  </si>
  <si>
    <t>in strata</t>
  </si>
  <si>
    <t>sampled</t>
  </si>
  <si>
    <t>Northern Ireland</t>
  </si>
  <si>
    <r>
      <t>Table 2</t>
    </r>
    <r>
      <rPr>
        <b/>
        <sz val="10"/>
        <rFont val="Times New Roman"/>
        <family val="1"/>
      </rPr>
      <t xml:space="preserve">    The total number and area (hectares) of crops sampled, and the proportion (%) </t>
    </r>
  </si>
  <si>
    <t>Number of crops</t>
  </si>
  <si>
    <t xml:space="preserve">Survey </t>
  </si>
  <si>
    <t xml:space="preserve">Proportion of  </t>
  </si>
  <si>
    <t>surveyed</t>
  </si>
  <si>
    <t>crops surveyed (%)</t>
  </si>
  <si>
    <t>Established grassland crops</t>
  </si>
  <si>
    <t>Grass silage 1st cut</t>
  </si>
  <si>
    <t>Grass silage 2nd cut</t>
  </si>
  <si>
    <t>Grass silage 3rd cut</t>
  </si>
  <si>
    <t>Sown crops</t>
  </si>
  <si>
    <t>Arable silage</t>
  </si>
  <si>
    <t>Fodder crops</t>
  </si>
  <si>
    <t>Northern</t>
  </si>
  <si>
    <t>Ireland</t>
  </si>
  <si>
    <t>Growth regulators</t>
  </si>
  <si>
    <t>All pesticides</t>
  </si>
  <si>
    <t>sp ha</t>
  </si>
  <si>
    <t>(ha)</t>
  </si>
  <si>
    <t>Seed</t>
  </si>
  <si>
    <t>regulators</t>
  </si>
  <si>
    <t>treatments</t>
  </si>
  <si>
    <t xml:space="preserve">Seed </t>
  </si>
  <si>
    <t>pesticides</t>
  </si>
  <si>
    <t>%</t>
  </si>
  <si>
    <t>sp apps</t>
  </si>
  <si>
    <t>Silage</t>
  </si>
  <si>
    <t>Pesticide type &amp; formulation</t>
  </si>
  <si>
    <t>1st cut</t>
  </si>
  <si>
    <t>2nd cut</t>
  </si>
  <si>
    <t>3rd cut</t>
  </si>
  <si>
    <t>All fungicides</t>
  </si>
  <si>
    <t>All herbicides</t>
  </si>
  <si>
    <t>All insecticides</t>
  </si>
  <si>
    <t>All growth regulators</t>
  </si>
  <si>
    <t>All seed treatments</t>
  </si>
  <si>
    <r>
      <t xml:space="preserve">Table 11    </t>
    </r>
    <r>
      <rPr>
        <b/>
        <sz val="10"/>
        <rFont val="Times New Roman"/>
        <family val="1"/>
      </rPr>
      <t>The thirty active ingredients used most extensively on grassland and fodder crops</t>
    </r>
  </si>
  <si>
    <t>Active ingredient</t>
  </si>
  <si>
    <t>Treated area (sp ha)</t>
  </si>
  <si>
    <r>
      <t xml:space="preserve">Table 12    </t>
    </r>
    <r>
      <rPr>
        <b/>
        <sz val="10"/>
        <rFont val="Times New Roman"/>
        <family val="1"/>
      </rPr>
      <t>The thirty active ingredients used most extensively on grassland and fodder crops</t>
    </r>
  </si>
  <si>
    <t xml:space="preserve">Weight (kg) </t>
  </si>
  <si>
    <t>Weight</t>
  </si>
  <si>
    <t>(kg)</t>
  </si>
  <si>
    <t>Grass silage 4th cut</t>
  </si>
  <si>
    <t xml:space="preserve">         </t>
  </si>
  <si>
    <t>Survey year</t>
  </si>
  <si>
    <t>Area grown</t>
  </si>
  <si>
    <t>Crop</t>
  </si>
  <si>
    <t>Grass silage</t>
  </si>
  <si>
    <t>All established grassland crops</t>
  </si>
  <si>
    <t>All sown crops</t>
  </si>
  <si>
    <t>Fodder kale (undersown)</t>
  </si>
  <si>
    <t>All fodder crops</t>
  </si>
  <si>
    <t xml:space="preserve">            1989</t>
  </si>
  <si>
    <t xml:space="preserve">            1993</t>
  </si>
  <si>
    <t xml:space="preserve">             1997</t>
  </si>
  <si>
    <t xml:space="preserve">             2003</t>
  </si>
  <si>
    <t>Area</t>
  </si>
  <si>
    <t xml:space="preserve"> (sp ha)</t>
  </si>
  <si>
    <t>(t)</t>
  </si>
  <si>
    <t>1989</t>
  </si>
  <si>
    <t>1993</t>
  </si>
  <si>
    <t>1997</t>
  </si>
  <si>
    <t>2003</t>
  </si>
  <si>
    <t>(sp ha)</t>
  </si>
  <si>
    <t xml:space="preserve">    Carbamates</t>
  </si>
  <si>
    <t xml:space="preserve">    Organochlorines</t>
  </si>
  <si>
    <t xml:space="preserve">    Organophosphates</t>
  </si>
  <si>
    <t xml:space="preserve">    Pyrethroids</t>
  </si>
  <si>
    <t>Area grown (ha)</t>
  </si>
  <si>
    <t>1,048,919</t>
  </si>
  <si>
    <t>948,400</t>
  </si>
  <si>
    <t>1,153,138</t>
  </si>
  <si>
    <t>Survey year comparison</t>
  </si>
  <si>
    <t>2005</t>
  </si>
  <si>
    <t xml:space="preserve">             2005</t>
  </si>
  <si>
    <t xml:space="preserve">    Unknown insecticides</t>
  </si>
  <si>
    <t xml:space="preserve">                   </t>
  </si>
  <si>
    <r>
      <t>Table 13</t>
    </r>
    <r>
      <rPr>
        <b/>
        <sz val="10"/>
        <rFont val="Times New Roman"/>
        <family val="1"/>
      </rPr>
      <t xml:space="preserve">    Enclosed grazing: pesticide-treated area (spray-hectares), weight of pesticide applied (kilograms) and reason for use.</t>
    </r>
  </si>
  <si>
    <r>
      <t xml:space="preserve">Table 14   </t>
    </r>
    <r>
      <rPr>
        <b/>
        <sz val="10"/>
        <rFont val="Times New Roman"/>
        <family val="1"/>
      </rPr>
      <t xml:space="preserve"> Grass silage 1st cut: pesticide-treated area (spray-hectares), weight of pesticide applied (kilograms) and reason for use.</t>
    </r>
  </si>
  <si>
    <r>
      <t xml:space="preserve">Table 15   </t>
    </r>
    <r>
      <rPr>
        <b/>
        <sz val="10"/>
        <rFont val="Times New Roman"/>
        <family val="1"/>
      </rPr>
      <t xml:space="preserve"> Grass silage 2nd cut: pesticide-treated area (spray-hectares), weight of pesticide applied (kilograms) and reason for use.</t>
    </r>
  </si>
  <si>
    <r>
      <t>Table 16</t>
    </r>
    <r>
      <rPr>
        <b/>
        <sz val="10"/>
        <rFont val="Times New Roman"/>
        <family val="1"/>
      </rPr>
      <t xml:space="preserve">    Grass silage 3rd cut: pesticide-treated area (spray-hectares), weight of pesticide applied (kilograms) and reason for use.</t>
    </r>
  </si>
  <si>
    <t>Other fodder crops</t>
  </si>
  <si>
    <t>Other</t>
  </si>
  <si>
    <t>crops</t>
  </si>
  <si>
    <t>Epoxiconazole/metconazole</t>
  </si>
  <si>
    <t>Fenpropimorph</t>
  </si>
  <si>
    <t>Fluoxastrobin/prothioconazole</t>
  </si>
  <si>
    <t>Flusilazole</t>
  </si>
  <si>
    <t>Prothioconazole</t>
  </si>
  <si>
    <t>Aminopyralid/fluroxypyr</t>
  </si>
  <si>
    <t>Bromoxynil</t>
  </si>
  <si>
    <t>Bromoxynil/terbuthylazine</t>
  </si>
  <si>
    <t>Florasulam/fluroxypyr</t>
  </si>
  <si>
    <t>Nicosulfuron</t>
  </si>
  <si>
    <t>Tribenuron-methyl</t>
  </si>
  <si>
    <t>Cypermethrin</t>
  </si>
  <si>
    <t>2-chloroethylphosphonic acid</t>
  </si>
  <si>
    <t>Clothianidin/prothioconazole</t>
  </si>
  <si>
    <t>Prochloraz/triticonazole</t>
  </si>
  <si>
    <t>Quantity</t>
  </si>
  <si>
    <t>rushes</t>
  </si>
  <si>
    <t>Metsulfuron-methyl/tribenuron-methyl</t>
  </si>
  <si>
    <t>Whins</t>
  </si>
  <si>
    <t>regulation</t>
  </si>
  <si>
    <t>Epoxiconazole/fenpropimorph/kresoxim-methyl</t>
  </si>
  <si>
    <t>Epoxiconazole/fenpropimorph/metrafenone</t>
  </si>
  <si>
    <t>Thifensulfuron-methyl/tribenuron-methyl</t>
  </si>
  <si>
    <t>Disease</t>
  </si>
  <si>
    <t>prevention</t>
  </si>
  <si>
    <t>Desmedipham/ethofumesate/phenmedipham</t>
  </si>
  <si>
    <r>
      <t xml:space="preserve">Table 3   </t>
    </r>
    <r>
      <rPr>
        <b/>
        <sz val="10"/>
        <rFont val="Times New Roman"/>
        <family val="1"/>
      </rPr>
      <t xml:space="preserve"> Estimated area (hectares) of grassland and fodder crops grown regionally in Northern Ireland 2009.</t>
    </r>
  </si>
  <si>
    <t>Terbuthylazine</t>
  </si>
  <si>
    <t>Aminopyralid</t>
  </si>
  <si>
    <t>Linuron</t>
  </si>
  <si>
    <t>Mesotrione</t>
  </si>
  <si>
    <t>&lt; 5</t>
  </si>
  <si>
    <t>5 &lt; 10</t>
  </si>
  <si>
    <t>10+</t>
  </si>
  <si>
    <t>&lt; 8</t>
  </si>
  <si>
    <t>8 &lt; 12</t>
  </si>
  <si>
    <t>12+</t>
  </si>
  <si>
    <t>&lt; 3</t>
  </si>
  <si>
    <t>3 &lt; 5</t>
  </si>
  <si>
    <t>5+</t>
  </si>
  <si>
    <t>All fodder (excluding maize)</t>
  </si>
  <si>
    <t>2009</t>
  </si>
  <si>
    <r>
      <t>Table 21</t>
    </r>
    <r>
      <rPr>
        <b/>
        <sz val="10"/>
        <rFont val="Times New Roman"/>
        <family val="1"/>
      </rPr>
      <t xml:space="preserve">    Grass reseed: pesticide-treated area (spray-hectares), weight of pesticide applied (kilograms) and reason for use.</t>
    </r>
  </si>
  <si>
    <r>
      <t xml:space="preserve">Table 22   </t>
    </r>
    <r>
      <rPr>
        <b/>
        <sz val="10"/>
        <rFont val="Times New Roman"/>
        <family val="1"/>
      </rPr>
      <t xml:space="preserve"> Other fodder crops: pesticide-treated area (spray-hectares), weight of pesticide applied (kilograms) and reason for use.</t>
    </r>
  </si>
  <si>
    <r>
      <t xml:space="preserve">Table 23   </t>
    </r>
    <r>
      <rPr>
        <b/>
        <sz val="10"/>
        <rFont val="Times New Roman"/>
        <family val="1"/>
      </rPr>
      <t xml:space="preserve"> Fodder maize: pesticide-treated area (spray-hectares), weight of pesticide applied (kilograms) and reason for use.</t>
    </r>
  </si>
  <si>
    <t>Farms</t>
  </si>
  <si>
    <t>county</t>
  </si>
  <si>
    <t>Farms arable crop silage June 2013</t>
  </si>
  <si>
    <t>Farms with Maize Silage crop  June 2013</t>
  </si>
  <si>
    <t>Other fodder crops (Kale, cabbage, etc for feed) June 2013</t>
  </si>
  <si>
    <t>Area of Arable crop silage (ha) j40</t>
  </si>
  <si>
    <t xml:space="preserve">Area of Forage maize (ha)  J43  </t>
  </si>
  <si>
    <t xml:space="preserve">Area of other Fodder crops (ha)  j41+j42+j44 </t>
  </si>
  <si>
    <t xml:space="preserve">Arable crop silage (ha) </t>
  </si>
  <si>
    <t xml:space="preserve">Fodder Maize (ha) </t>
  </si>
  <si>
    <t xml:space="preserve">Other fodder crops  (ha) </t>
  </si>
  <si>
    <t xml:space="preserve">10 + </t>
  </si>
  <si>
    <t xml:space="preserve">12 + </t>
  </si>
  <si>
    <t xml:space="preserve">5 + </t>
  </si>
  <si>
    <t>Table 1a   Number of farms in each size class with enclosed grassland in the Northern Ireland June 2013 census and the number of samples from each class.</t>
  </si>
  <si>
    <t>Table 1b   Number of farms in each size class with arable crop silage in the Northern Ireland June 2013 census and the number of samples from each class.</t>
  </si>
  <si>
    <t>Table 1c   Number of farms in each size class with maize in the Northern Ireland June 2013 census and the number of samples from each class.</t>
  </si>
  <si>
    <t>Table 1d   Number of farms in each size class with other fodder crops in the Northern Ireland June 2013 census and the number of samples from each class.</t>
  </si>
  <si>
    <t>Hay and haylage</t>
  </si>
  <si>
    <t xml:space="preserve">                of the total area of grassland and fodder crops surveyed in Northern Ireland, 2013.</t>
  </si>
  <si>
    <r>
      <t xml:space="preserve">Table 3   </t>
    </r>
    <r>
      <rPr>
        <b/>
        <sz val="10"/>
        <rFont val="Times New Roman"/>
        <family val="1"/>
      </rPr>
      <t xml:space="preserve"> Estimated area (hectares) of grassland and fodder crops grown regionally in Northern Ireland 2013.</t>
    </r>
  </si>
  <si>
    <r>
      <t xml:space="preserve">Table 5   </t>
    </r>
    <r>
      <rPr>
        <b/>
        <sz val="10"/>
        <rFont val="Times New Roman"/>
        <family val="1"/>
      </rPr>
      <t xml:space="preserve"> Estimated weight (kilograms) of pesticides applied to grassland and fodder crops regionally in Northern Ireland 2013.</t>
    </r>
  </si>
  <si>
    <r>
      <t>Table 6</t>
    </r>
    <r>
      <rPr>
        <b/>
        <sz val="10"/>
        <rFont val="Times New Roman"/>
        <family val="1"/>
      </rPr>
      <t xml:space="preserve">    The total area (spray hectares) and the basic area (hectares), (in parentheses), of grassland and fodder crops treated, in Northern Ireland 2013, with each pesticide type.</t>
    </r>
  </si>
  <si>
    <r>
      <t xml:space="preserve">Table 7    </t>
    </r>
    <r>
      <rPr>
        <b/>
        <sz val="10"/>
        <rFont val="Times New Roman"/>
        <family val="1"/>
      </rPr>
      <t>Total weight (kilograms) of each pesticide type applied to grassland and fodder crops in Northern Ireland 2013.</t>
    </r>
  </si>
  <si>
    <t>Azoxystrobin/chlorothalonil</t>
  </si>
  <si>
    <t>Boscalid/Epoxiconazole</t>
  </si>
  <si>
    <t>Chlorothalonil/flusilazole</t>
  </si>
  <si>
    <t>Chlorothalonil/Penthiopyrad</t>
  </si>
  <si>
    <t>Cyprodinil/isopyrazam</t>
  </si>
  <si>
    <t>Cyprodinil/picoxystrobin</t>
  </si>
  <si>
    <t>Epoxiconazole/fenpropimorph</t>
  </si>
  <si>
    <t>Penthiopyrad</t>
  </si>
  <si>
    <t>Proquinazid</t>
  </si>
  <si>
    <t>Spiroxamine/tebuconazole</t>
  </si>
  <si>
    <t>Tebuconazole</t>
  </si>
  <si>
    <t>Asulam</t>
  </si>
  <si>
    <t>Clopyralid/Triclopyr</t>
  </si>
  <si>
    <t>Diflufenican</t>
  </si>
  <si>
    <t>Diflufenican/iodosulfron-methyl-sodium/mesosulfuron-methyl</t>
  </si>
  <si>
    <t>Dimethenamid-P/Pendimethalin</t>
  </si>
  <si>
    <t>Diquat</t>
  </si>
  <si>
    <t>Flufenacet/pendimethalin</t>
  </si>
  <si>
    <t>Lenacil</t>
  </si>
  <si>
    <t>MCPB</t>
  </si>
  <si>
    <t>Mesotrione/Terbuthylazine</t>
  </si>
  <si>
    <t>Metsulfuron-methyl/Thifensulfuron-methyl</t>
  </si>
  <si>
    <t>Pendimethalin/picolinafen</t>
  </si>
  <si>
    <t>Sulfosulfuron</t>
  </si>
  <si>
    <t>Triflusulfuron-methyl</t>
  </si>
  <si>
    <t>Tefluthrin</t>
  </si>
  <si>
    <t>Unknown seed treatment</t>
  </si>
  <si>
    <r>
      <t>Table 8</t>
    </r>
    <r>
      <rPr>
        <b/>
        <sz val="10"/>
        <rFont val="Times New Roman"/>
        <family val="1"/>
      </rPr>
      <t xml:space="preserve">    The proportional area (%) of each crop treated with pesticides and the number of spray applications (in parentheses) in Northern Ireland, 2013.</t>
    </r>
  </si>
  <si>
    <t>4th cut</t>
  </si>
  <si>
    <t>Hay and</t>
  </si>
  <si>
    <t>haylage</t>
  </si>
  <si>
    <r>
      <t xml:space="preserve">Table 9    </t>
    </r>
    <r>
      <rPr>
        <b/>
        <sz val="10"/>
        <rFont val="Times New Roman"/>
        <family val="1"/>
      </rPr>
      <t>Estimated area (spray hectares) of grassland and fodder crops treated with pesticide formulations in Northern Ireland in 2013</t>
    </r>
  </si>
  <si>
    <r>
      <t xml:space="preserve">Table 10    </t>
    </r>
    <r>
      <rPr>
        <b/>
        <sz val="10"/>
        <rFont val="Times New Roman"/>
        <family val="1"/>
      </rPr>
      <t>Estimated weight (kilograms) of pesticides applied to grassland and fodder crops in Northern Ireland in 2013</t>
    </r>
  </si>
  <si>
    <t>Dimethenamid-P</t>
  </si>
  <si>
    <t>Metrafenone</t>
  </si>
  <si>
    <t>Metconazole</t>
  </si>
  <si>
    <t>Cyprodinil</t>
  </si>
  <si>
    <t xml:space="preserve">  in Northern Ireland in 2013, ranked by area treated (spray hectares) .</t>
  </si>
  <si>
    <t xml:space="preserve">   in Northern Ireland in 2013, ranked by weight applied (kilograms) .</t>
  </si>
  <si>
    <t>Nettles,</t>
  </si>
  <si>
    <t>Docks and</t>
  </si>
  <si>
    <t>and</t>
  </si>
  <si>
    <t>whins &amp;</t>
  </si>
  <si>
    <t>Docks &amp;</t>
  </si>
  <si>
    <t>ragwort</t>
  </si>
  <si>
    <t>Septoria</t>
  </si>
  <si>
    <t>Cereal</t>
  </si>
  <si>
    <t>aphids</t>
  </si>
  <si>
    <t>Rust</t>
  </si>
  <si>
    <t>Redshank</t>
  </si>
  <si>
    <t>Frit fly</t>
  </si>
  <si>
    <t>Fat hen</t>
  </si>
  <si>
    <t>Scutch</t>
  </si>
  <si>
    <t xml:space="preserve"> and</t>
  </si>
  <si>
    <t>fungal</t>
  </si>
  <si>
    <t xml:space="preserve">             2013</t>
  </si>
  <si>
    <t>2013</t>
  </si>
  <si>
    <r>
      <t xml:space="preserve">Table 24   </t>
    </r>
    <r>
      <rPr>
        <b/>
        <sz val="10"/>
        <rFont val="Times New Roman"/>
        <family val="1"/>
      </rPr>
      <t xml:space="preserve"> Comparison of the area (hectares) of grassland and fodder crops grown in Northern Ireland, 1989-2013.</t>
    </r>
  </si>
  <si>
    <r>
      <t>Table 25</t>
    </r>
    <r>
      <rPr>
        <b/>
        <sz val="10"/>
        <rFont val="Times New Roman"/>
        <family val="1"/>
      </rPr>
      <t xml:space="preserve">    Comparison of pesticide usage on grassland &amp; fodder crops in Northern Ireland 1989-2013, area treated (spray hectares) and weight applied (tonnes).</t>
    </r>
  </si>
  <si>
    <r>
      <t>Table 26</t>
    </r>
    <r>
      <rPr>
        <b/>
        <sz val="10"/>
        <rFont val="Times New Roman"/>
        <family val="1"/>
      </rPr>
      <t xml:space="preserve">    Comparison of pesticide usage on grassland and fodder crops in Northern Ireland 1989-2013,  area treated (spray hectares), weight applied (kilograms) and the area grown (hectares). </t>
    </r>
  </si>
  <si>
    <t>fodder</t>
  </si>
  <si>
    <r>
      <t>Table 17</t>
    </r>
    <r>
      <rPr>
        <b/>
        <sz val="10"/>
        <rFont val="Times New Roman"/>
        <family val="1"/>
      </rPr>
      <t xml:space="preserve">    Hay and haylage: pesticide-treated area (spray-hectares), weight of pesticide applied (kilograms) and reason for use.</t>
    </r>
  </si>
  <si>
    <r>
      <t>Table 18</t>
    </r>
    <r>
      <rPr>
        <b/>
        <sz val="10"/>
        <rFont val="Times New Roman"/>
        <family val="1"/>
      </rPr>
      <t xml:space="preserve">    Rough grazing: pesticide-treated area (spray-hectares), weight of pesticide applied (kilograms) and reason for use.</t>
    </r>
  </si>
  <si>
    <r>
      <t>Table 19</t>
    </r>
    <r>
      <rPr>
        <b/>
        <sz val="10"/>
        <rFont val="Times New Roman"/>
        <family val="1"/>
      </rPr>
      <t xml:space="preserve">    Arable silage: pesticide-treated area (spray-hectares), weight of pesticide applied (kilograms) and reason for use.</t>
    </r>
  </si>
  <si>
    <r>
      <t>Table 20</t>
    </r>
    <r>
      <rPr>
        <b/>
        <sz val="10"/>
        <rFont val="Times New Roman"/>
        <family val="1"/>
      </rPr>
      <t xml:space="preserve">    Arable silage (undersown): pesticide-treated area (spray-hectares), weight of pesticide applied (kilograms) and reason for use.</t>
    </r>
  </si>
  <si>
    <t>1989  cf  2013</t>
  </si>
  <si>
    <t>1993  cf  2013</t>
  </si>
  <si>
    <t>1997  cf  2013</t>
  </si>
  <si>
    <t>2003  cf  2013</t>
  </si>
  <si>
    <t>2005  cf  2013</t>
  </si>
  <si>
    <t>2009  cf  2013</t>
  </si>
  <si>
    <r>
      <rPr>
        <b/>
        <sz val="10"/>
        <color indexed="12"/>
        <rFont val="Times New Roman"/>
        <family val="1"/>
      </rPr>
      <t xml:space="preserve">Table 27 </t>
    </r>
    <r>
      <rPr>
        <b/>
        <sz val="10"/>
        <rFont val="Times New Roman"/>
        <family val="1"/>
      </rPr>
      <t xml:space="preserve">   The proportional differences (%) of pesticide usage on grassland and fodder crops in Northern Ireland during 2013 compared to 1989, 1993, 1997, 2003, 2005 &amp; 2009.</t>
    </r>
  </si>
  <si>
    <t xml:space="preserve">             2009</t>
  </si>
  <si>
    <r>
      <t>Table 4</t>
    </r>
    <r>
      <rPr>
        <b/>
        <sz val="10"/>
        <rFont val="Times New Roman"/>
        <family val="1"/>
      </rPr>
      <t xml:space="preserve">    Estimated area (spray hectares) of grassland and fodder crops treated regionally with each pesticide type in Northern Ireland 2013.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</si>
</sst>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\(##,###\)"/>
    <numFmt numFmtId="167" formatCode="\(0.0\)"/>
    <numFmt numFmtId="168" formatCode="0.0%"/>
    <numFmt numFmtId="169" formatCode="###0"/>
    <numFmt numFmtId="170" formatCode="###0.000"/>
    <numFmt numFmtId="171" formatCode="###0.0"/>
    <numFmt numFmtId="172" formatCode="###0.00"/>
    <numFmt numFmtId="173" formatCode="_(* #,##0.00_);_(* \(#,##0.00\);_(* &quot;-&quot;??_);_(@_)"/>
    <numFmt numFmtId="174" formatCode="_(* #,##0_);_(* \(#,##0\);_(* &quot;-&quot;??_);_(@_)"/>
    <numFmt numFmtId="175" formatCode="####.0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2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Trebuchet MS"/>
      <family val="2"/>
    </font>
    <font>
      <sz val="10"/>
      <color indexed="8"/>
      <name val="Arial"/>
      <family val="2"/>
    </font>
    <font>
      <sz val="9"/>
      <color indexed="10"/>
      <name val="Trebuchet MS"/>
      <family val="2"/>
    </font>
    <font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rebuchet MS"/>
      <family val="2"/>
    </font>
    <font>
      <sz val="11"/>
      <color indexed="8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sz val="10"/>
      <color rgb="FFFF0000"/>
      <name val="Arial"/>
      <family val="2"/>
    </font>
    <font>
      <b/>
      <sz val="9"/>
      <color rgb="FF0000FF"/>
      <name val="Times New Roman"/>
      <family val="1"/>
    </font>
    <font>
      <sz val="10"/>
      <color theme="5"/>
      <name val="Arial"/>
      <family val="2"/>
    </font>
    <font>
      <b/>
      <i/>
      <sz val="10"/>
      <color rgb="FFFF0000"/>
      <name val="Times New Roman"/>
      <family val="1"/>
    </font>
    <font>
      <sz val="14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 style="thin"/>
      <top style="thin"/>
      <bottom style="thin"/>
    </border>
    <border>
      <left/>
      <right/>
      <top style="double">
        <color indexed="8"/>
      </top>
      <bottom style="medium">
        <color indexed="8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33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3" fontId="8" fillId="0" borderId="0" xfId="59" applyNumberFormat="1" applyFont="1" applyAlignment="1">
      <alignment horizontal="right"/>
      <protection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59" applyFont="1">
      <alignment/>
      <protection/>
    </xf>
    <xf numFmtId="0" fontId="17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61" applyFont="1">
      <alignment/>
      <protection/>
    </xf>
    <xf numFmtId="0" fontId="3" fillId="0" borderId="0" xfId="61" applyFont="1">
      <alignment/>
      <protection/>
    </xf>
    <xf numFmtId="3" fontId="3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3" fontId="4" fillId="0" borderId="0" xfId="61" applyNumberFormat="1" applyFont="1">
      <alignment/>
      <protection/>
    </xf>
    <xf numFmtId="2" fontId="4" fillId="0" borderId="0" xfId="61" applyNumberFormat="1" applyFont="1">
      <alignment/>
      <protection/>
    </xf>
    <xf numFmtId="0" fontId="2" fillId="0" borderId="0" xfId="61" applyFont="1" applyAlignment="1">
      <alignment horizontal="center"/>
      <protection/>
    </xf>
    <xf numFmtId="3" fontId="2" fillId="0" borderId="0" xfId="61" applyNumberFormat="1" applyFont="1">
      <alignment/>
      <protection/>
    </xf>
    <xf numFmtId="49" fontId="2" fillId="0" borderId="0" xfId="61" applyNumberFormat="1" applyFont="1" applyAlignment="1">
      <alignment horizontal="center"/>
      <protection/>
    </xf>
    <xf numFmtId="2" fontId="2" fillId="0" borderId="0" xfId="61" applyNumberFormat="1" applyFont="1">
      <alignment/>
      <protection/>
    </xf>
    <xf numFmtId="0" fontId="2" fillId="0" borderId="0" xfId="61" applyFont="1" applyAlignment="1">
      <alignment horizontal="right"/>
      <protection/>
    </xf>
    <xf numFmtId="3" fontId="2" fillId="0" borderId="0" xfId="61" applyNumberFormat="1" applyFont="1" applyAlignment="1">
      <alignment horizontal="center"/>
      <protection/>
    </xf>
    <xf numFmtId="3" fontId="2" fillId="0" borderId="0" xfId="61" applyNumberFormat="1" applyFont="1" applyAlignment="1">
      <alignment horizontal="right"/>
      <protection/>
    </xf>
    <xf numFmtId="2" fontId="2" fillId="0" borderId="0" xfId="61" applyNumberFormat="1" applyFont="1" applyAlignment="1">
      <alignment horizontal="center"/>
      <protection/>
    </xf>
    <xf numFmtId="2" fontId="2" fillId="0" borderId="0" xfId="61" applyNumberFormat="1" applyFont="1" applyAlignment="1">
      <alignment horizontal="right"/>
      <protection/>
    </xf>
    <xf numFmtId="0" fontId="8" fillId="0" borderId="0" xfId="61" applyFont="1" applyAlignment="1">
      <alignment horizontal="right"/>
      <protection/>
    </xf>
    <xf numFmtId="0" fontId="9" fillId="0" borderId="0" xfId="61" applyFont="1">
      <alignment/>
      <protection/>
    </xf>
    <xf numFmtId="0" fontId="2" fillId="33" borderId="0" xfId="61" applyFont="1" applyFill="1">
      <alignment/>
      <protection/>
    </xf>
    <xf numFmtId="0" fontId="4" fillId="33" borderId="0" xfId="61" applyFont="1" applyFill="1">
      <alignment/>
      <protection/>
    </xf>
    <xf numFmtId="3" fontId="10" fillId="0" borderId="0" xfId="61" applyNumberFormat="1" applyFont="1">
      <alignment/>
      <protection/>
    </xf>
    <xf numFmtId="3" fontId="10" fillId="0" borderId="0" xfId="0" applyNumberFormat="1" applyFont="1" applyAlignment="1">
      <alignment horizontal="center"/>
    </xf>
    <xf numFmtId="3" fontId="10" fillId="0" borderId="0" xfId="61" applyNumberFormat="1" applyFont="1" applyAlignment="1">
      <alignment horizontal="center"/>
      <protection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10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/>
    </xf>
    <xf numFmtId="0" fontId="19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70" fillId="0" borderId="0" xfId="56" applyNumberFormat="1" applyFont="1">
      <alignment/>
      <protection/>
    </xf>
    <xf numFmtId="3" fontId="74" fillId="0" borderId="0" xfId="56" applyNumberFormat="1" applyFont="1" applyAlignment="1">
      <alignment horizontal="center"/>
      <protection/>
    </xf>
    <xf numFmtId="3" fontId="7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20" fillId="0" borderId="0" xfId="0" applyNumberFormat="1" applyFont="1" applyBorder="1" applyAlignment="1">
      <alignment horizontal="right" vertical="top"/>
    </xf>
    <xf numFmtId="0" fontId="71" fillId="33" borderId="0" xfId="0" applyFont="1" applyFill="1" applyAlignment="1">
      <alignment/>
    </xf>
    <xf numFmtId="3" fontId="76" fillId="0" borderId="0" xfId="56" applyNumberFormat="1" applyFont="1">
      <alignment/>
      <protection/>
    </xf>
    <xf numFmtId="3" fontId="71" fillId="0" borderId="0" xfId="56" applyNumberFormat="1" applyFont="1">
      <alignment/>
      <protection/>
    </xf>
    <xf numFmtId="3" fontId="71" fillId="0" borderId="0" xfId="56" applyNumberFormat="1" applyFont="1" applyAlignment="1">
      <alignment horizontal="center"/>
      <protection/>
    </xf>
    <xf numFmtId="3" fontId="71" fillId="34" borderId="0" xfId="56" applyNumberFormat="1" applyFont="1" applyFill="1">
      <alignment/>
      <protection/>
    </xf>
    <xf numFmtId="0" fontId="74" fillId="0" borderId="0" xfId="61" applyFont="1">
      <alignment/>
      <protection/>
    </xf>
    <xf numFmtId="0" fontId="70" fillId="0" borderId="0" xfId="61" applyFont="1">
      <alignment/>
      <protection/>
    </xf>
    <xf numFmtId="3" fontId="70" fillId="0" borderId="0" xfId="61" applyNumberFormat="1" applyFont="1">
      <alignment/>
      <protection/>
    </xf>
    <xf numFmtId="2" fontId="70" fillId="0" borderId="0" xfId="61" applyNumberFormat="1" applyFont="1">
      <alignment/>
      <protection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70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169" fontId="27" fillId="0" borderId="0" xfId="0" applyNumberFormat="1" applyFont="1" applyBorder="1" applyAlignment="1">
      <alignment horizontal="right" vertical="top"/>
    </xf>
    <xf numFmtId="0" fontId="31" fillId="0" borderId="0" xfId="58" applyFont="1" applyBorder="1" applyAlignment="1">
      <alignment horizontal="center" wrapText="1"/>
      <protection/>
    </xf>
    <xf numFmtId="0" fontId="32" fillId="0" borderId="0" xfId="58" applyFont="1" applyBorder="1" applyAlignment="1">
      <alignment horizontal="left" vertical="top" wrapText="1"/>
      <protection/>
    </xf>
    <xf numFmtId="169" fontId="27" fillId="0" borderId="0" xfId="59" applyNumberFormat="1" applyFont="1" applyBorder="1" applyAlignment="1">
      <alignment horizontal="right" vertical="top"/>
      <protection/>
    </xf>
    <xf numFmtId="170" fontId="27" fillId="0" borderId="0" xfId="0" applyNumberFormat="1" applyFont="1" applyBorder="1" applyAlignment="1">
      <alignment horizontal="right" vertical="top"/>
    </xf>
    <xf numFmtId="171" fontId="27" fillId="0" borderId="0" xfId="0" applyNumberFormat="1" applyFont="1" applyBorder="1" applyAlignment="1">
      <alignment horizontal="right" vertical="top"/>
    </xf>
    <xf numFmtId="0" fontId="0" fillId="0" borderId="0" xfId="57">
      <alignment/>
      <protection/>
    </xf>
    <xf numFmtId="0" fontId="27" fillId="0" borderId="0" xfId="57" applyFont="1" applyBorder="1" applyAlignment="1">
      <alignment horizontal="left"/>
      <protection/>
    </xf>
    <xf numFmtId="0" fontId="0" fillId="0" borderId="0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 wrapText="1"/>
      <protection/>
    </xf>
    <xf numFmtId="0" fontId="27" fillId="0" borderId="12" xfId="57" applyFont="1" applyBorder="1" applyAlignment="1">
      <alignment horizontal="center" wrapText="1"/>
      <protection/>
    </xf>
    <xf numFmtId="0" fontId="27" fillId="0" borderId="13" xfId="57" applyFont="1" applyBorder="1" applyAlignment="1">
      <alignment horizontal="left" vertical="top" wrapText="1"/>
      <protection/>
    </xf>
    <xf numFmtId="169" fontId="27" fillId="0" borderId="13" xfId="60" applyNumberFormat="1" applyFont="1" applyBorder="1" applyAlignment="1">
      <alignment horizontal="right" vertical="top"/>
      <protection/>
    </xf>
    <xf numFmtId="0" fontId="27" fillId="0" borderId="14" xfId="57" applyFont="1" applyBorder="1" applyAlignment="1">
      <alignment horizontal="left" vertical="top" wrapText="1"/>
      <protection/>
    </xf>
    <xf numFmtId="0" fontId="27" fillId="0" borderId="0" xfId="57" applyFont="1" applyBorder="1" applyAlignment="1">
      <alignment horizontal="left" vertical="top" wrapText="1"/>
      <protection/>
    </xf>
    <xf numFmtId="169" fontId="27" fillId="0" borderId="0" xfId="60" applyNumberFormat="1" applyFont="1" applyBorder="1" applyAlignment="1">
      <alignment horizontal="right" vertical="top"/>
      <protection/>
    </xf>
    <xf numFmtId="0" fontId="27" fillId="0" borderId="15" xfId="57" applyFont="1" applyBorder="1" applyAlignment="1">
      <alignment horizontal="left" vertical="top" wrapText="1"/>
      <protection/>
    </xf>
    <xf numFmtId="169" fontId="27" fillId="0" borderId="15" xfId="60" applyNumberFormat="1" applyFont="1" applyBorder="1" applyAlignment="1">
      <alignment horizontal="right" vertical="top"/>
      <protection/>
    </xf>
    <xf numFmtId="0" fontId="0" fillId="0" borderId="15" xfId="57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wrapText="1"/>
    </xf>
    <xf numFmtId="3" fontId="74" fillId="0" borderId="0" xfId="56" applyNumberFormat="1" applyFont="1" applyBorder="1" applyAlignment="1">
      <alignment horizontal="center"/>
      <protection/>
    </xf>
    <xf numFmtId="3" fontId="71" fillId="34" borderId="0" xfId="56" applyNumberFormat="1" applyFont="1" applyFill="1" applyBorder="1">
      <alignment/>
      <protection/>
    </xf>
    <xf numFmtId="3" fontId="71" fillId="34" borderId="0" xfId="59" applyNumberFormat="1" applyFont="1" applyFill="1" applyBorder="1" applyAlignment="1">
      <alignment horizontal="center" vertical="top"/>
      <protection/>
    </xf>
    <xf numFmtId="3" fontId="71" fillId="34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0" fontId="28" fillId="0" borderId="0" xfId="58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left" wrapText="1"/>
    </xf>
    <xf numFmtId="0" fontId="29" fillId="0" borderId="0" xfId="58" applyFont="1" applyBorder="1" applyAlignment="1">
      <alignment horizontal="left"/>
      <protection/>
    </xf>
    <xf numFmtId="0" fontId="30" fillId="0" borderId="0" xfId="58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169" fontId="27" fillId="0" borderId="0" xfId="0" applyNumberFormat="1" applyFont="1" applyBorder="1" applyAlignment="1">
      <alignment horizontal="center" vertical="top"/>
    </xf>
    <xf numFmtId="169" fontId="27" fillId="0" borderId="0" xfId="60" applyNumberFormat="1" applyFont="1" applyBorder="1" applyAlignment="1">
      <alignment horizontal="center" vertical="top"/>
      <protection/>
    </xf>
    <xf numFmtId="0" fontId="27" fillId="0" borderId="0" xfId="57" applyFont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3" fontId="70" fillId="0" borderId="0" xfId="0" applyNumberFormat="1" applyFont="1" applyBorder="1" applyAlignment="1">
      <alignment/>
    </xf>
    <xf numFmtId="3" fontId="34" fillId="0" borderId="0" xfId="59" applyNumberFormat="1" applyFont="1" applyBorder="1" applyAlignment="1">
      <alignment horizontal="center" vertical="top"/>
      <protection/>
    </xf>
    <xf numFmtId="3" fontId="34" fillId="0" borderId="0" xfId="0" applyNumberFormat="1" applyFont="1" applyBorder="1" applyAlignment="1">
      <alignment horizontal="center" vertical="top"/>
    </xf>
    <xf numFmtId="3" fontId="5" fillId="0" borderId="0" xfId="56" applyNumberFormat="1" applyFont="1">
      <alignment/>
      <protection/>
    </xf>
    <xf numFmtId="3" fontId="33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left" wrapText="1"/>
    </xf>
    <xf numFmtId="3" fontId="34" fillId="0" borderId="0" xfId="0" applyNumberFormat="1" applyFont="1" applyBorder="1" applyAlignment="1">
      <alignment horizontal="left" vertical="top" wrapText="1"/>
    </xf>
    <xf numFmtId="3" fontId="70" fillId="0" borderId="0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3" fontId="76" fillId="0" borderId="0" xfId="56" applyNumberFormat="1" applyFont="1" applyBorder="1">
      <alignment/>
      <protection/>
    </xf>
    <xf numFmtId="3" fontId="7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4" fillId="0" borderId="0" xfId="57" applyNumberFormat="1" applyFont="1" applyBorder="1" applyAlignment="1">
      <alignment horizontal="center" wrapText="1"/>
      <protection/>
    </xf>
    <xf numFmtId="3" fontId="71" fillId="34" borderId="0" xfId="60" applyNumberFormat="1" applyFont="1" applyFill="1" applyBorder="1" applyAlignment="1">
      <alignment horizontal="center" vertical="top"/>
      <protection/>
    </xf>
    <xf numFmtId="3" fontId="34" fillId="0" borderId="0" xfId="60" applyNumberFormat="1" applyFont="1" applyBorder="1" applyAlignment="1">
      <alignment horizontal="center" vertical="top"/>
      <protection/>
    </xf>
    <xf numFmtId="3" fontId="3" fillId="0" borderId="0" xfId="0" applyNumberFormat="1" applyFont="1" applyBorder="1" applyAlignment="1">
      <alignment horizontal="center"/>
    </xf>
    <xf numFmtId="3" fontId="71" fillId="34" borderId="0" xfId="0" applyNumberFormat="1" applyFont="1" applyFill="1" applyBorder="1" applyAlignment="1">
      <alignment horizontal="center"/>
    </xf>
    <xf numFmtId="3" fontId="7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61" applyNumberFormat="1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3" fontId="27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72" fontId="27" fillId="0" borderId="0" xfId="0" applyNumberFormat="1" applyFont="1" applyBorder="1" applyAlignment="1">
      <alignment horizontal="right" vertical="top"/>
    </xf>
    <xf numFmtId="3" fontId="71" fillId="34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71" fillId="33" borderId="0" xfId="0" applyNumberFormat="1" applyFont="1" applyFill="1" applyAlignment="1">
      <alignment vertical="center"/>
    </xf>
    <xf numFmtId="3" fontId="76" fillId="33" borderId="0" xfId="0" applyNumberFormat="1" applyFont="1" applyFill="1" applyAlignment="1">
      <alignment vertical="center"/>
    </xf>
    <xf numFmtId="9" fontId="3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9" fontId="71" fillId="34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10" fontId="0" fillId="0" borderId="0" xfId="0" applyNumberFormat="1" applyBorder="1" applyAlignment="1">
      <alignment horizontal="center"/>
    </xf>
    <xf numFmtId="174" fontId="27" fillId="0" borderId="0" xfId="42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5" fontId="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3" fontId="8" fillId="0" borderId="0" xfId="0" applyNumberFormat="1" applyFont="1" applyBorder="1" applyAlignment="1" applyProtection="1">
      <alignment horizontal="center" vertical="center" readingOrder="1"/>
      <protection locked="0"/>
    </xf>
    <xf numFmtId="0" fontId="3" fillId="0" borderId="0" xfId="0" applyFont="1" applyFill="1" applyBorder="1" applyAlignment="1" applyProtection="1">
      <alignment horizontal="center" vertical="center" readingOrder="1"/>
      <protection locked="0"/>
    </xf>
    <xf numFmtId="174" fontId="71" fillId="0" borderId="0" xfId="42" applyNumberFormat="1" applyFont="1" applyFill="1" applyBorder="1" applyAlignment="1" applyProtection="1">
      <alignment horizontal="center" vertical="center" readingOrder="1"/>
      <protection locked="0"/>
    </xf>
    <xf numFmtId="0" fontId="5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78" fillId="34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Alignment="1">
      <alignment horizontal="center"/>
    </xf>
    <xf numFmtId="3" fontId="71" fillId="34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" fontId="71" fillId="34" borderId="0" xfId="0" applyNumberFormat="1" applyFont="1" applyFill="1" applyAlignment="1">
      <alignment horizontal="center" vertical="center"/>
    </xf>
    <xf numFmtId="174" fontId="27" fillId="0" borderId="0" xfId="42" applyNumberFormat="1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3" fontId="18" fillId="0" borderId="0" xfId="0" applyNumberFormat="1" applyFont="1" applyBorder="1" applyAlignment="1">
      <alignment horizontal="center" vertical="top"/>
    </xf>
    <xf numFmtId="3" fontId="18" fillId="0" borderId="0" xfId="0" applyNumberFormat="1" applyFont="1" applyBorder="1" applyAlignment="1">
      <alignment horizontal="center" vertical="top" wrapText="1"/>
    </xf>
    <xf numFmtId="3" fontId="34" fillId="0" borderId="0" xfId="42" applyNumberFormat="1" applyFont="1" applyBorder="1" applyAlignment="1" applyProtection="1">
      <alignment horizontal="center" vertical="center" readingOrder="1"/>
      <protection locked="0"/>
    </xf>
    <xf numFmtId="3" fontId="3" fillId="0" borderId="0" xfId="0" applyNumberFormat="1" applyFont="1" applyBorder="1" applyAlignment="1" applyProtection="1">
      <alignment horizontal="center" vertical="center" readingOrder="1"/>
      <protection locked="0"/>
    </xf>
    <xf numFmtId="3" fontId="71" fillId="34" borderId="0" xfId="42" applyNumberFormat="1" applyFont="1" applyFill="1" applyBorder="1" applyAlignment="1" applyProtection="1">
      <alignment horizontal="center" vertical="center" readingOrder="1"/>
      <protection locked="0"/>
    </xf>
    <xf numFmtId="173" fontId="27" fillId="0" borderId="0" xfId="42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2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66" fontId="20" fillId="0" borderId="0" xfId="0" applyNumberFormat="1" applyFont="1" applyBorder="1" applyAlignment="1">
      <alignment horizontal="center" vertical="top" wrapText="1"/>
    </xf>
    <xf numFmtId="166" fontId="20" fillId="0" borderId="0" xfId="0" applyNumberFormat="1" applyFont="1" applyBorder="1" applyAlignment="1">
      <alignment horizontal="center" vertical="top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70" fillId="0" borderId="0" xfId="0" applyNumberFormat="1" applyFont="1" applyAlignment="1">
      <alignment horizontal="center"/>
    </xf>
    <xf numFmtId="166" fontId="70" fillId="0" borderId="0" xfId="0" applyNumberFormat="1" applyFont="1" applyAlignment="1">
      <alignment horizontal="center"/>
    </xf>
    <xf numFmtId="3" fontId="71" fillId="33" borderId="0" xfId="0" applyNumberFormat="1" applyFont="1" applyFill="1" applyAlignment="1">
      <alignment horizontal="center"/>
    </xf>
    <xf numFmtId="166" fontId="71" fillId="33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right" vertical="top"/>
    </xf>
    <xf numFmtId="175" fontId="27" fillId="0" borderId="0" xfId="0" applyNumberFormat="1" applyFont="1" applyBorder="1" applyAlignment="1">
      <alignment horizontal="right" vertical="top"/>
    </xf>
    <xf numFmtId="3" fontId="3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7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167" fontId="20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Alignment="1">
      <alignment horizontal="center"/>
    </xf>
    <xf numFmtId="167" fontId="20" fillId="0" borderId="0" xfId="0" applyNumberFormat="1" applyFont="1" applyBorder="1" applyAlignment="1">
      <alignment horizontal="center" vertical="top"/>
    </xf>
    <xf numFmtId="168" fontId="20" fillId="0" borderId="0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8" fontId="71" fillId="33" borderId="0" xfId="0" applyNumberFormat="1" applyFont="1" applyFill="1" applyAlignment="1">
      <alignment horizontal="center"/>
    </xf>
    <xf numFmtId="167" fontId="71" fillId="33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0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164" fontId="71" fillId="34" borderId="0" xfId="0" applyNumberFormat="1" applyFont="1" applyFill="1" applyAlignment="1">
      <alignment horizontal="center"/>
    </xf>
    <xf numFmtId="3" fontId="3" fillId="3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76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3" fontId="0" fillId="0" borderId="0" xfId="0" applyNumberFormat="1" applyAlignment="1">
      <alignment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right" vertical="top"/>
    </xf>
    <xf numFmtId="164" fontId="27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/>
    </xf>
    <xf numFmtId="0" fontId="35" fillId="0" borderId="0" xfId="55" applyFont="1" applyBorder="1" applyAlignment="1">
      <alignment/>
      <protection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36" fillId="0" borderId="0" xfId="55" applyFont="1" applyBorder="1" applyAlignment="1">
      <alignment/>
      <protection/>
    </xf>
    <xf numFmtId="4" fontId="0" fillId="0" borderId="0" xfId="0" applyNumberFormat="1" applyAlignment="1">
      <alignment horizontal="center"/>
    </xf>
    <xf numFmtId="4" fontId="0" fillId="0" borderId="16" xfId="0" applyNumberFormat="1" applyBorder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6" fillId="0" borderId="0" xfId="55" applyFont="1" applyBorder="1" applyAlignment="1">
      <alignment/>
      <protection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3" fontId="2" fillId="34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7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71" fillId="0" borderId="0" xfId="0" applyNumberFormat="1" applyFont="1" applyFill="1" applyAlignment="1">
      <alignment horizontal="right"/>
    </xf>
    <xf numFmtId="3" fontId="71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7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61" applyNumberFormat="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3" fontId="8" fillId="0" borderId="0" xfId="61" applyNumberFormat="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1" fontId="8" fillId="0" borderId="0" xfId="0" applyNumberFormat="1" applyFont="1" applyAlignment="1">
      <alignment horizontal="center"/>
    </xf>
    <xf numFmtId="3" fontId="9" fillId="0" borderId="0" xfId="61" applyNumberFormat="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61" applyNumberFormat="1" applyFont="1" applyFill="1" applyAlignment="1">
      <alignment horizontal="center"/>
      <protection/>
    </xf>
    <xf numFmtId="3" fontId="9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3" fontId="2" fillId="33" borderId="0" xfId="61" applyNumberFormat="1" applyFont="1" applyFill="1" applyAlignment="1">
      <alignment horizontal="center"/>
      <protection/>
    </xf>
    <xf numFmtId="0" fontId="4" fillId="33" borderId="0" xfId="61" applyFont="1" applyFill="1" applyAlignment="1">
      <alignment horizontal="center"/>
      <protection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3" fontId="5" fillId="0" borderId="0" xfId="61" applyNumberFormat="1" applyFont="1" applyAlignment="1">
      <alignment horizontal="center"/>
      <protection/>
    </xf>
    <xf numFmtId="3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4" fontId="2" fillId="33" borderId="0" xfId="0" applyNumberFormat="1" applyFont="1" applyFill="1" applyAlignment="1">
      <alignment horizontal="center"/>
    </xf>
    <xf numFmtId="3" fontId="2" fillId="33" borderId="0" xfId="59" applyNumberFormat="1" applyFont="1" applyFill="1" applyAlignment="1">
      <alignment horizontal="center"/>
      <protection/>
    </xf>
    <xf numFmtId="3" fontId="8" fillId="0" borderId="0" xfId="59" applyNumberFormat="1" applyFont="1" applyAlignment="1">
      <alignment horizontal="center"/>
      <protection/>
    </xf>
    <xf numFmtId="3" fontId="3" fillId="0" borderId="0" xfId="0" applyNumberFormat="1" applyFont="1" applyFill="1" applyAlignment="1">
      <alignment horizontal="left" vertical="center"/>
    </xf>
    <xf numFmtId="3" fontId="34" fillId="0" borderId="0" xfId="42" applyNumberFormat="1" applyFont="1" applyFill="1" applyBorder="1" applyAlignment="1" applyProtection="1">
      <alignment horizontal="center" vertical="center" readingOrder="1"/>
      <protection locked="0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6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Fill="1" applyAlignment="1">
      <alignment horizontal="left" vertical="center"/>
    </xf>
    <xf numFmtId="3" fontId="71" fillId="0" borderId="0" xfId="42" applyNumberFormat="1" applyFont="1" applyFill="1" applyBorder="1" applyAlignment="1" applyProtection="1">
      <alignment horizontal="center" vertical="center" readingOrder="1"/>
      <protection locked="0"/>
    </xf>
    <xf numFmtId="4" fontId="3" fillId="0" borderId="0" xfId="0" applyNumberFormat="1" applyFont="1" applyAlignment="1">
      <alignment horizontal="center"/>
    </xf>
    <xf numFmtId="4" fontId="71" fillId="3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6" fontId="20" fillId="0" borderId="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3" fontId="70" fillId="0" borderId="0" xfId="0" applyNumberFormat="1" applyFont="1" applyFill="1" applyAlignment="1">
      <alignment horizontal="center"/>
    </xf>
    <xf numFmtId="166" fontId="70" fillId="0" borderId="0" xfId="0" applyNumberFormat="1" applyFont="1" applyFill="1" applyAlignment="1">
      <alignment horizontal="center"/>
    </xf>
    <xf numFmtId="3" fontId="71" fillId="0" borderId="0" xfId="0" applyNumberFormat="1" applyFont="1" applyFill="1" applyAlignment="1">
      <alignment horizontal="center"/>
    </xf>
    <xf numFmtId="166" fontId="7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61" applyNumberFormat="1" applyFont="1" applyAlignment="1">
      <alignment horizontal="center"/>
      <protection/>
    </xf>
    <xf numFmtId="3" fontId="7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26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left"/>
    </xf>
    <xf numFmtId="2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left" vertical="top"/>
    </xf>
    <xf numFmtId="2" fontId="27" fillId="0" borderId="0" xfId="42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 applyAlignment="1">
      <alignment horizontal="center"/>
      <protection/>
    </xf>
    <xf numFmtId="3" fontId="0" fillId="0" borderId="0" xfId="0" applyNumberFormat="1" applyBorder="1" applyAlignment="1">
      <alignment/>
    </xf>
    <xf numFmtId="3" fontId="8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9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/>
    </xf>
    <xf numFmtId="9" fontId="71" fillId="34" borderId="0" xfId="0" applyNumberFormat="1" applyFont="1" applyFill="1" applyAlignment="1">
      <alignment horizontal="center"/>
    </xf>
    <xf numFmtId="9" fontId="72" fillId="34" borderId="0" xfId="0" applyNumberFormat="1" applyFont="1" applyFill="1" applyAlignment="1">
      <alignment horizontal="center"/>
    </xf>
    <xf numFmtId="9" fontId="71" fillId="34" borderId="0" xfId="0" applyNumberFormat="1" applyFont="1" applyFill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59" applyNumberFormat="1" applyFont="1" applyAlignment="1">
      <alignment horizontal="center"/>
      <protection/>
    </xf>
    <xf numFmtId="0" fontId="3" fillId="34" borderId="0" xfId="0" applyFont="1" applyFill="1" applyAlignment="1">
      <alignment horizontal="center"/>
    </xf>
    <xf numFmtId="0" fontId="3" fillId="0" borderId="0" xfId="59" applyFont="1">
      <alignment/>
      <protection/>
    </xf>
    <xf numFmtId="4" fontId="3" fillId="0" borderId="0" xfId="0" applyNumberFormat="1" applyFont="1" applyAlignment="1">
      <alignment/>
    </xf>
    <xf numFmtId="3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71" fillId="0" borderId="0" xfId="56" applyNumberFormat="1" applyFont="1" applyAlignment="1">
      <alignment horizontal="center"/>
      <protection/>
    </xf>
    <xf numFmtId="3" fontId="76" fillId="0" borderId="0" xfId="0" applyNumberFormat="1" applyFont="1" applyAlignment="1">
      <alignment horizontal="center"/>
    </xf>
    <xf numFmtId="3" fontId="7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7" fillId="0" borderId="14" xfId="57" applyFont="1" applyBorder="1" applyAlignment="1">
      <alignment horizontal="left" vertical="top" wrapText="1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14" fontId="27" fillId="0" borderId="17" xfId="57" applyNumberFormat="1" applyFont="1" applyBorder="1" applyAlignment="1">
      <alignment horizontal="left" wrapText="1"/>
      <protection/>
    </xf>
    <xf numFmtId="0" fontId="0" fillId="0" borderId="18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61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49" fontId="2" fillId="0" borderId="0" xfId="61" applyNumberFormat="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RA96TAB" xfId="56"/>
    <cellStyle name="Normal_Fodder Raising (2)" xfId="57"/>
    <cellStyle name="Normal_Grassland Raising_1" xfId="58"/>
    <cellStyle name="Normal_Sheet1" xfId="59"/>
    <cellStyle name="Normal_Sheet2" xfId="60"/>
    <cellStyle name="Normal_t31-3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0895"/>
          <c:w val="0.845"/>
          <c:h val="0.81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Antrim, 280,688,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Armagh, 112,435,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Down, 210,422,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Tyrone, 351,796,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28%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numRef>
              <c:f>'Table 3'!$B$75:$G$75</c:f>
              <c:numCache/>
            </c:numRef>
          </c:cat>
          <c:val>
            <c:numRef>
              <c:f>'Table 3'!$B$76:$G$76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80</xdr:row>
      <xdr:rowOff>9525</xdr:rowOff>
    </xdr:from>
    <xdr:to>
      <xdr:col>7</xdr:col>
      <xdr:colOff>657225</xdr:colOff>
      <xdr:row>102</xdr:row>
      <xdr:rowOff>123825</xdr:rowOff>
    </xdr:to>
    <xdr:graphicFrame>
      <xdr:nvGraphicFramePr>
        <xdr:cNvPr id="1" name="Chart 4"/>
        <xdr:cNvGraphicFramePr/>
      </xdr:nvGraphicFramePr>
      <xdr:xfrm>
        <a:off x="66675" y="13163550"/>
        <a:ext cx="69342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11" width="9.7109375" style="0" customWidth="1"/>
    <col min="12" max="12" width="9.8515625" style="0" customWidth="1"/>
    <col min="13" max="13" width="9.7109375" style="0" customWidth="1"/>
    <col min="14" max="14" width="9.57421875" style="0" customWidth="1"/>
    <col min="15" max="15" width="9.7109375" style="0" customWidth="1"/>
    <col min="19" max="19" width="13.57421875" style="0" customWidth="1"/>
    <col min="20" max="20" width="22.00390625" style="0" customWidth="1"/>
  </cols>
  <sheetData>
    <row r="1" spans="1:39" ht="15">
      <c r="A1" s="178" t="s">
        <v>248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8"/>
      <c r="Q1" s="9"/>
      <c r="R1" s="179"/>
      <c r="S1" s="164"/>
      <c r="T1" s="164"/>
      <c r="U1" s="164"/>
      <c r="V1" s="164"/>
      <c r="W1" s="164"/>
      <c r="X1" s="164"/>
      <c r="Y1" s="164"/>
      <c r="Z1" s="164"/>
      <c r="AA1" s="170"/>
      <c r="AB1" s="170"/>
      <c r="AC1" s="170"/>
      <c r="AD1" s="165"/>
      <c r="AE1" s="166"/>
      <c r="AF1" s="166"/>
      <c r="AG1" s="166"/>
      <c r="AH1" s="166"/>
      <c r="AI1" s="166"/>
      <c r="AJ1" s="166"/>
      <c r="AK1" s="166"/>
      <c r="AL1" s="166"/>
      <c r="AM1" s="170"/>
    </row>
    <row r="2" spans="1:39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8"/>
      <c r="Q2" s="9"/>
      <c r="R2" s="180"/>
      <c r="S2" s="167"/>
      <c r="T2" s="159"/>
      <c r="U2" s="159"/>
      <c r="V2" s="159"/>
      <c r="W2" s="159"/>
      <c r="X2" s="159"/>
      <c r="Y2" s="159"/>
      <c r="Z2" s="159"/>
      <c r="AA2" s="170"/>
      <c r="AB2" s="170"/>
      <c r="AC2" s="170"/>
      <c r="AD2" s="168"/>
      <c r="AE2" s="166"/>
      <c r="AF2" s="166"/>
      <c r="AG2" s="166"/>
      <c r="AH2" s="166"/>
      <c r="AI2" s="166"/>
      <c r="AJ2" s="166"/>
      <c r="AK2" s="166"/>
      <c r="AL2" s="166"/>
      <c r="AM2" s="170"/>
    </row>
    <row r="3" spans="1:39" ht="15.75">
      <c r="A3" s="122"/>
      <c r="B3" s="447" t="s">
        <v>93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122"/>
      <c r="O3" s="122"/>
      <c r="P3" s="118"/>
      <c r="Q3" s="9"/>
      <c r="R3" s="180"/>
      <c r="S3" s="167"/>
      <c r="T3" s="159"/>
      <c r="U3" s="159"/>
      <c r="V3" s="159"/>
      <c r="W3" s="159"/>
      <c r="X3" s="159"/>
      <c r="Y3" s="159"/>
      <c r="Z3" s="159"/>
      <c r="AA3" s="170"/>
      <c r="AB3" s="170"/>
      <c r="AC3" s="170"/>
      <c r="AD3" s="169"/>
      <c r="AE3" s="166"/>
      <c r="AF3" s="139"/>
      <c r="AG3" s="166"/>
      <c r="AH3" s="166"/>
      <c r="AI3" s="166"/>
      <c r="AJ3" s="166"/>
      <c r="AK3" s="166"/>
      <c r="AL3" s="166"/>
      <c r="AM3" s="170"/>
    </row>
    <row r="4" spans="1:39" ht="1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18"/>
      <c r="Q4" s="9"/>
      <c r="R4" s="180"/>
      <c r="S4" s="167"/>
      <c r="T4" s="159"/>
      <c r="U4" s="159"/>
      <c r="V4" s="159"/>
      <c r="W4" s="159"/>
      <c r="X4" s="159"/>
      <c r="Y4" s="159"/>
      <c r="Z4" s="159"/>
      <c r="AA4" s="170"/>
      <c r="AB4" s="170"/>
      <c r="AC4" s="170"/>
      <c r="AD4" s="166"/>
      <c r="AE4" s="166"/>
      <c r="AF4" s="139"/>
      <c r="AG4" s="139"/>
      <c r="AH4" s="139"/>
      <c r="AI4" s="139"/>
      <c r="AJ4" s="139"/>
      <c r="AK4" s="139"/>
      <c r="AL4" s="139"/>
      <c r="AM4" s="170"/>
    </row>
    <row r="5" spans="1:39" ht="15">
      <c r="A5" s="123"/>
      <c r="B5" s="447" t="s">
        <v>94</v>
      </c>
      <c r="C5" s="447"/>
      <c r="D5" s="447" t="s">
        <v>2</v>
      </c>
      <c r="E5" s="447"/>
      <c r="F5" s="447" t="s">
        <v>95</v>
      </c>
      <c r="G5" s="447"/>
      <c r="H5" s="447" t="s">
        <v>3</v>
      </c>
      <c r="I5" s="447"/>
      <c r="J5" s="447" t="s">
        <v>96</v>
      </c>
      <c r="K5" s="447"/>
      <c r="L5" s="447" t="s">
        <v>97</v>
      </c>
      <c r="M5" s="447"/>
      <c r="N5" s="123" t="s">
        <v>98</v>
      </c>
      <c r="O5" s="123"/>
      <c r="P5" s="118"/>
      <c r="Q5" s="9"/>
      <c r="R5" s="181"/>
      <c r="S5" s="165"/>
      <c r="T5" s="166"/>
      <c r="U5" s="166"/>
      <c r="V5" s="166"/>
      <c r="W5" s="166"/>
      <c r="X5" s="166"/>
      <c r="Y5" s="166"/>
      <c r="Z5" s="166"/>
      <c r="AA5" s="166"/>
      <c r="AB5" s="170"/>
      <c r="AC5" s="170"/>
      <c r="AD5" s="166"/>
      <c r="AE5" s="166"/>
      <c r="AF5" s="139"/>
      <c r="AG5" s="139"/>
      <c r="AH5" s="139"/>
      <c r="AI5" s="139"/>
      <c r="AJ5" s="139"/>
      <c r="AK5" s="139"/>
      <c r="AL5" s="139"/>
      <c r="AM5" s="170"/>
    </row>
    <row r="6" spans="1:39" ht="15">
      <c r="A6" s="122"/>
      <c r="B6" s="124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18"/>
      <c r="Q6" s="9"/>
      <c r="R6" s="181"/>
      <c r="S6" s="168"/>
      <c r="T6" s="166"/>
      <c r="U6" s="166"/>
      <c r="V6" s="166"/>
      <c r="W6" s="166"/>
      <c r="X6" s="166"/>
      <c r="Y6" s="166"/>
      <c r="Z6" s="166"/>
      <c r="AA6" s="166"/>
      <c r="AB6" s="170"/>
      <c r="AC6" s="170"/>
      <c r="AD6" s="140"/>
      <c r="AE6" s="140"/>
      <c r="AF6" s="141"/>
      <c r="AG6" s="141"/>
      <c r="AH6" s="141"/>
      <c r="AI6" s="141"/>
      <c r="AJ6" s="141"/>
      <c r="AK6" s="141"/>
      <c r="AL6" s="141"/>
      <c r="AM6" s="170"/>
    </row>
    <row r="7" spans="1:39" ht="15.75">
      <c r="A7" s="122"/>
      <c r="B7" s="124" t="s">
        <v>99</v>
      </c>
      <c r="C7" s="124" t="s">
        <v>99</v>
      </c>
      <c r="D7" s="124" t="s">
        <v>99</v>
      </c>
      <c r="E7" s="124" t="s">
        <v>99</v>
      </c>
      <c r="F7" s="124" t="s">
        <v>99</v>
      </c>
      <c r="G7" s="124" t="s">
        <v>99</v>
      </c>
      <c r="H7" s="124" t="s">
        <v>99</v>
      </c>
      <c r="I7" s="124" t="s">
        <v>99</v>
      </c>
      <c r="J7" s="124" t="s">
        <v>99</v>
      </c>
      <c r="K7" s="124" t="s">
        <v>99</v>
      </c>
      <c r="L7" s="124" t="s">
        <v>99</v>
      </c>
      <c r="M7" s="124" t="s">
        <v>99</v>
      </c>
      <c r="N7" s="124" t="s">
        <v>99</v>
      </c>
      <c r="O7" s="124" t="s">
        <v>99</v>
      </c>
      <c r="P7" s="118"/>
      <c r="Q7" s="9"/>
      <c r="R7" s="181"/>
      <c r="S7" s="169"/>
      <c r="T7" s="166"/>
      <c r="U7" s="139"/>
      <c r="V7" s="166"/>
      <c r="W7" s="166"/>
      <c r="X7" s="166"/>
      <c r="Y7" s="166"/>
      <c r="Z7" s="166"/>
      <c r="AA7" s="166"/>
      <c r="AB7" s="170"/>
      <c r="AC7" s="170"/>
      <c r="AD7" s="166"/>
      <c r="AE7" s="140"/>
      <c r="AF7" s="141"/>
      <c r="AG7" s="141"/>
      <c r="AH7" s="141"/>
      <c r="AI7" s="141"/>
      <c r="AJ7" s="141"/>
      <c r="AK7" s="141"/>
      <c r="AL7" s="141"/>
      <c r="AM7" s="170"/>
    </row>
    <row r="8" spans="1:39" ht="15">
      <c r="A8" s="123" t="s">
        <v>100</v>
      </c>
      <c r="B8" s="124" t="s">
        <v>101</v>
      </c>
      <c r="C8" s="124" t="s">
        <v>102</v>
      </c>
      <c r="D8" s="124" t="s">
        <v>101</v>
      </c>
      <c r="E8" s="124" t="s">
        <v>102</v>
      </c>
      <c r="F8" s="124" t="s">
        <v>101</v>
      </c>
      <c r="G8" s="124" t="s">
        <v>102</v>
      </c>
      <c r="H8" s="124" t="s">
        <v>101</v>
      </c>
      <c r="I8" s="124" t="s">
        <v>102</v>
      </c>
      <c r="J8" s="124" t="s">
        <v>101</v>
      </c>
      <c r="K8" s="124" t="s">
        <v>102</v>
      </c>
      <c r="L8" s="124" t="s">
        <v>101</v>
      </c>
      <c r="M8" s="124" t="s">
        <v>102</v>
      </c>
      <c r="N8" s="124" t="s">
        <v>101</v>
      </c>
      <c r="O8" s="124" t="s">
        <v>102</v>
      </c>
      <c r="P8" s="118"/>
      <c r="Q8" s="9"/>
      <c r="R8" s="181"/>
      <c r="S8" s="166"/>
      <c r="T8" s="166"/>
      <c r="U8" s="139"/>
      <c r="V8" s="139"/>
      <c r="W8" s="139"/>
      <c r="X8" s="139"/>
      <c r="Y8" s="139"/>
      <c r="Z8" s="139"/>
      <c r="AA8" s="139"/>
      <c r="AB8" s="170"/>
      <c r="AC8" s="170"/>
      <c r="AD8" s="166"/>
      <c r="AE8" s="140"/>
      <c r="AF8" s="141"/>
      <c r="AG8" s="141"/>
      <c r="AH8" s="141"/>
      <c r="AI8" s="141"/>
      <c r="AJ8" s="141"/>
      <c r="AK8" s="141"/>
      <c r="AL8" s="141"/>
      <c r="AM8" s="170"/>
    </row>
    <row r="9" spans="1:39" ht="15">
      <c r="A9" s="182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18"/>
      <c r="Q9" s="9"/>
      <c r="R9" s="181"/>
      <c r="S9" s="166"/>
      <c r="T9" s="166"/>
      <c r="U9" s="139"/>
      <c r="V9" s="139"/>
      <c r="W9" s="139"/>
      <c r="X9" s="139"/>
      <c r="Y9" s="139"/>
      <c r="Z9" s="139"/>
      <c r="AA9" s="139"/>
      <c r="AB9" s="170"/>
      <c r="AC9" s="170"/>
      <c r="AD9" s="166"/>
      <c r="AE9" s="140"/>
      <c r="AF9" s="141"/>
      <c r="AG9" s="141"/>
      <c r="AH9" s="141"/>
      <c r="AI9" s="141"/>
      <c r="AJ9" s="141"/>
      <c r="AK9" s="141"/>
      <c r="AL9" s="141"/>
      <c r="AM9" s="170"/>
    </row>
    <row r="10" spans="1:39" ht="15">
      <c r="A10" s="183" t="s">
        <v>4</v>
      </c>
      <c r="B10" s="176">
        <v>821</v>
      </c>
      <c r="C10" s="177">
        <v>5</v>
      </c>
      <c r="D10" s="176">
        <v>848</v>
      </c>
      <c r="E10" s="177">
        <v>7</v>
      </c>
      <c r="F10" s="176">
        <v>643</v>
      </c>
      <c r="G10" s="177">
        <v>3</v>
      </c>
      <c r="H10" s="176">
        <v>776</v>
      </c>
      <c r="I10" s="177">
        <v>13</v>
      </c>
      <c r="J10" s="176">
        <v>794</v>
      </c>
      <c r="K10" s="177">
        <v>15</v>
      </c>
      <c r="L10" s="176">
        <v>278</v>
      </c>
      <c r="M10" s="177">
        <v>13</v>
      </c>
      <c r="N10" s="176">
        <v>4160</v>
      </c>
      <c r="O10" s="177">
        <v>56</v>
      </c>
      <c r="P10" s="118"/>
      <c r="Q10" s="9"/>
      <c r="R10" s="181"/>
      <c r="S10" s="140"/>
      <c r="T10" s="140"/>
      <c r="U10" s="141"/>
      <c r="V10" s="141"/>
      <c r="W10" s="141"/>
      <c r="X10" s="141"/>
      <c r="Y10" s="141"/>
      <c r="Z10" s="141"/>
      <c r="AA10" s="141"/>
      <c r="AB10" s="170"/>
      <c r="AC10" s="170"/>
      <c r="AD10" s="166"/>
      <c r="AE10" s="140"/>
      <c r="AF10" s="141"/>
      <c r="AG10" s="141"/>
      <c r="AH10" s="141"/>
      <c r="AI10" s="141"/>
      <c r="AJ10" s="141"/>
      <c r="AK10" s="141"/>
      <c r="AL10" s="141"/>
      <c r="AM10" s="170"/>
    </row>
    <row r="11" spans="1:39" ht="15">
      <c r="A11" s="183" t="s">
        <v>5</v>
      </c>
      <c r="B11" s="176">
        <v>886</v>
      </c>
      <c r="C11" s="177">
        <v>0</v>
      </c>
      <c r="D11" s="176">
        <v>943</v>
      </c>
      <c r="E11" s="177">
        <v>2</v>
      </c>
      <c r="F11" s="176">
        <v>513</v>
      </c>
      <c r="G11" s="177">
        <v>3</v>
      </c>
      <c r="H11" s="176">
        <v>523</v>
      </c>
      <c r="I11" s="177">
        <v>5</v>
      </c>
      <c r="J11" s="176">
        <v>330</v>
      </c>
      <c r="K11" s="177">
        <v>8</v>
      </c>
      <c r="L11" s="176">
        <v>70</v>
      </c>
      <c r="M11" s="177">
        <v>6</v>
      </c>
      <c r="N11" s="176">
        <v>3265</v>
      </c>
      <c r="O11" s="177">
        <v>24</v>
      </c>
      <c r="P11" s="118"/>
      <c r="Q11" s="9"/>
      <c r="R11" s="181"/>
      <c r="S11" s="166"/>
      <c r="T11" s="140"/>
      <c r="U11" s="141"/>
      <c r="V11" s="141"/>
      <c r="W11" s="141"/>
      <c r="X11" s="141"/>
      <c r="Y11" s="141"/>
      <c r="Z11" s="141"/>
      <c r="AA11" s="141"/>
      <c r="AB11" s="170"/>
      <c r="AC11" s="170"/>
      <c r="AD11" s="166"/>
      <c r="AE11" s="140"/>
      <c r="AF11" s="141"/>
      <c r="AG11" s="141"/>
      <c r="AH11" s="141"/>
      <c r="AI11" s="141"/>
      <c r="AJ11" s="141"/>
      <c r="AK11" s="141"/>
      <c r="AL11" s="141"/>
      <c r="AM11" s="170"/>
    </row>
    <row r="12" spans="1:39" ht="15">
      <c r="A12" s="183" t="s">
        <v>6</v>
      </c>
      <c r="B12" s="176">
        <v>1186</v>
      </c>
      <c r="C12" s="177">
        <v>3</v>
      </c>
      <c r="D12" s="176">
        <v>1112</v>
      </c>
      <c r="E12" s="177">
        <v>9</v>
      </c>
      <c r="F12" s="176">
        <v>702</v>
      </c>
      <c r="G12" s="177">
        <v>6</v>
      </c>
      <c r="H12" s="176">
        <v>735</v>
      </c>
      <c r="I12" s="177">
        <v>8</v>
      </c>
      <c r="J12" s="176">
        <v>591</v>
      </c>
      <c r="K12" s="177">
        <v>18</v>
      </c>
      <c r="L12" s="176">
        <v>204</v>
      </c>
      <c r="M12" s="177">
        <v>6</v>
      </c>
      <c r="N12" s="176">
        <v>4530</v>
      </c>
      <c r="O12" s="177">
        <v>50</v>
      </c>
      <c r="P12" s="118"/>
      <c r="Q12" s="9"/>
      <c r="R12" s="184"/>
      <c r="S12" s="166"/>
      <c r="T12" s="140"/>
      <c r="U12" s="141"/>
      <c r="V12" s="141"/>
      <c r="W12" s="141"/>
      <c r="X12" s="141"/>
      <c r="Y12" s="141"/>
      <c r="Z12" s="141"/>
      <c r="AA12" s="141"/>
      <c r="AB12" s="170"/>
      <c r="AC12" s="170"/>
      <c r="AD12" s="166"/>
      <c r="AE12" s="140"/>
      <c r="AF12" s="141"/>
      <c r="AG12" s="141"/>
      <c r="AH12" s="141"/>
      <c r="AI12" s="141"/>
      <c r="AJ12" s="141"/>
      <c r="AK12" s="141"/>
      <c r="AL12" s="141"/>
      <c r="AM12" s="170"/>
    </row>
    <row r="13" spans="1:39" ht="15">
      <c r="A13" s="183" t="s">
        <v>7</v>
      </c>
      <c r="B13" s="176">
        <v>430</v>
      </c>
      <c r="C13" s="177">
        <v>2</v>
      </c>
      <c r="D13" s="176">
        <v>675</v>
      </c>
      <c r="E13" s="177">
        <v>3</v>
      </c>
      <c r="F13" s="176">
        <v>553</v>
      </c>
      <c r="G13" s="177">
        <v>2</v>
      </c>
      <c r="H13" s="176">
        <v>567</v>
      </c>
      <c r="I13" s="177">
        <v>1</v>
      </c>
      <c r="J13" s="176">
        <v>492</v>
      </c>
      <c r="K13" s="177">
        <v>5</v>
      </c>
      <c r="L13" s="176">
        <v>157</v>
      </c>
      <c r="M13" s="177">
        <v>4</v>
      </c>
      <c r="N13" s="176">
        <v>2874</v>
      </c>
      <c r="O13" s="177">
        <v>17</v>
      </c>
      <c r="P13" s="118"/>
      <c r="Q13" s="9"/>
      <c r="R13" s="184"/>
      <c r="S13" s="166"/>
      <c r="T13" s="140"/>
      <c r="U13" s="141"/>
      <c r="V13" s="141"/>
      <c r="W13" s="141"/>
      <c r="X13" s="141"/>
      <c r="Y13" s="141"/>
      <c r="Z13" s="141"/>
      <c r="AA13" s="141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</row>
    <row r="14" spans="1:39" ht="15">
      <c r="A14" s="183" t="s">
        <v>8</v>
      </c>
      <c r="B14" s="176">
        <v>634</v>
      </c>
      <c r="C14" s="177">
        <v>2</v>
      </c>
      <c r="D14" s="176">
        <v>733</v>
      </c>
      <c r="E14" s="177">
        <v>6</v>
      </c>
      <c r="F14" s="176">
        <v>481</v>
      </c>
      <c r="G14" s="177">
        <v>4</v>
      </c>
      <c r="H14" s="176">
        <v>611</v>
      </c>
      <c r="I14" s="177">
        <v>8</v>
      </c>
      <c r="J14" s="176">
        <v>513</v>
      </c>
      <c r="K14" s="177">
        <v>15</v>
      </c>
      <c r="L14" s="176">
        <v>163</v>
      </c>
      <c r="M14" s="177">
        <v>5</v>
      </c>
      <c r="N14" s="176">
        <v>3135</v>
      </c>
      <c r="O14" s="177">
        <v>40</v>
      </c>
      <c r="P14" s="118"/>
      <c r="Q14" s="184"/>
      <c r="R14" s="184"/>
      <c r="S14" s="166"/>
      <c r="T14" s="140"/>
      <c r="U14" s="141"/>
      <c r="V14" s="141"/>
      <c r="W14" s="141"/>
      <c r="X14" s="141"/>
      <c r="Y14" s="141"/>
      <c r="Z14" s="141"/>
      <c r="AA14" s="141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</row>
    <row r="15" spans="1:39" ht="15">
      <c r="A15" s="183" t="s">
        <v>9</v>
      </c>
      <c r="B15" s="176">
        <v>1058</v>
      </c>
      <c r="C15" s="177">
        <v>8</v>
      </c>
      <c r="D15" s="176">
        <v>1459</v>
      </c>
      <c r="E15" s="177">
        <v>6</v>
      </c>
      <c r="F15" s="176">
        <v>1057</v>
      </c>
      <c r="G15" s="177">
        <v>7</v>
      </c>
      <c r="H15" s="176">
        <v>1109</v>
      </c>
      <c r="I15" s="177">
        <v>5</v>
      </c>
      <c r="J15" s="176">
        <v>856</v>
      </c>
      <c r="K15" s="177">
        <v>17</v>
      </c>
      <c r="L15" s="176">
        <v>236</v>
      </c>
      <c r="M15" s="177">
        <v>5</v>
      </c>
      <c r="N15" s="176">
        <v>5775</v>
      </c>
      <c r="O15" s="177">
        <v>48</v>
      </c>
      <c r="P15" s="118"/>
      <c r="Q15" s="184"/>
      <c r="R15" s="184"/>
      <c r="S15" s="166"/>
      <c r="T15" s="140"/>
      <c r="U15" s="141"/>
      <c r="V15" s="141"/>
      <c r="W15" s="141"/>
      <c r="X15" s="141"/>
      <c r="Y15" s="141"/>
      <c r="Z15" s="141"/>
      <c r="AA15" s="141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</row>
    <row r="16" spans="1:39" ht="15">
      <c r="A16" s="185"/>
      <c r="B16" s="176"/>
      <c r="C16" s="177"/>
      <c r="D16" s="176"/>
      <c r="E16" s="177"/>
      <c r="F16" s="176"/>
      <c r="G16" s="177"/>
      <c r="H16" s="176"/>
      <c r="I16" s="177"/>
      <c r="J16" s="176"/>
      <c r="K16" s="177"/>
      <c r="L16" s="176"/>
      <c r="M16" s="177"/>
      <c r="N16" s="176"/>
      <c r="O16" s="177"/>
      <c r="P16" s="118"/>
      <c r="Q16" s="184"/>
      <c r="R16" s="184"/>
      <c r="S16" s="166"/>
      <c r="T16" s="140"/>
      <c r="U16" s="141"/>
      <c r="V16" s="141"/>
      <c r="W16" s="141"/>
      <c r="X16" s="141"/>
      <c r="Y16" s="141"/>
      <c r="Z16" s="141"/>
      <c r="AA16" s="141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</row>
    <row r="17" spans="1:27" ht="12.75">
      <c r="A17" s="161" t="s">
        <v>103</v>
      </c>
      <c r="B17" s="162">
        <v>5015</v>
      </c>
      <c r="C17" s="163">
        <v>20</v>
      </c>
      <c r="D17" s="162">
        <v>5770</v>
      </c>
      <c r="E17" s="163">
        <v>33</v>
      </c>
      <c r="F17" s="162">
        <v>3949</v>
      </c>
      <c r="G17" s="163">
        <v>25</v>
      </c>
      <c r="H17" s="162">
        <v>4321</v>
      </c>
      <c r="I17" s="163">
        <v>40</v>
      </c>
      <c r="J17" s="162">
        <v>3576</v>
      </c>
      <c r="K17" s="163">
        <v>78</v>
      </c>
      <c r="L17" s="162">
        <v>1108</v>
      </c>
      <c r="M17" s="163">
        <v>39</v>
      </c>
      <c r="N17" s="162">
        <v>23739</v>
      </c>
      <c r="O17" s="163">
        <v>235</v>
      </c>
      <c r="P17" s="118"/>
      <c r="Q17" s="184"/>
      <c r="R17" s="184"/>
      <c r="S17" s="170"/>
      <c r="T17" s="170"/>
      <c r="U17" s="170"/>
      <c r="V17" s="170"/>
      <c r="W17" s="170"/>
      <c r="X17" s="170"/>
      <c r="Y17" s="170"/>
      <c r="Z17" s="170"/>
      <c r="AA17" s="170"/>
    </row>
    <row r="18" spans="1:27" ht="12.7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18"/>
      <c r="Q18" s="184"/>
      <c r="R18" s="184"/>
      <c r="S18" s="170"/>
      <c r="T18" s="170"/>
      <c r="U18" s="170"/>
      <c r="V18" s="170"/>
      <c r="W18" s="170"/>
      <c r="X18" s="170"/>
      <c r="Y18" s="170"/>
      <c r="Z18" s="170"/>
      <c r="AA18" s="170"/>
    </row>
    <row r="19" spans="1:49" ht="15" customHeight="1">
      <c r="A19" s="186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18"/>
      <c r="Q19" s="184"/>
      <c r="R19" s="179"/>
      <c r="S19" s="164"/>
      <c r="T19" s="164"/>
      <c r="U19" s="164"/>
      <c r="V19" s="164"/>
      <c r="W19" s="164"/>
      <c r="X19" s="170"/>
      <c r="Y19" s="170"/>
      <c r="Z19" s="170"/>
      <c r="AA19" s="170"/>
      <c r="AD19" s="459" t="s">
        <v>236</v>
      </c>
      <c r="AE19" s="452"/>
      <c r="AF19" s="452"/>
      <c r="AG19" s="452"/>
      <c r="AH19" s="452"/>
      <c r="AI19" s="452"/>
      <c r="AJ19" s="144"/>
      <c r="AK19" s="459" t="s">
        <v>237</v>
      </c>
      <c r="AL19" s="452"/>
      <c r="AM19" s="452"/>
      <c r="AN19" s="452"/>
      <c r="AO19" s="452"/>
      <c r="AP19" s="452"/>
      <c r="AQ19" s="144"/>
      <c r="AR19" s="459" t="s">
        <v>238</v>
      </c>
      <c r="AS19" s="452"/>
      <c r="AT19" s="452"/>
      <c r="AU19" s="452"/>
      <c r="AV19" s="452"/>
      <c r="AW19" s="452"/>
    </row>
    <row r="20" spans="1:49" ht="13.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84"/>
      <c r="R20" s="180"/>
      <c r="S20" s="167"/>
      <c r="T20" s="167"/>
      <c r="U20" s="159"/>
      <c r="V20" s="159"/>
      <c r="W20" s="159"/>
      <c r="X20" s="170"/>
      <c r="Y20" s="170"/>
      <c r="Z20" s="170"/>
      <c r="AA20" s="170"/>
      <c r="AD20" s="460" t="s">
        <v>239</v>
      </c>
      <c r="AE20" s="452"/>
      <c r="AF20" s="452"/>
      <c r="AG20" s="452"/>
      <c r="AH20" s="452"/>
      <c r="AI20" s="452"/>
      <c r="AJ20" s="144"/>
      <c r="AK20" s="460" t="s">
        <v>240</v>
      </c>
      <c r="AL20" s="452"/>
      <c r="AM20" s="452"/>
      <c r="AN20" s="452"/>
      <c r="AO20" s="452"/>
      <c r="AP20" s="452"/>
      <c r="AQ20" s="144"/>
      <c r="AR20" s="145" t="s">
        <v>241</v>
      </c>
      <c r="AS20" s="146"/>
      <c r="AT20" s="146"/>
      <c r="AU20" s="146"/>
      <c r="AV20" s="146"/>
      <c r="AW20" s="146"/>
    </row>
    <row r="21" spans="1:49" ht="15" customHeight="1" thickBot="1" thickTop="1">
      <c r="A21" s="178" t="s">
        <v>249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84"/>
      <c r="R21" s="181"/>
      <c r="S21" s="137"/>
      <c r="T21" s="137"/>
      <c r="U21" s="142"/>
      <c r="V21" s="143"/>
      <c r="W21" s="138"/>
      <c r="X21" s="170"/>
      <c r="Y21" s="170"/>
      <c r="Z21" s="170"/>
      <c r="AA21" s="170"/>
      <c r="AD21" s="454">
        <v>41771</v>
      </c>
      <c r="AE21" s="455"/>
      <c r="AF21" s="457" t="s">
        <v>242</v>
      </c>
      <c r="AG21" s="458"/>
      <c r="AH21" s="458"/>
      <c r="AI21" s="458"/>
      <c r="AJ21" s="144"/>
      <c r="AK21" s="454">
        <v>41771</v>
      </c>
      <c r="AL21" s="455"/>
      <c r="AM21" s="457" t="s">
        <v>243</v>
      </c>
      <c r="AN21" s="458"/>
      <c r="AO21" s="458"/>
      <c r="AP21" s="458"/>
      <c r="AQ21" s="144"/>
      <c r="AR21" s="454">
        <v>41771</v>
      </c>
      <c r="AS21" s="455"/>
      <c r="AT21" s="147" t="s">
        <v>244</v>
      </c>
      <c r="AU21" s="148"/>
      <c r="AV21" s="148"/>
      <c r="AW21" s="148"/>
    </row>
    <row r="22" spans="1:49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84"/>
      <c r="R22" s="181"/>
      <c r="S22" s="137"/>
      <c r="T22" s="137"/>
      <c r="U22" s="142"/>
      <c r="V22" s="143"/>
      <c r="W22" s="138"/>
      <c r="X22" s="173"/>
      <c r="Y22" s="173"/>
      <c r="Z22" s="173"/>
      <c r="AA22" s="173"/>
      <c r="AD22" s="452"/>
      <c r="AE22" s="452"/>
      <c r="AF22" s="149" t="s">
        <v>220</v>
      </c>
      <c r="AG22" s="149" t="s">
        <v>221</v>
      </c>
      <c r="AH22" s="149" t="s">
        <v>245</v>
      </c>
      <c r="AI22" s="149" t="s">
        <v>1</v>
      </c>
      <c r="AJ22" s="144"/>
      <c r="AK22" s="452"/>
      <c r="AL22" s="452"/>
      <c r="AM22" s="149" t="s">
        <v>223</v>
      </c>
      <c r="AN22" s="149" t="s">
        <v>224</v>
      </c>
      <c r="AO22" s="149" t="s">
        <v>246</v>
      </c>
      <c r="AP22" s="149" t="s">
        <v>1</v>
      </c>
      <c r="AQ22" s="144"/>
      <c r="AR22" s="452"/>
      <c r="AS22" s="452"/>
      <c r="AT22" s="149" t="s">
        <v>226</v>
      </c>
      <c r="AU22" s="149" t="s">
        <v>227</v>
      </c>
      <c r="AV22" s="149" t="s">
        <v>247</v>
      </c>
      <c r="AW22" s="149" t="s">
        <v>1</v>
      </c>
    </row>
    <row r="23" spans="1:49" ht="13.5" thickBot="1">
      <c r="A23" s="9"/>
      <c r="B23" s="449" t="s">
        <v>93</v>
      </c>
      <c r="C23" s="450"/>
      <c r="D23" s="450"/>
      <c r="E23" s="450"/>
      <c r="F23" s="450"/>
      <c r="G23" s="450"/>
      <c r="H23" s="450"/>
      <c r="I23" s="450"/>
      <c r="J23" s="9"/>
      <c r="K23" s="9"/>
      <c r="L23" s="9"/>
      <c r="M23" s="9"/>
      <c r="N23" s="9"/>
      <c r="O23" s="9"/>
      <c r="P23" s="9"/>
      <c r="Q23" s="184"/>
      <c r="R23" s="181"/>
      <c r="S23" s="137"/>
      <c r="T23" s="137"/>
      <c r="U23" s="142"/>
      <c r="V23" s="143"/>
      <c r="W23" s="138"/>
      <c r="X23" s="171"/>
      <c r="Y23" s="171"/>
      <c r="Z23" s="171"/>
      <c r="AA23" s="171"/>
      <c r="AD23" s="456"/>
      <c r="AE23" s="456"/>
      <c r="AF23" s="150" t="s">
        <v>234</v>
      </c>
      <c r="AG23" s="150" t="s">
        <v>234</v>
      </c>
      <c r="AH23" s="150" t="s">
        <v>234</v>
      </c>
      <c r="AI23" s="150" t="s">
        <v>234</v>
      </c>
      <c r="AJ23" s="144"/>
      <c r="AK23" s="456"/>
      <c r="AL23" s="456"/>
      <c r="AM23" s="150" t="s">
        <v>234</v>
      </c>
      <c r="AN23" s="150" t="s">
        <v>234</v>
      </c>
      <c r="AO23" s="150" t="s">
        <v>234</v>
      </c>
      <c r="AP23" s="150" t="s">
        <v>234</v>
      </c>
      <c r="AQ23" s="144"/>
      <c r="AR23" s="456"/>
      <c r="AS23" s="456"/>
      <c r="AT23" s="150" t="s">
        <v>234</v>
      </c>
      <c r="AU23" s="150" t="s">
        <v>234</v>
      </c>
      <c r="AV23" s="150" t="s">
        <v>234</v>
      </c>
      <c r="AW23" s="150" t="s">
        <v>234</v>
      </c>
    </row>
    <row r="24" spans="1:49" ht="13.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84"/>
      <c r="R24" s="181"/>
      <c r="S24" s="137"/>
      <c r="T24" s="137"/>
      <c r="U24" s="142"/>
      <c r="V24" s="143"/>
      <c r="W24" s="138"/>
      <c r="X24" s="172"/>
      <c r="Y24" s="172"/>
      <c r="Z24" s="172"/>
      <c r="AA24" s="172"/>
      <c r="AD24" s="451" t="s">
        <v>235</v>
      </c>
      <c r="AE24" s="151" t="s">
        <v>4</v>
      </c>
      <c r="AF24" s="152">
        <v>63</v>
      </c>
      <c r="AG24" s="152">
        <v>37</v>
      </c>
      <c r="AH24" s="152">
        <v>33</v>
      </c>
      <c r="AI24" s="152">
        <v>133</v>
      </c>
      <c r="AJ24" s="144"/>
      <c r="AK24" s="451" t="s">
        <v>235</v>
      </c>
      <c r="AL24" s="151" t="s">
        <v>4</v>
      </c>
      <c r="AM24" s="152">
        <v>15</v>
      </c>
      <c r="AN24" s="152">
        <v>5</v>
      </c>
      <c r="AO24" s="152">
        <v>8</v>
      </c>
      <c r="AP24" s="152">
        <v>28</v>
      </c>
      <c r="AQ24" s="144"/>
      <c r="AR24" s="153" t="s">
        <v>235</v>
      </c>
      <c r="AS24" s="151" t="s">
        <v>4</v>
      </c>
      <c r="AT24" s="152">
        <v>18</v>
      </c>
      <c r="AU24" s="152">
        <v>6</v>
      </c>
      <c r="AV24" s="152">
        <v>4</v>
      </c>
      <c r="AW24" s="152">
        <v>28</v>
      </c>
    </row>
    <row r="25" spans="1:49" ht="13.5" thickTop="1">
      <c r="A25" s="123"/>
      <c r="B25" s="447" t="s">
        <v>220</v>
      </c>
      <c r="C25" s="447"/>
      <c r="D25" s="447" t="s">
        <v>221</v>
      </c>
      <c r="E25" s="447"/>
      <c r="F25" s="447" t="s">
        <v>222</v>
      </c>
      <c r="G25" s="447"/>
      <c r="H25" s="123" t="s">
        <v>98</v>
      </c>
      <c r="I25" s="123"/>
      <c r="J25" s="9"/>
      <c r="K25" s="9"/>
      <c r="L25" s="9"/>
      <c r="M25" s="9"/>
      <c r="N25" s="9"/>
      <c r="O25" s="9"/>
      <c r="P25" s="9"/>
      <c r="Q25" s="184"/>
      <c r="R25" s="181"/>
      <c r="S25" s="137"/>
      <c r="T25" s="137"/>
      <c r="U25" s="137"/>
      <c r="V25" s="137"/>
      <c r="W25" s="137"/>
      <c r="X25" s="170"/>
      <c r="Y25" s="170"/>
      <c r="Z25" s="170"/>
      <c r="AA25" s="170"/>
      <c r="AD25" s="452"/>
      <c r="AE25" s="154" t="s">
        <v>5</v>
      </c>
      <c r="AF25" s="155">
        <v>18</v>
      </c>
      <c r="AG25" s="155">
        <v>12</v>
      </c>
      <c r="AH25" s="155">
        <v>18</v>
      </c>
      <c r="AI25" s="155">
        <v>48</v>
      </c>
      <c r="AJ25" s="144"/>
      <c r="AK25" s="452"/>
      <c r="AL25" s="154" t="s">
        <v>5</v>
      </c>
      <c r="AM25" s="155">
        <v>7</v>
      </c>
      <c r="AN25" s="155">
        <v>3</v>
      </c>
      <c r="AO25" s="155">
        <v>12</v>
      </c>
      <c r="AP25" s="155">
        <v>22</v>
      </c>
      <c r="AQ25" s="144"/>
      <c r="AR25" s="146"/>
      <c r="AS25" s="154" t="s">
        <v>5</v>
      </c>
      <c r="AT25" s="155">
        <v>10</v>
      </c>
      <c r="AU25" s="155">
        <v>3</v>
      </c>
      <c r="AV25" s="155">
        <v>1</v>
      </c>
      <c r="AW25" s="155">
        <v>14</v>
      </c>
    </row>
    <row r="26" spans="1:49" ht="12.75">
      <c r="A26" s="122"/>
      <c r="B26" s="124"/>
      <c r="C26" s="122"/>
      <c r="D26" s="122"/>
      <c r="E26" s="122"/>
      <c r="F26" s="122"/>
      <c r="G26" s="122"/>
      <c r="H26" s="122"/>
      <c r="I26" s="122"/>
      <c r="J26" s="9"/>
      <c r="K26" s="9"/>
      <c r="L26" s="9"/>
      <c r="M26" s="9"/>
      <c r="N26" s="9"/>
      <c r="O26" s="9"/>
      <c r="P26" s="9"/>
      <c r="Q26" s="184"/>
      <c r="R26" s="184"/>
      <c r="S26" s="170"/>
      <c r="T26" s="170"/>
      <c r="U26" s="170"/>
      <c r="V26" s="170"/>
      <c r="W26" s="170"/>
      <c r="X26" s="170"/>
      <c r="Y26" s="170"/>
      <c r="Z26" s="170"/>
      <c r="AA26" s="170"/>
      <c r="AD26" s="452"/>
      <c r="AE26" s="154" t="s">
        <v>6</v>
      </c>
      <c r="AF26" s="155">
        <v>71</v>
      </c>
      <c r="AG26" s="155">
        <v>37</v>
      </c>
      <c r="AH26" s="155">
        <v>43</v>
      </c>
      <c r="AI26" s="155">
        <v>151</v>
      </c>
      <c r="AJ26" s="144"/>
      <c r="AK26" s="452"/>
      <c r="AL26" s="154" t="s">
        <v>6</v>
      </c>
      <c r="AM26" s="155">
        <v>19</v>
      </c>
      <c r="AN26" s="155">
        <v>15</v>
      </c>
      <c r="AO26" s="155">
        <v>21</v>
      </c>
      <c r="AP26" s="155">
        <v>55</v>
      </c>
      <c r="AQ26" s="144"/>
      <c r="AR26" s="146"/>
      <c r="AS26" s="154" t="s">
        <v>6</v>
      </c>
      <c r="AT26" s="155">
        <v>75</v>
      </c>
      <c r="AU26" s="155">
        <v>20</v>
      </c>
      <c r="AV26" s="155">
        <v>28</v>
      </c>
      <c r="AW26" s="155">
        <v>123</v>
      </c>
    </row>
    <row r="27" spans="1:49" ht="15" customHeight="1">
      <c r="A27" s="122"/>
      <c r="B27" s="124" t="s">
        <v>99</v>
      </c>
      <c r="C27" s="124" t="s">
        <v>99</v>
      </c>
      <c r="D27" s="124" t="s">
        <v>99</v>
      </c>
      <c r="E27" s="124" t="s">
        <v>99</v>
      </c>
      <c r="F27" s="124" t="s">
        <v>99</v>
      </c>
      <c r="G27" s="124" t="s">
        <v>99</v>
      </c>
      <c r="H27" s="124" t="s">
        <v>99</v>
      </c>
      <c r="I27" s="124" t="s">
        <v>99</v>
      </c>
      <c r="J27" s="9"/>
      <c r="K27" s="9"/>
      <c r="L27" s="9"/>
      <c r="M27" s="9"/>
      <c r="N27" s="9"/>
      <c r="O27" s="9"/>
      <c r="P27" s="9"/>
      <c r="Q27" s="184"/>
      <c r="R27" s="179"/>
      <c r="S27" s="164"/>
      <c r="T27" s="164"/>
      <c r="U27" s="164"/>
      <c r="V27" s="164"/>
      <c r="W27" s="164"/>
      <c r="X27" s="170"/>
      <c r="Y27" s="170"/>
      <c r="Z27" s="170"/>
      <c r="AA27" s="170"/>
      <c r="AD27" s="452"/>
      <c r="AE27" s="154" t="s">
        <v>7</v>
      </c>
      <c r="AF27" s="155">
        <v>0</v>
      </c>
      <c r="AG27" s="155">
        <v>2</v>
      </c>
      <c r="AH27" s="155">
        <v>2</v>
      </c>
      <c r="AI27" s="155">
        <v>4</v>
      </c>
      <c r="AJ27" s="144"/>
      <c r="AK27" s="452"/>
      <c r="AL27" s="154" t="s">
        <v>7</v>
      </c>
      <c r="AM27" s="155">
        <v>2</v>
      </c>
      <c r="AN27" s="155">
        <v>0</v>
      </c>
      <c r="AO27" s="155">
        <v>0</v>
      </c>
      <c r="AP27" s="155">
        <v>2</v>
      </c>
      <c r="AQ27" s="144"/>
      <c r="AR27" s="146"/>
      <c r="AS27" s="154" t="s">
        <v>7</v>
      </c>
      <c r="AT27" s="155">
        <v>2</v>
      </c>
      <c r="AU27" s="155">
        <v>4</v>
      </c>
      <c r="AV27" s="155">
        <v>3</v>
      </c>
      <c r="AW27" s="155">
        <v>9</v>
      </c>
    </row>
    <row r="28" spans="1:49" ht="15" customHeight="1">
      <c r="A28" s="9"/>
      <c r="B28" s="124" t="s">
        <v>101</v>
      </c>
      <c r="C28" s="124" t="s">
        <v>102</v>
      </c>
      <c r="D28" s="124" t="s">
        <v>101</v>
      </c>
      <c r="E28" s="124" t="s">
        <v>102</v>
      </c>
      <c r="F28" s="124" t="s">
        <v>101</v>
      </c>
      <c r="G28" s="124" t="s">
        <v>102</v>
      </c>
      <c r="H28" s="124" t="s">
        <v>101</v>
      </c>
      <c r="I28" s="124" t="s">
        <v>102</v>
      </c>
      <c r="J28" s="9"/>
      <c r="K28" s="188"/>
      <c r="L28" s="188"/>
      <c r="M28" s="188"/>
      <c r="N28" s="188"/>
      <c r="O28" s="9"/>
      <c r="P28" s="9"/>
      <c r="Q28" s="184"/>
      <c r="R28" s="180"/>
      <c r="S28" s="167"/>
      <c r="T28" s="167"/>
      <c r="U28" s="159"/>
      <c r="V28" s="159"/>
      <c r="W28" s="159"/>
      <c r="X28" s="170"/>
      <c r="Y28" s="170"/>
      <c r="Z28" s="170"/>
      <c r="AA28" s="170"/>
      <c r="AD28" s="452"/>
      <c r="AE28" s="154" t="s">
        <v>8</v>
      </c>
      <c r="AF28" s="155">
        <v>60</v>
      </c>
      <c r="AG28" s="155">
        <v>22</v>
      </c>
      <c r="AH28" s="155">
        <v>20</v>
      </c>
      <c r="AI28" s="155">
        <v>102</v>
      </c>
      <c r="AJ28" s="144"/>
      <c r="AK28" s="452"/>
      <c r="AL28" s="154" t="s">
        <v>8</v>
      </c>
      <c r="AM28" s="155">
        <v>15</v>
      </c>
      <c r="AN28" s="155">
        <v>5</v>
      </c>
      <c r="AO28" s="155">
        <v>5</v>
      </c>
      <c r="AP28" s="155">
        <v>25</v>
      </c>
      <c r="AQ28" s="144"/>
      <c r="AR28" s="146"/>
      <c r="AS28" s="154" t="s">
        <v>8</v>
      </c>
      <c r="AT28" s="155">
        <v>16</v>
      </c>
      <c r="AU28" s="155">
        <v>9</v>
      </c>
      <c r="AV28" s="155">
        <v>9</v>
      </c>
      <c r="AW28" s="155">
        <v>34</v>
      </c>
    </row>
    <row r="29" spans="1:49" ht="12.75">
      <c r="A29" s="116"/>
      <c r="B29" s="117"/>
      <c r="C29" s="117"/>
      <c r="D29" s="117"/>
      <c r="E29" s="117"/>
      <c r="F29" s="117"/>
      <c r="G29" s="117"/>
      <c r="H29" s="117"/>
      <c r="I29" s="117"/>
      <c r="J29" s="9"/>
      <c r="K29" s="177"/>
      <c r="L29" s="177"/>
      <c r="M29" s="177"/>
      <c r="N29" s="177"/>
      <c r="O29" s="9"/>
      <c r="P29" s="9"/>
      <c r="Q29" s="184"/>
      <c r="R29" s="181"/>
      <c r="S29" s="137"/>
      <c r="T29" s="137"/>
      <c r="U29" s="142"/>
      <c r="V29" s="143"/>
      <c r="W29" s="138"/>
      <c r="X29" s="170"/>
      <c r="Y29" s="170"/>
      <c r="Z29" s="170"/>
      <c r="AA29" s="170"/>
      <c r="AD29" s="452"/>
      <c r="AE29" s="154" t="s">
        <v>9</v>
      </c>
      <c r="AF29" s="155">
        <v>19</v>
      </c>
      <c r="AG29" s="155">
        <v>23</v>
      </c>
      <c r="AH29" s="155">
        <v>18</v>
      </c>
      <c r="AI29" s="155">
        <v>60</v>
      </c>
      <c r="AJ29" s="144"/>
      <c r="AK29" s="452"/>
      <c r="AL29" s="154" t="s">
        <v>9</v>
      </c>
      <c r="AM29" s="155">
        <v>10</v>
      </c>
      <c r="AN29" s="155">
        <v>2</v>
      </c>
      <c r="AO29" s="155">
        <v>6</v>
      </c>
      <c r="AP29" s="155">
        <v>18</v>
      </c>
      <c r="AQ29" s="144"/>
      <c r="AR29" s="146"/>
      <c r="AS29" s="154" t="s">
        <v>9</v>
      </c>
      <c r="AT29" s="155">
        <v>17</v>
      </c>
      <c r="AU29" s="155">
        <v>6</v>
      </c>
      <c r="AV29" s="155">
        <v>8</v>
      </c>
      <c r="AW29" s="155">
        <v>31</v>
      </c>
    </row>
    <row r="30" spans="1:49" ht="13.5" thickBot="1">
      <c r="A30" s="125" t="s">
        <v>103</v>
      </c>
      <c r="B30" s="189">
        <v>231</v>
      </c>
      <c r="C30" s="163">
        <v>22</v>
      </c>
      <c r="D30" s="189">
        <v>133</v>
      </c>
      <c r="E30" s="163">
        <v>14</v>
      </c>
      <c r="F30" s="189">
        <v>134</v>
      </c>
      <c r="G30" s="163">
        <v>20</v>
      </c>
      <c r="H30" s="189">
        <v>498</v>
      </c>
      <c r="I30" s="163">
        <v>56</v>
      </c>
      <c r="J30" s="9"/>
      <c r="K30" s="190"/>
      <c r="L30" s="190"/>
      <c r="M30" s="190"/>
      <c r="N30" s="190"/>
      <c r="O30" s="9"/>
      <c r="P30" s="9"/>
      <c r="Q30" s="184"/>
      <c r="R30" s="181"/>
      <c r="S30" s="137"/>
      <c r="T30" s="137"/>
      <c r="U30" s="142"/>
      <c r="V30" s="143"/>
      <c r="W30" s="138"/>
      <c r="X30" s="173"/>
      <c r="Y30" s="173"/>
      <c r="Z30" s="173"/>
      <c r="AA30" s="173"/>
      <c r="AD30" s="453"/>
      <c r="AE30" s="156" t="s">
        <v>1</v>
      </c>
      <c r="AF30" s="157">
        <v>231</v>
      </c>
      <c r="AG30" s="157">
        <v>133</v>
      </c>
      <c r="AH30" s="157">
        <v>134</v>
      </c>
      <c r="AI30" s="157">
        <v>498</v>
      </c>
      <c r="AJ30" s="144"/>
      <c r="AK30" s="453"/>
      <c r="AL30" s="156" t="s">
        <v>1</v>
      </c>
      <c r="AM30" s="157">
        <v>68</v>
      </c>
      <c r="AN30" s="157">
        <v>30</v>
      </c>
      <c r="AO30" s="157">
        <v>52</v>
      </c>
      <c r="AP30" s="157">
        <v>150</v>
      </c>
      <c r="AQ30" s="144"/>
      <c r="AR30" s="158"/>
      <c r="AS30" s="156" t="s">
        <v>1</v>
      </c>
      <c r="AT30" s="157">
        <v>138</v>
      </c>
      <c r="AU30" s="157">
        <v>48</v>
      </c>
      <c r="AV30" s="157">
        <v>53</v>
      </c>
      <c r="AW30" s="157">
        <v>239</v>
      </c>
    </row>
    <row r="31" spans="1:27" ht="13.5" thickTop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84"/>
      <c r="R31" s="181"/>
      <c r="S31" s="137"/>
      <c r="T31" s="137"/>
      <c r="U31" s="142"/>
      <c r="V31" s="143"/>
      <c r="W31" s="138"/>
      <c r="X31" s="171"/>
      <c r="Y31" s="171"/>
      <c r="Z31" s="171"/>
      <c r="AA31" s="171"/>
    </row>
    <row r="32" spans="1:27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84"/>
      <c r="R32" s="181"/>
      <c r="S32" s="137"/>
      <c r="T32" s="137"/>
      <c r="U32" s="142"/>
      <c r="V32" s="143"/>
      <c r="W32" s="138"/>
      <c r="X32" s="172"/>
      <c r="Y32" s="172"/>
      <c r="Z32" s="172"/>
      <c r="AA32" s="172"/>
    </row>
    <row r="33" spans="1:27" ht="12.75">
      <c r="A33" s="178" t="s">
        <v>250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84"/>
      <c r="R33" s="181"/>
      <c r="S33" s="137"/>
      <c r="T33" s="137"/>
      <c r="U33" s="137"/>
      <c r="V33" s="137"/>
      <c r="W33" s="137"/>
      <c r="X33" s="170"/>
      <c r="Y33" s="170"/>
      <c r="Z33" s="170"/>
      <c r="AA33" s="170"/>
    </row>
    <row r="34" spans="1:27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84"/>
      <c r="R34" s="184"/>
      <c r="S34" s="170"/>
      <c r="T34" s="170"/>
      <c r="U34" s="170"/>
      <c r="V34" s="170"/>
      <c r="W34" s="170"/>
      <c r="X34" s="170"/>
      <c r="Y34" s="170"/>
      <c r="Z34" s="170"/>
      <c r="AA34" s="170"/>
    </row>
    <row r="35" spans="1:27" ht="12.75">
      <c r="A35" s="9"/>
      <c r="B35" s="449" t="s">
        <v>93</v>
      </c>
      <c r="C35" s="450"/>
      <c r="D35" s="450"/>
      <c r="E35" s="450"/>
      <c r="F35" s="450"/>
      <c r="G35" s="450"/>
      <c r="H35" s="450"/>
      <c r="I35" s="450"/>
      <c r="J35" s="9"/>
      <c r="K35" s="9"/>
      <c r="L35" s="9"/>
      <c r="M35" s="9"/>
      <c r="N35" s="9"/>
      <c r="O35" s="9"/>
      <c r="P35" s="9"/>
      <c r="Q35" s="184"/>
      <c r="R35" s="179"/>
      <c r="S35" s="164"/>
      <c r="T35" s="164"/>
      <c r="U35" s="164"/>
      <c r="V35" s="164"/>
      <c r="W35" s="164"/>
      <c r="X35" s="170"/>
      <c r="Y35" s="170"/>
      <c r="Z35" s="170"/>
      <c r="AA35" s="170"/>
    </row>
    <row r="36" spans="1:27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84"/>
      <c r="R36" s="180"/>
      <c r="S36" s="167"/>
      <c r="T36" s="167"/>
      <c r="U36" s="159"/>
      <c r="V36" s="159"/>
      <c r="W36" s="159"/>
      <c r="X36" s="170"/>
      <c r="Y36" s="170"/>
      <c r="Z36" s="170"/>
      <c r="AA36" s="170"/>
    </row>
    <row r="37" spans="1:27" ht="12.75">
      <c r="A37" s="123"/>
      <c r="B37" s="447" t="s">
        <v>223</v>
      </c>
      <c r="C37" s="447"/>
      <c r="D37" s="447" t="s">
        <v>224</v>
      </c>
      <c r="E37" s="447"/>
      <c r="F37" s="447" t="s">
        <v>225</v>
      </c>
      <c r="G37" s="447"/>
      <c r="H37" s="123" t="s">
        <v>98</v>
      </c>
      <c r="I37" s="123"/>
      <c r="J37" s="9"/>
      <c r="K37" s="9"/>
      <c r="L37" s="9"/>
      <c r="M37" s="9"/>
      <c r="N37" s="9"/>
      <c r="O37" s="9"/>
      <c r="P37" s="9"/>
      <c r="Q37" s="184"/>
      <c r="R37" s="181"/>
      <c r="S37" s="137"/>
      <c r="T37" s="137"/>
      <c r="U37" s="142"/>
      <c r="V37" s="143"/>
      <c r="W37" s="138"/>
      <c r="X37" s="170"/>
      <c r="Y37" s="170"/>
      <c r="Z37" s="170"/>
      <c r="AA37" s="170"/>
    </row>
    <row r="38" spans="1:27" ht="12.75">
      <c r="A38" s="122"/>
      <c r="B38" s="124"/>
      <c r="C38" s="122"/>
      <c r="D38" s="122"/>
      <c r="E38" s="122"/>
      <c r="F38" s="122"/>
      <c r="G38" s="122"/>
      <c r="H38" s="122"/>
      <c r="I38" s="122"/>
      <c r="J38" s="9"/>
      <c r="K38" s="9"/>
      <c r="L38" s="9"/>
      <c r="M38" s="9"/>
      <c r="N38" s="9"/>
      <c r="O38" s="9"/>
      <c r="P38" s="9"/>
      <c r="Q38" s="184"/>
      <c r="R38" s="181"/>
      <c r="S38" s="137"/>
      <c r="T38" s="137"/>
      <c r="U38" s="142"/>
      <c r="V38" s="143"/>
      <c r="W38" s="138"/>
      <c r="X38" s="173"/>
      <c r="Y38" s="173"/>
      <c r="Z38" s="173"/>
      <c r="AA38" s="173"/>
    </row>
    <row r="39" spans="1:27" ht="12.75">
      <c r="A39" s="122"/>
      <c r="B39" s="124" t="s">
        <v>99</v>
      </c>
      <c r="C39" s="124" t="s">
        <v>99</v>
      </c>
      <c r="D39" s="124" t="s">
        <v>99</v>
      </c>
      <c r="E39" s="124" t="s">
        <v>99</v>
      </c>
      <c r="F39" s="124" t="s">
        <v>99</v>
      </c>
      <c r="G39" s="124" t="s">
        <v>99</v>
      </c>
      <c r="H39" s="124" t="s">
        <v>99</v>
      </c>
      <c r="I39" s="124" t="s">
        <v>99</v>
      </c>
      <c r="J39" s="9"/>
      <c r="K39" s="9"/>
      <c r="L39" s="9"/>
      <c r="M39" s="9"/>
      <c r="N39" s="9"/>
      <c r="O39" s="9"/>
      <c r="P39" s="9"/>
      <c r="Q39" s="184"/>
      <c r="R39" s="181"/>
      <c r="S39" s="137"/>
      <c r="T39" s="137"/>
      <c r="U39" s="142"/>
      <c r="V39" s="143"/>
      <c r="W39" s="138"/>
      <c r="X39" s="174"/>
      <c r="Y39" s="174"/>
      <c r="Z39" s="174"/>
      <c r="AA39" s="174"/>
    </row>
    <row r="40" spans="1:27" ht="12.75">
      <c r="A40" s="9"/>
      <c r="B40" s="124" t="s">
        <v>101</v>
      </c>
      <c r="C40" s="124" t="s">
        <v>102</v>
      </c>
      <c r="D40" s="124" t="s">
        <v>101</v>
      </c>
      <c r="E40" s="124" t="s">
        <v>102</v>
      </c>
      <c r="F40" s="124" t="s">
        <v>101</v>
      </c>
      <c r="G40" s="124" t="s">
        <v>102</v>
      </c>
      <c r="H40" s="124" t="s">
        <v>101</v>
      </c>
      <c r="I40" s="124" t="s">
        <v>102</v>
      </c>
      <c r="J40" s="9"/>
      <c r="K40" s="188"/>
      <c r="L40" s="188"/>
      <c r="M40" s="188"/>
      <c r="N40" s="188"/>
      <c r="O40" s="9"/>
      <c r="P40" s="9"/>
      <c r="Q40" s="184"/>
      <c r="R40" s="181"/>
      <c r="S40" s="137"/>
      <c r="T40" s="137"/>
      <c r="U40" s="142"/>
      <c r="V40" s="143"/>
      <c r="W40" s="138"/>
      <c r="X40" s="172"/>
      <c r="Y40" s="172"/>
      <c r="Z40" s="172"/>
      <c r="AA40" s="172"/>
    </row>
    <row r="41" spans="1:27" ht="12.75">
      <c r="A41" s="116"/>
      <c r="B41" s="117"/>
      <c r="C41" s="117"/>
      <c r="D41" s="117"/>
      <c r="E41" s="117"/>
      <c r="F41" s="117"/>
      <c r="G41" s="117"/>
      <c r="H41" s="117"/>
      <c r="I41" s="117"/>
      <c r="J41" s="9"/>
      <c r="K41" s="177"/>
      <c r="L41" s="177"/>
      <c r="M41" s="177"/>
      <c r="N41" s="177"/>
      <c r="O41" s="9"/>
      <c r="P41" s="9"/>
      <c r="Q41" s="184"/>
      <c r="R41" s="184"/>
      <c r="S41" s="170"/>
      <c r="T41" s="170"/>
      <c r="U41" s="170"/>
      <c r="V41" s="170"/>
      <c r="W41" s="170"/>
      <c r="X41" s="170"/>
      <c r="Y41" s="170"/>
      <c r="Z41" s="170"/>
      <c r="AA41" s="170"/>
    </row>
    <row r="42" spans="1:27" ht="12.75">
      <c r="A42" s="125" t="s">
        <v>103</v>
      </c>
      <c r="B42" s="189">
        <v>68</v>
      </c>
      <c r="C42" s="163">
        <v>4</v>
      </c>
      <c r="D42" s="189">
        <v>30</v>
      </c>
      <c r="E42" s="163">
        <v>2</v>
      </c>
      <c r="F42" s="189">
        <v>52</v>
      </c>
      <c r="G42" s="163">
        <v>5</v>
      </c>
      <c r="H42" s="189">
        <v>150</v>
      </c>
      <c r="I42" s="163">
        <v>11</v>
      </c>
      <c r="J42" s="9"/>
      <c r="K42" s="190"/>
      <c r="L42" s="190"/>
      <c r="M42" s="190"/>
      <c r="N42" s="190"/>
      <c r="O42" s="9"/>
      <c r="P42" s="9"/>
      <c r="Q42" s="184"/>
      <c r="R42" s="184"/>
      <c r="S42" s="170"/>
      <c r="T42" s="170"/>
      <c r="U42" s="170"/>
      <c r="V42" s="170"/>
      <c r="W42" s="170"/>
      <c r="X42" s="170"/>
      <c r="Y42" s="170"/>
      <c r="Z42" s="170"/>
      <c r="AA42" s="170"/>
    </row>
    <row r="43" spans="1:2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84"/>
      <c r="R43" s="184"/>
      <c r="S43" s="170"/>
      <c r="T43" s="170"/>
      <c r="U43" s="170"/>
      <c r="V43" s="170"/>
      <c r="W43" s="170"/>
      <c r="X43" s="170"/>
      <c r="Y43" s="170"/>
      <c r="Z43" s="170"/>
      <c r="AA43" s="170"/>
    </row>
    <row r="44" spans="1:2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84"/>
      <c r="R44" s="184"/>
      <c r="S44" s="170"/>
      <c r="T44" s="170"/>
      <c r="U44" s="170"/>
      <c r="V44" s="170"/>
      <c r="W44" s="170"/>
      <c r="X44" s="170"/>
      <c r="Y44" s="170"/>
      <c r="Z44" s="170"/>
      <c r="AA44" s="170"/>
    </row>
    <row r="45" spans="1:27" ht="12.75">
      <c r="A45" s="178" t="s">
        <v>251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84"/>
      <c r="R45" s="184"/>
      <c r="S45" s="170"/>
      <c r="T45" s="170"/>
      <c r="U45" s="170"/>
      <c r="V45" s="170"/>
      <c r="W45" s="170"/>
      <c r="X45" s="170"/>
      <c r="Y45" s="170"/>
      <c r="Z45" s="170"/>
      <c r="AA45" s="170"/>
    </row>
    <row r="46" spans="1:2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84"/>
      <c r="R46" s="184"/>
      <c r="S46" s="170"/>
      <c r="T46" s="170"/>
      <c r="U46" s="170"/>
      <c r="V46" s="170"/>
      <c r="W46" s="170"/>
      <c r="X46" s="170"/>
      <c r="Y46" s="170"/>
      <c r="Z46" s="170"/>
      <c r="AA46" s="170"/>
    </row>
    <row r="47" spans="1:27" ht="12.75">
      <c r="A47" s="9"/>
      <c r="B47" s="449" t="s">
        <v>93</v>
      </c>
      <c r="C47" s="450"/>
      <c r="D47" s="450"/>
      <c r="E47" s="450"/>
      <c r="F47" s="450"/>
      <c r="G47" s="450"/>
      <c r="H47" s="450"/>
      <c r="I47" s="450"/>
      <c r="J47" s="9"/>
      <c r="K47" s="9"/>
      <c r="L47" s="9"/>
      <c r="M47" s="9"/>
      <c r="N47" s="9"/>
      <c r="O47" s="9"/>
      <c r="P47" s="9"/>
      <c r="Q47" s="184"/>
      <c r="R47" s="184"/>
      <c r="S47" s="170"/>
      <c r="T47" s="170"/>
      <c r="U47" s="170"/>
      <c r="V47" s="170"/>
      <c r="W47" s="170"/>
      <c r="X47" s="170"/>
      <c r="Y47" s="170"/>
      <c r="Z47" s="170"/>
      <c r="AA47" s="170"/>
    </row>
    <row r="48" spans="1:2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84"/>
      <c r="R48" s="184"/>
      <c r="S48" s="170"/>
      <c r="T48" s="170"/>
      <c r="U48" s="170"/>
      <c r="V48" s="170"/>
      <c r="W48" s="170"/>
      <c r="X48" s="170"/>
      <c r="Y48" s="170"/>
      <c r="Z48" s="170"/>
      <c r="AA48" s="170"/>
    </row>
    <row r="49" spans="1:27" ht="12.75">
      <c r="A49" s="123"/>
      <c r="B49" s="447" t="s">
        <v>226</v>
      </c>
      <c r="C49" s="447"/>
      <c r="D49" s="447" t="s">
        <v>227</v>
      </c>
      <c r="E49" s="447"/>
      <c r="F49" s="447" t="s">
        <v>228</v>
      </c>
      <c r="G49" s="447"/>
      <c r="H49" s="123" t="s">
        <v>98</v>
      </c>
      <c r="I49" s="123"/>
      <c r="J49" s="9"/>
      <c r="K49" s="9"/>
      <c r="L49" s="9"/>
      <c r="M49" s="9"/>
      <c r="N49" s="9"/>
      <c r="O49" s="9"/>
      <c r="P49" s="9"/>
      <c r="Q49" s="184"/>
      <c r="R49" s="184"/>
      <c r="S49" s="170"/>
      <c r="T49" s="170"/>
      <c r="U49" s="170"/>
      <c r="V49" s="170"/>
      <c r="W49" s="170"/>
      <c r="X49" s="170"/>
      <c r="Y49" s="170"/>
      <c r="Z49" s="170"/>
      <c r="AA49" s="170"/>
    </row>
    <row r="50" spans="1:27" ht="12.75">
      <c r="A50" s="122"/>
      <c r="B50" s="124"/>
      <c r="C50" s="122"/>
      <c r="D50" s="122"/>
      <c r="E50" s="122"/>
      <c r="F50" s="122"/>
      <c r="G50" s="122"/>
      <c r="H50" s="122"/>
      <c r="I50" s="122"/>
      <c r="J50" s="9"/>
      <c r="K50" s="9"/>
      <c r="L50" s="9"/>
      <c r="M50" s="9"/>
      <c r="N50" s="9"/>
      <c r="O50" s="9"/>
      <c r="P50" s="9"/>
      <c r="Q50" s="184"/>
      <c r="R50" s="184"/>
      <c r="S50" s="170"/>
      <c r="T50" s="170"/>
      <c r="U50" s="170"/>
      <c r="V50" s="170"/>
      <c r="W50" s="170"/>
      <c r="X50" s="170"/>
      <c r="Y50" s="170"/>
      <c r="Z50" s="170"/>
      <c r="AA50" s="170"/>
    </row>
    <row r="51" spans="1:27" ht="12.75">
      <c r="A51" s="122"/>
      <c r="B51" s="124" t="s">
        <v>99</v>
      </c>
      <c r="C51" s="124" t="s">
        <v>99</v>
      </c>
      <c r="D51" s="124" t="s">
        <v>99</v>
      </c>
      <c r="E51" s="124" t="s">
        <v>99</v>
      </c>
      <c r="F51" s="124" t="s">
        <v>99</v>
      </c>
      <c r="G51" s="124" t="s">
        <v>99</v>
      </c>
      <c r="H51" s="124" t="s">
        <v>99</v>
      </c>
      <c r="I51" s="124" t="s">
        <v>99</v>
      </c>
      <c r="J51" s="9"/>
      <c r="K51" s="188"/>
      <c r="L51" s="188"/>
      <c r="M51" s="188"/>
      <c r="N51" s="188"/>
      <c r="O51" s="9"/>
      <c r="P51" s="9"/>
      <c r="Q51" s="184"/>
      <c r="R51" s="184"/>
      <c r="S51" s="170"/>
      <c r="T51" s="170"/>
      <c r="U51" s="170"/>
      <c r="V51" s="170"/>
      <c r="W51" s="170"/>
      <c r="X51" s="170"/>
      <c r="Y51" s="170"/>
      <c r="Z51" s="170"/>
      <c r="AA51" s="170"/>
    </row>
    <row r="52" spans="1:27" ht="12.75">
      <c r="A52" s="9"/>
      <c r="B52" s="124" t="s">
        <v>101</v>
      </c>
      <c r="C52" s="124" t="s">
        <v>102</v>
      </c>
      <c r="D52" s="124" t="s">
        <v>101</v>
      </c>
      <c r="E52" s="124" t="s">
        <v>102</v>
      </c>
      <c r="F52" s="124" t="s">
        <v>101</v>
      </c>
      <c r="G52" s="124" t="s">
        <v>102</v>
      </c>
      <c r="H52" s="124" t="s">
        <v>101</v>
      </c>
      <c r="I52" s="124" t="s">
        <v>102</v>
      </c>
      <c r="J52" s="9"/>
      <c r="K52" s="191"/>
      <c r="L52" s="191"/>
      <c r="M52" s="191"/>
      <c r="N52" s="191"/>
      <c r="O52" s="9"/>
      <c r="P52" s="9"/>
      <c r="Q52" s="184"/>
      <c r="R52" s="184"/>
      <c r="S52" s="170"/>
      <c r="T52" s="170"/>
      <c r="U52" s="170"/>
      <c r="V52" s="170"/>
      <c r="W52" s="170"/>
      <c r="X52" s="170"/>
      <c r="Y52" s="170"/>
      <c r="Z52" s="170"/>
      <c r="AA52" s="170"/>
    </row>
    <row r="53" spans="1:27" ht="12.75">
      <c r="A53" s="116"/>
      <c r="B53" s="117"/>
      <c r="C53" s="117"/>
      <c r="D53" s="117"/>
      <c r="E53" s="117"/>
      <c r="F53" s="117"/>
      <c r="G53" s="117"/>
      <c r="H53" s="117"/>
      <c r="I53" s="117"/>
      <c r="J53" s="9"/>
      <c r="K53" s="190"/>
      <c r="L53" s="190"/>
      <c r="M53" s="190"/>
      <c r="N53" s="190"/>
      <c r="O53" s="9"/>
      <c r="P53" s="9"/>
      <c r="Q53" s="184"/>
      <c r="R53" s="184"/>
      <c r="S53" s="170"/>
      <c r="T53" s="170"/>
      <c r="U53" s="170"/>
      <c r="V53" s="170"/>
      <c r="W53" s="170"/>
      <c r="X53" s="170"/>
      <c r="Y53" s="170"/>
      <c r="Z53" s="170"/>
      <c r="AA53" s="170"/>
    </row>
    <row r="54" spans="1:18" ht="12.75">
      <c r="A54" s="125" t="s">
        <v>103</v>
      </c>
      <c r="B54" s="189">
        <v>138</v>
      </c>
      <c r="C54" s="192">
        <v>9</v>
      </c>
      <c r="D54" s="189">
        <v>48</v>
      </c>
      <c r="E54" s="192">
        <v>4</v>
      </c>
      <c r="F54" s="189">
        <v>53</v>
      </c>
      <c r="G54" s="192">
        <v>5</v>
      </c>
      <c r="H54" s="189">
        <v>239</v>
      </c>
      <c r="I54" s="192">
        <v>18</v>
      </c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sheetProtection/>
  <mergeCells count="31">
    <mergeCell ref="AD19:AI19"/>
    <mergeCell ref="AK19:AP19"/>
    <mergeCell ref="AR19:AW19"/>
    <mergeCell ref="AD20:AI20"/>
    <mergeCell ref="AK20:AP20"/>
    <mergeCell ref="AD21:AE23"/>
    <mergeCell ref="AF21:AI21"/>
    <mergeCell ref="AK21:AL23"/>
    <mergeCell ref="AM21:AP21"/>
    <mergeCell ref="AR21:AS23"/>
    <mergeCell ref="AD24:AD30"/>
    <mergeCell ref="AK24:AK30"/>
    <mergeCell ref="B49:C49"/>
    <mergeCell ref="D49:E49"/>
    <mergeCell ref="F49:G49"/>
    <mergeCell ref="B23:I23"/>
    <mergeCell ref="B47:I47"/>
    <mergeCell ref="B37:C37"/>
    <mergeCell ref="D37:E37"/>
    <mergeCell ref="F37:G37"/>
    <mergeCell ref="B35:I35"/>
    <mergeCell ref="B25:C25"/>
    <mergeCell ref="D25:E25"/>
    <mergeCell ref="F25:G25"/>
    <mergeCell ref="B3:M3"/>
    <mergeCell ref="B5:C5"/>
    <mergeCell ref="D5:E5"/>
    <mergeCell ref="F5:G5"/>
    <mergeCell ref="H5:I5"/>
    <mergeCell ref="J5:K5"/>
    <mergeCell ref="L5:M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zoomScale="80" zoomScaleNormal="80" zoomScalePageLayoutView="0" workbookViewId="0" topLeftCell="A1">
      <selection activeCell="M110" sqref="M110"/>
    </sheetView>
  </sheetViews>
  <sheetFormatPr defaultColWidth="9.140625" defaultRowHeight="12.75"/>
  <cols>
    <col min="1" max="1" width="51.57421875" style="0" customWidth="1"/>
    <col min="2" max="2" width="10.140625" style="0" customWidth="1"/>
    <col min="3" max="3" width="8.00390625" style="0" customWidth="1"/>
    <col min="4" max="6" width="8.140625" style="0" customWidth="1"/>
    <col min="7" max="7" width="9.00390625" style="0" customWidth="1"/>
    <col min="8" max="8" width="8.00390625" style="0" customWidth="1"/>
    <col min="9" max="9" width="8.00390625" style="42" customWidth="1"/>
    <col min="10" max="10" width="11.7109375" style="42" customWidth="1"/>
    <col min="11" max="11" width="8.140625" style="42" customWidth="1"/>
    <col min="12" max="12" width="7.421875" style="0" customWidth="1"/>
    <col min="14" max="14" width="10.140625" style="0" customWidth="1"/>
    <col min="16" max="16" width="9.140625" style="0" customWidth="1"/>
    <col min="20" max="20" width="12.57421875" style="0" customWidth="1"/>
  </cols>
  <sheetData>
    <row r="1" spans="1:17" ht="12.75">
      <c r="A1" s="3" t="s">
        <v>290</v>
      </c>
      <c r="B1" s="5"/>
      <c r="C1" s="5"/>
      <c r="D1" s="5"/>
      <c r="E1" s="5"/>
      <c r="F1" s="5"/>
      <c r="G1" s="5"/>
      <c r="H1" s="5"/>
      <c r="I1" s="30"/>
      <c r="J1" s="30"/>
      <c r="K1" s="30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5"/>
      <c r="G2" s="5"/>
      <c r="H2" s="5"/>
      <c r="I2" s="30"/>
      <c r="J2" s="30"/>
      <c r="K2" s="30"/>
      <c r="L2" s="5"/>
      <c r="M2" s="5"/>
      <c r="O2" s="5"/>
      <c r="P2" s="5"/>
      <c r="Q2" s="5"/>
    </row>
    <row r="3" spans="1:14" ht="12.75">
      <c r="A3" s="109"/>
      <c r="B3" s="7"/>
      <c r="C3" s="7"/>
      <c r="D3" s="7"/>
      <c r="E3" s="7"/>
      <c r="F3" s="135"/>
      <c r="G3" s="135"/>
      <c r="H3" s="7"/>
      <c r="I3" s="30"/>
      <c r="J3" s="439" t="s">
        <v>47</v>
      </c>
      <c r="K3" s="439"/>
      <c r="M3" s="130" t="s">
        <v>187</v>
      </c>
      <c r="N3" s="7"/>
    </row>
    <row r="4" spans="1:13" ht="12.75">
      <c r="A4" s="3"/>
      <c r="B4" s="7" t="s">
        <v>48</v>
      </c>
      <c r="C4" s="7" t="s">
        <v>130</v>
      </c>
      <c r="D4" s="7" t="s">
        <v>130</v>
      </c>
      <c r="E4" s="7" t="s">
        <v>130</v>
      </c>
      <c r="F4" s="135" t="s">
        <v>130</v>
      </c>
      <c r="G4" s="135" t="s">
        <v>287</v>
      </c>
      <c r="H4" s="7" t="s">
        <v>49</v>
      </c>
      <c r="I4" s="439" t="s">
        <v>47</v>
      </c>
      <c r="J4" s="439" t="s">
        <v>50</v>
      </c>
      <c r="K4" s="439" t="s">
        <v>51</v>
      </c>
      <c r="L4" s="7" t="s">
        <v>52</v>
      </c>
      <c r="M4" s="130" t="s">
        <v>318</v>
      </c>
    </row>
    <row r="5" spans="1:17" ht="12.75">
      <c r="A5" s="3" t="s">
        <v>131</v>
      </c>
      <c r="B5" s="7" t="s">
        <v>54</v>
      </c>
      <c r="C5" s="7" t="s">
        <v>132</v>
      </c>
      <c r="D5" s="7" t="s">
        <v>133</v>
      </c>
      <c r="E5" s="7" t="s">
        <v>134</v>
      </c>
      <c r="F5" s="135" t="s">
        <v>286</v>
      </c>
      <c r="G5" s="135" t="s">
        <v>288</v>
      </c>
      <c r="H5" s="7" t="s">
        <v>54</v>
      </c>
      <c r="I5" s="439" t="s">
        <v>50</v>
      </c>
      <c r="J5" s="439" t="s">
        <v>55</v>
      </c>
      <c r="K5" s="439" t="s">
        <v>56</v>
      </c>
      <c r="L5" s="7" t="s">
        <v>57</v>
      </c>
      <c r="M5" s="130" t="s">
        <v>188</v>
      </c>
      <c r="N5" s="7" t="s">
        <v>58</v>
      </c>
      <c r="Q5" s="3"/>
    </row>
    <row r="6" spans="1:17" ht="12.75">
      <c r="A6" s="5"/>
      <c r="B6" s="5"/>
      <c r="C6" s="5"/>
      <c r="D6" s="5"/>
      <c r="E6" s="5"/>
      <c r="F6" s="5"/>
      <c r="G6" s="5"/>
      <c r="H6" s="5"/>
      <c r="I6" s="30"/>
      <c r="J6" s="30"/>
      <c r="K6" s="30"/>
      <c r="L6" s="5"/>
      <c r="M6" s="5"/>
      <c r="N6" s="5"/>
      <c r="Q6" s="5"/>
    </row>
    <row r="7" spans="1:17" ht="13.5">
      <c r="A7" s="35" t="s">
        <v>22</v>
      </c>
      <c r="Q7" s="35"/>
    </row>
    <row r="8" spans="1:17" ht="12.75">
      <c r="A8" s="261" t="s">
        <v>258</v>
      </c>
      <c r="B8" s="225" t="s">
        <v>59</v>
      </c>
      <c r="C8" s="225" t="s">
        <v>59</v>
      </c>
      <c r="D8" s="225" t="s">
        <v>59</v>
      </c>
      <c r="E8" s="225" t="s">
        <v>59</v>
      </c>
      <c r="F8" s="225" t="s">
        <v>59</v>
      </c>
      <c r="G8" s="225" t="s">
        <v>59</v>
      </c>
      <c r="H8" s="225" t="s">
        <v>59</v>
      </c>
      <c r="I8" s="277">
        <v>56.984123904</v>
      </c>
      <c r="J8" s="277">
        <v>25.49484</v>
      </c>
      <c r="K8" s="277" t="s">
        <v>59</v>
      </c>
      <c r="L8" s="225" t="s">
        <v>59</v>
      </c>
      <c r="M8" s="225" t="s">
        <v>59</v>
      </c>
      <c r="N8" s="225">
        <v>82.47896390400001</v>
      </c>
      <c r="Q8" s="261"/>
    </row>
    <row r="9" spans="1:17" ht="12.75">
      <c r="A9" s="261" t="s">
        <v>259</v>
      </c>
      <c r="B9" s="225" t="s">
        <v>59</v>
      </c>
      <c r="C9" s="225" t="s">
        <v>59</v>
      </c>
      <c r="D9" s="225" t="s">
        <v>59</v>
      </c>
      <c r="E9" s="225" t="s">
        <v>59</v>
      </c>
      <c r="F9" s="225" t="s">
        <v>59</v>
      </c>
      <c r="G9" s="225" t="s">
        <v>59</v>
      </c>
      <c r="H9" s="225" t="s">
        <v>59</v>
      </c>
      <c r="I9" s="277">
        <v>60.70363895400001</v>
      </c>
      <c r="J9" s="277" t="s">
        <v>59</v>
      </c>
      <c r="K9" s="277" t="s">
        <v>59</v>
      </c>
      <c r="L9" s="225" t="s">
        <v>59</v>
      </c>
      <c r="M9" s="225" t="s">
        <v>59</v>
      </c>
      <c r="N9" s="225">
        <v>60.70363895400001</v>
      </c>
      <c r="Q9" s="261"/>
    </row>
    <row r="10" spans="1:17" ht="12.75">
      <c r="A10" s="261" t="s">
        <v>41</v>
      </c>
      <c r="B10" s="225" t="s">
        <v>59</v>
      </c>
      <c r="C10" s="225" t="s">
        <v>59</v>
      </c>
      <c r="D10" s="225" t="s">
        <v>59</v>
      </c>
      <c r="E10" s="225" t="s">
        <v>59</v>
      </c>
      <c r="F10" s="225" t="s">
        <v>59</v>
      </c>
      <c r="G10" s="225" t="s">
        <v>59</v>
      </c>
      <c r="H10" s="225" t="s">
        <v>59</v>
      </c>
      <c r="I10" s="277">
        <v>342.83366478999994</v>
      </c>
      <c r="J10" s="277">
        <v>203.55404</v>
      </c>
      <c r="K10" s="277" t="s">
        <v>59</v>
      </c>
      <c r="L10" s="225" t="s">
        <v>59</v>
      </c>
      <c r="M10" s="225" t="s">
        <v>59</v>
      </c>
      <c r="N10" s="225">
        <v>546.38770479</v>
      </c>
      <c r="Q10" s="261"/>
    </row>
    <row r="11" spans="1:17" ht="12.75">
      <c r="A11" s="261" t="s">
        <v>260</v>
      </c>
      <c r="B11" s="225" t="s">
        <v>59</v>
      </c>
      <c r="C11" s="225" t="s">
        <v>59</v>
      </c>
      <c r="D11" s="225" t="s">
        <v>59</v>
      </c>
      <c r="E11" s="225" t="s">
        <v>59</v>
      </c>
      <c r="F11" s="225" t="s">
        <v>59</v>
      </c>
      <c r="G11" s="225" t="s">
        <v>59</v>
      </c>
      <c r="H11" s="225" t="s">
        <v>59</v>
      </c>
      <c r="I11" s="277"/>
      <c r="J11" s="277">
        <v>30.140566400000004</v>
      </c>
      <c r="K11" s="277" t="s">
        <v>59</v>
      </c>
      <c r="L11" s="225" t="s">
        <v>59</v>
      </c>
      <c r="M11" s="225" t="s">
        <v>59</v>
      </c>
      <c r="N11" s="225">
        <v>30.140566400000004</v>
      </c>
      <c r="Q11" s="261"/>
    </row>
    <row r="12" spans="1:17" ht="12.75">
      <c r="A12" s="261" t="s">
        <v>261</v>
      </c>
      <c r="B12" s="225" t="s">
        <v>59</v>
      </c>
      <c r="C12" s="225" t="s">
        <v>59</v>
      </c>
      <c r="D12" s="225" t="s">
        <v>59</v>
      </c>
      <c r="E12" s="225" t="s">
        <v>59</v>
      </c>
      <c r="F12" s="225" t="s">
        <v>59</v>
      </c>
      <c r="G12" s="225" t="s">
        <v>59</v>
      </c>
      <c r="H12" s="225" t="s">
        <v>59</v>
      </c>
      <c r="I12" s="277">
        <v>30.648533766695998</v>
      </c>
      <c r="J12" s="277" t="s">
        <v>59</v>
      </c>
      <c r="K12" s="277" t="s">
        <v>59</v>
      </c>
      <c r="L12" s="225" t="s">
        <v>59</v>
      </c>
      <c r="M12" s="225" t="s">
        <v>59</v>
      </c>
      <c r="N12" s="225">
        <v>30.648533766695998</v>
      </c>
      <c r="Q12" s="261"/>
    </row>
    <row r="13" spans="1:17" ht="12.75">
      <c r="A13" s="261" t="s">
        <v>262</v>
      </c>
      <c r="B13" s="225" t="s">
        <v>59</v>
      </c>
      <c r="C13" s="225" t="s">
        <v>59</v>
      </c>
      <c r="D13" s="225" t="s">
        <v>59</v>
      </c>
      <c r="E13" s="225" t="s">
        <v>59</v>
      </c>
      <c r="F13" s="225" t="s">
        <v>59</v>
      </c>
      <c r="G13" s="225" t="s">
        <v>59</v>
      </c>
      <c r="H13" s="225" t="s">
        <v>59</v>
      </c>
      <c r="I13" s="277">
        <v>104.11607040000001</v>
      </c>
      <c r="J13" s="277" t="s">
        <v>59</v>
      </c>
      <c r="K13" s="277" t="s">
        <v>59</v>
      </c>
      <c r="L13" s="225" t="s">
        <v>59</v>
      </c>
      <c r="M13" s="225" t="s">
        <v>59</v>
      </c>
      <c r="N13" s="225">
        <v>104.11607040000001</v>
      </c>
      <c r="Q13" s="261"/>
    </row>
    <row r="14" spans="1:17" ht="12.75">
      <c r="A14" s="261" t="s">
        <v>263</v>
      </c>
      <c r="B14" s="225" t="s">
        <v>59</v>
      </c>
      <c r="C14" s="225" t="s">
        <v>59</v>
      </c>
      <c r="D14" s="225" t="s">
        <v>59</v>
      </c>
      <c r="E14" s="225" t="s">
        <v>59</v>
      </c>
      <c r="F14" s="225" t="s">
        <v>59</v>
      </c>
      <c r="G14" s="225" t="s">
        <v>59</v>
      </c>
      <c r="H14" s="225" t="s">
        <v>59</v>
      </c>
      <c r="I14" s="277">
        <v>20.5531751628</v>
      </c>
      <c r="J14" s="277">
        <v>6.064712539199999</v>
      </c>
      <c r="K14" s="277" t="s">
        <v>59</v>
      </c>
      <c r="L14" s="225" t="s">
        <v>59</v>
      </c>
      <c r="M14" s="225" t="s">
        <v>59</v>
      </c>
      <c r="N14" s="225">
        <v>26.617887701999997</v>
      </c>
      <c r="Q14" s="261"/>
    </row>
    <row r="15" spans="1:17" ht="12.75">
      <c r="A15" s="261" t="s">
        <v>264</v>
      </c>
      <c r="B15" s="225" t="s">
        <v>59</v>
      </c>
      <c r="C15" s="225" t="s">
        <v>59</v>
      </c>
      <c r="D15" s="225" t="s">
        <v>59</v>
      </c>
      <c r="E15" s="225" t="s">
        <v>59</v>
      </c>
      <c r="F15" s="225" t="s">
        <v>59</v>
      </c>
      <c r="G15" s="225" t="s">
        <v>59</v>
      </c>
      <c r="H15" s="225" t="s">
        <v>59</v>
      </c>
      <c r="I15" s="277">
        <v>45.2796452</v>
      </c>
      <c r="J15" s="277" t="s">
        <v>59</v>
      </c>
      <c r="K15" s="277" t="s">
        <v>59</v>
      </c>
      <c r="L15" s="225" t="s">
        <v>59</v>
      </c>
      <c r="M15" s="225" t="s">
        <v>59</v>
      </c>
      <c r="N15" s="225">
        <v>45.2796452</v>
      </c>
      <c r="Q15" s="261"/>
    </row>
    <row r="16" spans="1:17" ht="12.75">
      <c r="A16" s="261" t="s">
        <v>209</v>
      </c>
      <c r="B16" s="225" t="s">
        <v>59</v>
      </c>
      <c r="C16" s="225" t="s">
        <v>59</v>
      </c>
      <c r="D16" s="225" t="s">
        <v>59</v>
      </c>
      <c r="E16" s="225" t="s">
        <v>59</v>
      </c>
      <c r="F16" s="225" t="s">
        <v>59</v>
      </c>
      <c r="G16" s="225" t="s">
        <v>59</v>
      </c>
      <c r="H16" s="225" t="s">
        <v>59</v>
      </c>
      <c r="I16" s="277">
        <v>36.76598736000001</v>
      </c>
      <c r="J16" s="277">
        <v>59.66532240000001</v>
      </c>
      <c r="K16" s="277" t="s">
        <v>59</v>
      </c>
      <c r="L16" s="225" t="s">
        <v>59</v>
      </c>
      <c r="M16" s="225" t="s">
        <v>59</v>
      </c>
      <c r="N16" s="225">
        <v>96.43130976000002</v>
      </c>
      <c r="Q16" s="261"/>
    </row>
    <row r="17" spans="1:17" ht="12.75">
      <c r="A17" s="261" t="s">
        <v>210</v>
      </c>
      <c r="B17" s="225" t="s">
        <v>59</v>
      </c>
      <c r="C17" s="225" t="s">
        <v>59</v>
      </c>
      <c r="D17" s="225" t="s">
        <v>59</v>
      </c>
      <c r="E17" s="225" t="s">
        <v>59</v>
      </c>
      <c r="F17" s="225" t="s">
        <v>59</v>
      </c>
      <c r="G17" s="225" t="s">
        <v>59</v>
      </c>
      <c r="H17" s="225" t="s">
        <v>59</v>
      </c>
      <c r="I17" s="277">
        <v>232.26444805770004</v>
      </c>
      <c r="J17" s="277">
        <v>121.7147881698</v>
      </c>
      <c r="K17" s="277" t="s">
        <v>59</v>
      </c>
      <c r="L17" s="225" t="s">
        <v>59</v>
      </c>
      <c r="M17" s="225" t="s">
        <v>59</v>
      </c>
      <c r="N17" s="225">
        <v>353.9792362275</v>
      </c>
      <c r="Q17" s="261"/>
    </row>
    <row r="18" spans="1:17" ht="12.75">
      <c r="A18" s="261" t="s">
        <v>189</v>
      </c>
      <c r="B18" s="225" t="s">
        <v>59</v>
      </c>
      <c r="C18" s="225" t="s">
        <v>59</v>
      </c>
      <c r="D18" s="225" t="s">
        <v>59</v>
      </c>
      <c r="E18" s="225" t="s">
        <v>59</v>
      </c>
      <c r="F18" s="225" t="s">
        <v>59</v>
      </c>
      <c r="G18" s="225" t="s">
        <v>59</v>
      </c>
      <c r="H18" s="225" t="s">
        <v>59</v>
      </c>
      <c r="I18" s="277">
        <v>67.86801609068</v>
      </c>
      <c r="J18" s="277">
        <v>9.601033000000001</v>
      </c>
      <c r="K18" s="277" t="s">
        <v>59</v>
      </c>
      <c r="L18" s="225" t="s">
        <v>59</v>
      </c>
      <c r="M18" s="225" t="s">
        <v>59</v>
      </c>
      <c r="N18" s="225">
        <v>77.46904909068002</v>
      </c>
      <c r="Q18" s="261"/>
    </row>
    <row r="19" spans="1:17" ht="12.75">
      <c r="A19" s="261" t="s">
        <v>190</v>
      </c>
      <c r="B19" s="225" t="s">
        <v>59</v>
      </c>
      <c r="C19" s="225" t="s">
        <v>59</v>
      </c>
      <c r="D19" s="225" t="s">
        <v>59</v>
      </c>
      <c r="E19" s="225" t="s">
        <v>59</v>
      </c>
      <c r="F19" s="225" t="s">
        <v>59</v>
      </c>
      <c r="G19" s="225" t="s">
        <v>59</v>
      </c>
      <c r="H19" s="225" t="s">
        <v>59</v>
      </c>
      <c r="I19" s="277">
        <v>69.72929793</v>
      </c>
      <c r="J19" s="277" t="s">
        <v>59</v>
      </c>
      <c r="K19" s="277" t="s">
        <v>59</v>
      </c>
      <c r="L19" s="225" t="s">
        <v>59</v>
      </c>
      <c r="M19" s="225" t="s">
        <v>59</v>
      </c>
      <c r="N19" s="225">
        <v>69.72929793</v>
      </c>
      <c r="Q19" s="261"/>
    </row>
    <row r="20" spans="1:17" ht="12.75">
      <c r="A20" s="261" t="s">
        <v>191</v>
      </c>
      <c r="B20" s="225" t="s">
        <v>59</v>
      </c>
      <c r="C20" s="225" t="s">
        <v>59</v>
      </c>
      <c r="D20" s="225" t="s">
        <v>59</v>
      </c>
      <c r="E20" s="225" t="s">
        <v>59</v>
      </c>
      <c r="F20" s="225" t="s">
        <v>59</v>
      </c>
      <c r="G20" s="225" t="s">
        <v>59</v>
      </c>
      <c r="H20" s="225" t="s">
        <v>59</v>
      </c>
      <c r="I20" s="277">
        <v>12.060000000000002</v>
      </c>
      <c r="J20" s="277" t="s">
        <v>59</v>
      </c>
      <c r="K20" s="277" t="s">
        <v>59</v>
      </c>
      <c r="L20" s="225" t="s">
        <v>59</v>
      </c>
      <c r="M20" s="225" t="s">
        <v>59</v>
      </c>
      <c r="N20" s="225">
        <v>12.060000000000002</v>
      </c>
      <c r="Q20" s="261"/>
    </row>
    <row r="21" spans="1:17" ht="12.75">
      <c r="A21" s="261" t="s">
        <v>192</v>
      </c>
      <c r="B21" s="225" t="s">
        <v>59</v>
      </c>
      <c r="C21" s="225" t="s">
        <v>59</v>
      </c>
      <c r="D21" s="225" t="s">
        <v>59</v>
      </c>
      <c r="E21" s="225" t="s">
        <v>59</v>
      </c>
      <c r="F21" s="225" t="s">
        <v>59</v>
      </c>
      <c r="G21" s="225" t="s">
        <v>59</v>
      </c>
      <c r="H21" s="225" t="s">
        <v>59</v>
      </c>
      <c r="I21" s="277"/>
      <c r="J21" s="277" t="s">
        <v>59</v>
      </c>
      <c r="K21" s="277" t="s">
        <v>59</v>
      </c>
      <c r="L21" s="225" t="s">
        <v>59</v>
      </c>
      <c r="M21" s="225">
        <v>4.847729166666667</v>
      </c>
      <c r="N21" s="225">
        <v>4.847729166666667</v>
      </c>
      <c r="Q21" s="261"/>
    </row>
    <row r="22" spans="1:19" ht="12.75">
      <c r="A22" s="261" t="s">
        <v>265</v>
      </c>
      <c r="B22" s="225" t="s">
        <v>59</v>
      </c>
      <c r="C22" s="225" t="s">
        <v>59</v>
      </c>
      <c r="D22" s="225" t="s">
        <v>59</v>
      </c>
      <c r="E22" s="225" t="s">
        <v>59</v>
      </c>
      <c r="F22" s="225" t="s">
        <v>59</v>
      </c>
      <c r="G22" s="225" t="s">
        <v>59</v>
      </c>
      <c r="H22" s="225" t="s">
        <v>59</v>
      </c>
      <c r="I22" s="277">
        <v>21.690848000000003</v>
      </c>
      <c r="J22" s="277" t="s">
        <v>59</v>
      </c>
      <c r="K22" s="277" t="s">
        <v>59</v>
      </c>
      <c r="L22" s="225" t="s">
        <v>59</v>
      </c>
      <c r="M22" s="225" t="s">
        <v>59</v>
      </c>
      <c r="N22" s="225">
        <v>21.690848000000003</v>
      </c>
      <c r="P22" s="42"/>
      <c r="Q22" s="305"/>
      <c r="R22" s="42"/>
      <c r="S22" s="42"/>
    </row>
    <row r="23" spans="1:19" ht="12.75">
      <c r="A23" s="261" t="s">
        <v>266</v>
      </c>
      <c r="B23" s="225" t="s">
        <v>59</v>
      </c>
      <c r="C23" s="225" t="s">
        <v>59</v>
      </c>
      <c r="D23" s="225" t="s">
        <v>59</v>
      </c>
      <c r="E23" s="225" t="s">
        <v>59</v>
      </c>
      <c r="F23" s="225" t="s">
        <v>59</v>
      </c>
      <c r="G23" s="225" t="s">
        <v>59</v>
      </c>
      <c r="H23" s="225" t="s">
        <v>59</v>
      </c>
      <c r="I23" s="277">
        <v>2.8469238000000003</v>
      </c>
      <c r="J23" s="277" t="s">
        <v>59</v>
      </c>
      <c r="K23" s="277" t="s">
        <v>59</v>
      </c>
      <c r="L23" s="225" t="s">
        <v>59</v>
      </c>
      <c r="M23" s="225" t="s">
        <v>59</v>
      </c>
      <c r="N23" s="225">
        <v>2.8469238000000003</v>
      </c>
      <c r="P23" s="42"/>
      <c r="Q23" s="305"/>
      <c r="R23" s="42"/>
      <c r="S23" s="42"/>
    </row>
    <row r="24" spans="1:19" ht="12.75">
      <c r="A24" s="261" t="s">
        <v>193</v>
      </c>
      <c r="B24" s="225" t="s">
        <v>59</v>
      </c>
      <c r="C24" s="225" t="s">
        <v>59</v>
      </c>
      <c r="D24" s="225" t="s">
        <v>59</v>
      </c>
      <c r="E24" s="225" t="s">
        <v>59</v>
      </c>
      <c r="F24" s="225" t="s">
        <v>59</v>
      </c>
      <c r="G24" s="225" t="s">
        <v>59</v>
      </c>
      <c r="H24" s="225" t="s">
        <v>59</v>
      </c>
      <c r="I24" s="277">
        <v>49.14049474000001</v>
      </c>
      <c r="J24" s="277" t="s">
        <v>59</v>
      </c>
      <c r="K24" s="277" t="s">
        <v>59</v>
      </c>
      <c r="L24" s="225" t="s">
        <v>59</v>
      </c>
      <c r="M24" s="225" t="s">
        <v>59</v>
      </c>
      <c r="N24" s="225">
        <v>49.14049474000001</v>
      </c>
      <c r="P24" s="42"/>
      <c r="Q24" s="305"/>
      <c r="R24" s="42"/>
      <c r="S24" s="42"/>
    </row>
    <row r="25" spans="1:19" ht="12.75">
      <c r="A25" s="261" t="s">
        <v>267</v>
      </c>
      <c r="B25" s="225" t="s">
        <v>59</v>
      </c>
      <c r="C25" s="225" t="s">
        <v>59</v>
      </c>
      <c r="D25" s="225" t="s">
        <v>59</v>
      </c>
      <c r="E25" s="225" t="s">
        <v>59</v>
      </c>
      <c r="F25" s="225" t="s">
        <v>59</v>
      </c>
      <c r="G25" s="225" t="s">
        <v>59</v>
      </c>
      <c r="H25" s="225" t="s">
        <v>59</v>
      </c>
      <c r="I25" s="277">
        <v>40.52133200830799</v>
      </c>
      <c r="J25" s="277" t="s">
        <v>59</v>
      </c>
      <c r="K25" s="277" t="s">
        <v>59</v>
      </c>
      <c r="L25" s="225" t="s">
        <v>59</v>
      </c>
      <c r="M25" s="225" t="s">
        <v>59</v>
      </c>
      <c r="N25" s="225">
        <v>40.52133200830799</v>
      </c>
      <c r="P25" s="42"/>
      <c r="Q25" s="305"/>
      <c r="R25" s="42"/>
      <c r="S25" s="42"/>
    </row>
    <row r="26" spans="1:19" ht="12.75">
      <c r="A26" s="261" t="s">
        <v>268</v>
      </c>
      <c r="B26" s="225" t="s">
        <v>59</v>
      </c>
      <c r="C26" s="225" t="s">
        <v>59</v>
      </c>
      <c r="D26" s="225" t="s">
        <v>59</v>
      </c>
      <c r="E26" s="225" t="s">
        <v>59</v>
      </c>
      <c r="F26" s="225" t="s">
        <v>59</v>
      </c>
      <c r="G26" s="225" t="s">
        <v>59</v>
      </c>
      <c r="H26" s="225" t="s">
        <v>59</v>
      </c>
      <c r="I26" s="277">
        <v>35.247628000000006</v>
      </c>
      <c r="J26" s="277">
        <v>13.556780000000002</v>
      </c>
      <c r="K26" s="277" t="s">
        <v>59</v>
      </c>
      <c r="L26" s="225" t="s">
        <v>59</v>
      </c>
      <c r="M26" s="225" t="s">
        <v>59</v>
      </c>
      <c r="N26" s="225">
        <v>48.80440800000001</v>
      </c>
      <c r="P26" s="42"/>
      <c r="Q26" s="305"/>
      <c r="R26" s="42"/>
      <c r="S26" s="42"/>
    </row>
    <row r="27" spans="2:19" ht="12.75">
      <c r="B27" s="225"/>
      <c r="C27" s="225"/>
      <c r="D27" s="225"/>
      <c r="E27" s="225"/>
      <c r="F27" s="225"/>
      <c r="G27" s="225"/>
      <c r="H27" s="225"/>
      <c r="I27" s="445"/>
      <c r="J27" s="445"/>
      <c r="K27" s="445"/>
      <c r="L27" s="292"/>
      <c r="M27" s="292"/>
      <c r="N27" s="292"/>
      <c r="P27" s="42"/>
      <c r="Q27" s="134"/>
      <c r="R27" s="42"/>
      <c r="S27" s="42"/>
    </row>
    <row r="28" spans="1:19" ht="13.5">
      <c r="A28" s="36" t="s">
        <v>135</v>
      </c>
      <c r="B28" s="249" t="s">
        <v>59</v>
      </c>
      <c r="C28" s="249" t="s">
        <v>59</v>
      </c>
      <c r="D28" s="249" t="s">
        <v>59</v>
      </c>
      <c r="E28" s="249" t="s">
        <v>59</v>
      </c>
      <c r="F28" s="249" t="s">
        <v>59</v>
      </c>
      <c r="G28" s="249" t="s">
        <v>59</v>
      </c>
      <c r="H28" s="249" t="s">
        <v>59</v>
      </c>
      <c r="I28" s="249">
        <v>1229.2538281641832</v>
      </c>
      <c r="J28" s="249">
        <v>469.79208250900007</v>
      </c>
      <c r="K28" s="249" t="s">
        <v>59</v>
      </c>
      <c r="L28" s="249" t="s">
        <v>59</v>
      </c>
      <c r="M28" s="249">
        <v>4.847729166666667</v>
      </c>
      <c r="N28" s="249">
        <v>1703.8936398398512</v>
      </c>
      <c r="P28" s="42"/>
      <c r="Q28" s="291"/>
      <c r="R28" s="42"/>
      <c r="S28" s="42"/>
    </row>
    <row r="29" spans="1:19" ht="12.75">
      <c r="A29" s="5"/>
      <c r="B29" s="187"/>
      <c r="C29" s="187"/>
      <c r="D29" s="187"/>
      <c r="E29" s="187"/>
      <c r="F29" s="187"/>
      <c r="G29" s="187"/>
      <c r="H29" s="187"/>
      <c r="I29" s="275"/>
      <c r="J29" s="276"/>
      <c r="K29" s="276"/>
      <c r="L29" s="187"/>
      <c r="M29" s="187"/>
      <c r="N29" s="187"/>
      <c r="P29" s="42"/>
      <c r="Q29" s="133"/>
      <c r="R29" s="42"/>
      <c r="S29" s="42"/>
    </row>
    <row r="30" spans="1:19" ht="13.5">
      <c r="A30" s="35" t="s">
        <v>23</v>
      </c>
      <c r="B30" s="187"/>
      <c r="C30" s="187"/>
      <c r="D30" s="187"/>
      <c r="E30" s="187"/>
      <c r="F30" s="187"/>
      <c r="G30" s="187"/>
      <c r="H30" s="187"/>
      <c r="I30" s="275"/>
      <c r="J30" s="275"/>
      <c r="K30" s="275"/>
      <c r="L30" s="187"/>
      <c r="M30" s="187"/>
      <c r="N30" s="187"/>
      <c r="P30" s="42"/>
      <c r="Q30" s="291"/>
      <c r="R30" s="42"/>
      <c r="S30" s="42"/>
    </row>
    <row r="31" spans="1:19" ht="12.75">
      <c r="A31" s="261" t="s">
        <v>37</v>
      </c>
      <c r="B31" s="225" t="s">
        <v>59</v>
      </c>
      <c r="C31" s="225" t="s">
        <v>59</v>
      </c>
      <c r="D31" s="225" t="s">
        <v>59</v>
      </c>
      <c r="E31" s="225" t="s">
        <v>59</v>
      </c>
      <c r="F31" s="225" t="s">
        <v>59</v>
      </c>
      <c r="G31" s="225" t="s">
        <v>59</v>
      </c>
      <c r="H31" s="225" t="s">
        <v>59</v>
      </c>
      <c r="I31" s="277">
        <v>71.5797984</v>
      </c>
      <c r="J31" s="277">
        <v>207.73843120000004</v>
      </c>
      <c r="K31" s="277" t="s">
        <v>59</v>
      </c>
      <c r="L31" s="225" t="s">
        <v>59</v>
      </c>
      <c r="M31" s="225" t="s">
        <v>59</v>
      </c>
      <c r="N31" s="225">
        <v>279.3182296</v>
      </c>
      <c r="P31" s="42"/>
      <c r="Q31" s="42"/>
      <c r="R31" s="42"/>
      <c r="S31" s="42"/>
    </row>
    <row r="32" spans="1:19" ht="12.75">
      <c r="A32" s="261" t="s">
        <v>61</v>
      </c>
      <c r="B32" s="225">
        <v>314.8896016</v>
      </c>
      <c r="C32" s="225" t="s">
        <v>59</v>
      </c>
      <c r="D32" s="225" t="s">
        <v>59</v>
      </c>
      <c r="E32" s="225" t="s">
        <v>59</v>
      </c>
      <c r="F32" s="225" t="s">
        <v>59</v>
      </c>
      <c r="G32" s="225" t="s">
        <v>59</v>
      </c>
      <c r="H32" s="225" t="s">
        <v>59</v>
      </c>
      <c r="I32" s="277" t="s">
        <v>59</v>
      </c>
      <c r="J32" s="277">
        <v>198.0949068</v>
      </c>
      <c r="K32" s="277" t="s">
        <v>59</v>
      </c>
      <c r="L32" s="225" t="s">
        <v>59</v>
      </c>
      <c r="M32" s="225" t="s">
        <v>59</v>
      </c>
      <c r="N32" s="225">
        <v>512.9845084</v>
      </c>
      <c r="P32" s="42"/>
      <c r="Q32" s="42"/>
      <c r="R32" s="42"/>
      <c r="S32" s="42"/>
    </row>
    <row r="33" spans="1:19" ht="12.75">
      <c r="A33" s="261" t="s">
        <v>40</v>
      </c>
      <c r="B33" s="225">
        <v>88.51752415384615</v>
      </c>
      <c r="C33" s="225" t="s">
        <v>59</v>
      </c>
      <c r="D33" s="225" t="s">
        <v>59</v>
      </c>
      <c r="E33" s="225" t="s">
        <v>59</v>
      </c>
      <c r="F33" s="225" t="s">
        <v>59</v>
      </c>
      <c r="G33" s="225" t="s">
        <v>59</v>
      </c>
      <c r="H33" s="225" t="s">
        <v>59</v>
      </c>
      <c r="I33" s="277">
        <v>6.507254400000001</v>
      </c>
      <c r="J33" s="446">
        <v>0.8134068000000001</v>
      </c>
      <c r="K33" s="277" t="s">
        <v>59</v>
      </c>
      <c r="L33" s="225" t="s">
        <v>59</v>
      </c>
      <c r="M33" s="225" t="s">
        <v>59</v>
      </c>
      <c r="N33" s="225">
        <v>95.83818535384616</v>
      </c>
      <c r="P33" s="42"/>
      <c r="Q33" s="42"/>
      <c r="R33" s="42"/>
      <c r="S33" s="42"/>
    </row>
    <row r="34" spans="1:19" ht="12.75">
      <c r="A34" s="261" t="s">
        <v>194</v>
      </c>
      <c r="B34" s="225">
        <v>1272.4655000512817</v>
      </c>
      <c r="C34" s="225">
        <v>514.6625409986667</v>
      </c>
      <c r="D34" s="225">
        <v>720.2339633277177</v>
      </c>
      <c r="E34" s="225">
        <v>20.13230629647059</v>
      </c>
      <c r="F34" s="225" t="s">
        <v>59</v>
      </c>
      <c r="G34" s="225" t="s">
        <v>59</v>
      </c>
      <c r="H34" s="225" t="s">
        <v>59</v>
      </c>
      <c r="I34" s="277" t="s">
        <v>59</v>
      </c>
      <c r="J34" s="277" t="s">
        <v>59</v>
      </c>
      <c r="K34" s="277">
        <v>13.8916284192</v>
      </c>
      <c r="L34" s="225" t="s">
        <v>59</v>
      </c>
      <c r="M34" s="225" t="s">
        <v>59</v>
      </c>
      <c r="N34" s="225">
        <v>2541.385939093336</v>
      </c>
      <c r="P34" s="42"/>
      <c r="Q34" s="42"/>
      <c r="R34" s="42"/>
      <c r="S34" s="42"/>
    </row>
    <row r="35" spans="1:19" ht="12.75">
      <c r="A35" s="261" t="s">
        <v>269</v>
      </c>
      <c r="B35" s="225">
        <v>189.38525932307692</v>
      </c>
      <c r="C35" s="225" t="s">
        <v>59</v>
      </c>
      <c r="D35" s="225" t="s">
        <v>59</v>
      </c>
      <c r="E35" s="225" t="s">
        <v>59</v>
      </c>
      <c r="F35" s="225" t="s">
        <v>59</v>
      </c>
      <c r="G35" s="225">
        <v>784.5960743384616</v>
      </c>
      <c r="H35" s="225" t="s">
        <v>59</v>
      </c>
      <c r="I35" s="277" t="s">
        <v>59</v>
      </c>
      <c r="J35" s="277" t="s">
        <v>59</v>
      </c>
      <c r="K35" s="277" t="s">
        <v>59</v>
      </c>
      <c r="L35" s="225" t="s">
        <v>59</v>
      </c>
      <c r="M35" s="225" t="s">
        <v>59</v>
      </c>
      <c r="N35" s="225">
        <v>973.9813336615385</v>
      </c>
      <c r="P35" s="42"/>
      <c r="Q35" s="42"/>
      <c r="R35" s="42"/>
      <c r="S35" s="42"/>
    </row>
    <row r="36" spans="1:19" ht="12.75">
      <c r="A36" s="261" t="s">
        <v>196</v>
      </c>
      <c r="B36" s="225" t="s">
        <v>59</v>
      </c>
      <c r="C36" s="225" t="s">
        <v>59</v>
      </c>
      <c r="D36" s="225" t="s">
        <v>59</v>
      </c>
      <c r="E36" s="225" t="s">
        <v>59</v>
      </c>
      <c r="F36" s="225" t="s">
        <v>59</v>
      </c>
      <c r="G36" s="225" t="s">
        <v>59</v>
      </c>
      <c r="H36" s="225" t="s">
        <v>59</v>
      </c>
      <c r="I36" s="277" t="s">
        <v>59</v>
      </c>
      <c r="J36" s="277" t="s">
        <v>59</v>
      </c>
      <c r="K36" s="277" t="s">
        <v>59</v>
      </c>
      <c r="L36" s="225">
        <v>766.8686000000001</v>
      </c>
      <c r="M36" s="225" t="s">
        <v>59</v>
      </c>
      <c r="N36" s="225">
        <v>766.8686000000001</v>
      </c>
      <c r="P36" s="42"/>
      <c r="Q36" s="42"/>
      <c r="R36" s="42"/>
      <c r="S36" s="42"/>
    </row>
    <row r="37" spans="1:19" ht="12.75">
      <c r="A37" s="261" t="s">
        <v>60</v>
      </c>
      <c r="B37" s="225" t="s">
        <v>59</v>
      </c>
      <c r="C37" s="225" t="s">
        <v>59</v>
      </c>
      <c r="D37" s="225">
        <v>1226.9945352240002</v>
      </c>
      <c r="E37" s="225">
        <v>643.9025352000001</v>
      </c>
      <c r="F37" s="225" t="s">
        <v>59</v>
      </c>
      <c r="G37" s="225" t="s">
        <v>59</v>
      </c>
      <c r="H37" s="225" t="s">
        <v>59</v>
      </c>
      <c r="I37" s="277" t="s">
        <v>59</v>
      </c>
      <c r="J37" s="277">
        <v>34.60014</v>
      </c>
      <c r="K37" s="277">
        <v>145.33682144914286</v>
      </c>
      <c r="L37" s="225" t="s">
        <v>59</v>
      </c>
      <c r="M37" s="225" t="s">
        <v>59</v>
      </c>
      <c r="N37" s="225">
        <v>2050.834031873143</v>
      </c>
      <c r="P37" s="42"/>
      <c r="Q37" s="42"/>
      <c r="R37" s="42"/>
      <c r="S37" s="42"/>
    </row>
    <row r="38" spans="1:19" ht="12.75">
      <c r="A38" s="261" t="s">
        <v>270</v>
      </c>
      <c r="B38" s="225">
        <v>531.44276152</v>
      </c>
      <c r="C38" s="225">
        <v>4.94276152</v>
      </c>
      <c r="D38" s="225">
        <v>47.63999999999999</v>
      </c>
      <c r="E38" s="225" t="s">
        <v>59</v>
      </c>
      <c r="F38" s="225" t="s">
        <v>59</v>
      </c>
      <c r="G38" s="225" t="s">
        <v>59</v>
      </c>
      <c r="H38" s="225">
        <v>17.97227460923077</v>
      </c>
      <c r="I38" s="277" t="s">
        <v>59</v>
      </c>
      <c r="J38" s="277" t="s">
        <v>59</v>
      </c>
      <c r="K38" s="277" t="s">
        <v>59</v>
      </c>
      <c r="L38" s="225" t="s">
        <v>59</v>
      </c>
      <c r="M38" s="225" t="s">
        <v>59</v>
      </c>
      <c r="N38" s="225">
        <v>601.9977976492307</v>
      </c>
      <c r="P38" s="42"/>
      <c r="Q38" s="42"/>
      <c r="R38" s="42"/>
      <c r="S38" s="42"/>
    </row>
    <row r="39" spans="1:19" ht="12.75">
      <c r="A39" s="261" t="s">
        <v>214</v>
      </c>
      <c r="B39" s="225" t="s">
        <v>59</v>
      </c>
      <c r="C39" s="225" t="s">
        <v>59</v>
      </c>
      <c r="D39" s="225" t="s">
        <v>59</v>
      </c>
      <c r="E39" s="225" t="s">
        <v>59</v>
      </c>
      <c r="F39" s="225" t="s">
        <v>59</v>
      </c>
      <c r="G39" s="225" t="s">
        <v>59</v>
      </c>
      <c r="H39" s="225" t="s">
        <v>59</v>
      </c>
      <c r="I39" s="277" t="s">
        <v>59</v>
      </c>
      <c r="J39" s="277" t="s">
        <v>59</v>
      </c>
      <c r="K39" s="277" t="s">
        <v>59</v>
      </c>
      <c r="L39" s="225" t="s">
        <v>59</v>
      </c>
      <c r="M39" s="225">
        <v>60.6433214</v>
      </c>
      <c r="N39" s="225">
        <v>60.6433214</v>
      </c>
      <c r="P39" s="42"/>
      <c r="Q39" s="42"/>
      <c r="R39" s="42"/>
      <c r="S39" s="42"/>
    </row>
    <row r="40" spans="1:19" ht="12.75">
      <c r="A40" s="261" t="s">
        <v>62</v>
      </c>
      <c r="B40" s="225">
        <v>503.067825</v>
      </c>
      <c r="C40" s="225" t="s">
        <v>59</v>
      </c>
      <c r="D40" s="225">
        <v>581.2823520000001</v>
      </c>
      <c r="E40" s="225" t="s">
        <v>59</v>
      </c>
      <c r="F40" s="225" t="s">
        <v>59</v>
      </c>
      <c r="G40" s="225" t="s">
        <v>59</v>
      </c>
      <c r="H40" s="225">
        <v>545.589576</v>
      </c>
      <c r="I40" s="277">
        <v>132.08603445</v>
      </c>
      <c r="J40" s="277">
        <v>266.64293376</v>
      </c>
      <c r="K40" s="277">
        <v>353.89013075</v>
      </c>
      <c r="L40" s="225" t="s">
        <v>59</v>
      </c>
      <c r="M40" s="225" t="s">
        <v>59</v>
      </c>
      <c r="N40" s="225">
        <v>2382.5588519599996</v>
      </c>
      <c r="P40" s="42"/>
      <c r="Q40" s="42"/>
      <c r="R40" s="42"/>
      <c r="S40" s="42"/>
    </row>
    <row r="41" spans="1:19" ht="12.75">
      <c r="A41" s="261" t="s">
        <v>63</v>
      </c>
      <c r="B41" s="225">
        <v>2048.633921526255</v>
      </c>
      <c r="C41" s="225">
        <v>1419.7322120089414</v>
      </c>
      <c r="D41" s="225">
        <v>673.443284904</v>
      </c>
      <c r="E41" s="225" t="s">
        <v>59</v>
      </c>
      <c r="F41" s="225" t="s">
        <v>59</v>
      </c>
      <c r="G41" s="225" t="s">
        <v>59</v>
      </c>
      <c r="H41" s="225">
        <v>183.90087482352942</v>
      </c>
      <c r="I41" s="277" t="s">
        <v>59</v>
      </c>
      <c r="J41" s="277">
        <v>55.51400239999999</v>
      </c>
      <c r="K41" s="277" t="s">
        <v>59</v>
      </c>
      <c r="L41" s="225" t="s">
        <v>59</v>
      </c>
      <c r="M41" s="225" t="s">
        <v>59</v>
      </c>
      <c r="N41" s="225">
        <v>4381.224295662725</v>
      </c>
      <c r="P41" s="42"/>
      <c r="Q41" s="42"/>
      <c r="R41" s="42"/>
      <c r="S41" s="42"/>
    </row>
    <row r="42" spans="1:19" ht="12.75">
      <c r="A42" s="261" t="s">
        <v>271</v>
      </c>
      <c r="B42" s="225" t="s">
        <v>59</v>
      </c>
      <c r="C42" s="225" t="s">
        <v>59</v>
      </c>
      <c r="D42" s="225" t="s">
        <v>59</v>
      </c>
      <c r="E42" s="225" t="s">
        <v>59</v>
      </c>
      <c r="F42" s="225" t="s">
        <v>59</v>
      </c>
      <c r="G42" s="225" t="s">
        <v>59</v>
      </c>
      <c r="H42" s="225" t="s">
        <v>59</v>
      </c>
      <c r="I42" s="277">
        <v>10.845424000000001</v>
      </c>
      <c r="J42" s="277" t="s">
        <v>59</v>
      </c>
      <c r="K42" s="277" t="s">
        <v>59</v>
      </c>
      <c r="L42" s="225" t="s">
        <v>59</v>
      </c>
      <c r="M42" s="225" t="s">
        <v>59</v>
      </c>
      <c r="N42" s="225">
        <v>10.845424000000001</v>
      </c>
      <c r="P42" s="42"/>
      <c r="Q42" s="42"/>
      <c r="R42" s="42"/>
      <c r="S42" s="42"/>
    </row>
    <row r="43" spans="1:19" ht="12.75">
      <c r="A43" s="261" t="s">
        <v>272</v>
      </c>
      <c r="B43" s="225" t="s">
        <v>59</v>
      </c>
      <c r="C43" s="225" t="s">
        <v>59</v>
      </c>
      <c r="D43" s="225" t="s">
        <v>59</v>
      </c>
      <c r="E43" s="225" t="s">
        <v>59</v>
      </c>
      <c r="F43" s="225" t="s">
        <v>59</v>
      </c>
      <c r="G43" s="225" t="s">
        <v>59</v>
      </c>
      <c r="H43" s="225" t="s">
        <v>59</v>
      </c>
      <c r="I43" s="277">
        <v>21.13170650016</v>
      </c>
      <c r="J43" s="277" t="s">
        <v>59</v>
      </c>
      <c r="K43" s="277" t="s">
        <v>59</v>
      </c>
      <c r="L43" s="225" t="s">
        <v>59</v>
      </c>
      <c r="M43" s="225" t="s">
        <v>59</v>
      </c>
      <c r="N43" s="225">
        <v>21.13170650016</v>
      </c>
      <c r="P43" s="42"/>
      <c r="Q43" s="42"/>
      <c r="R43" s="42"/>
      <c r="S43" s="42"/>
    </row>
    <row r="44" spans="1:19" ht="12.75">
      <c r="A44" s="261" t="s">
        <v>273</v>
      </c>
      <c r="B44" s="225" t="s">
        <v>59</v>
      </c>
      <c r="C44" s="225" t="s">
        <v>59</v>
      </c>
      <c r="D44" s="225" t="s">
        <v>59</v>
      </c>
      <c r="E44" s="225" t="s">
        <v>59</v>
      </c>
      <c r="F44" s="225" t="s">
        <v>59</v>
      </c>
      <c r="G44" s="225" t="s">
        <v>59</v>
      </c>
      <c r="H44" s="225" t="s">
        <v>59</v>
      </c>
      <c r="I44" s="277" t="s">
        <v>59</v>
      </c>
      <c r="J44" s="277" t="s">
        <v>59</v>
      </c>
      <c r="K44" s="277" t="s">
        <v>59</v>
      </c>
      <c r="L44" s="225">
        <v>1586.3294766800002</v>
      </c>
      <c r="M44" s="225" t="s">
        <v>59</v>
      </c>
      <c r="N44" s="225">
        <v>1586.3294766800002</v>
      </c>
      <c r="P44" s="42"/>
      <c r="Q44" s="42"/>
      <c r="R44" s="42"/>
      <c r="S44" s="42"/>
    </row>
    <row r="45" spans="1:19" ht="12.75">
      <c r="A45" s="261" t="s">
        <v>274</v>
      </c>
      <c r="B45" s="225" t="s">
        <v>59</v>
      </c>
      <c r="C45" s="225" t="s">
        <v>59</v>
      </c>
      <c r="D45" s="225" t="s">
        <v>59</v>
      </c>
      <c r="E45" s="225" t="s">
        <v>59</v>
      </c>
      <c r="F45" s="225" t="s">
        <v>59</v>
      </c>
      <c r="G45" s="225" t="s">
        <v>59</v>
      </c>
      <c r="H45" s="225" t="s">
        <v>59</v>
      </c>
      <c r="I45" s="277" t="s">
        <v>59</v>
      </c>
      <c r="J45" s="277">
        <v>41.967056123999996</v>
      </c>
      <c r="K45" s="277" t="s">
        <v>59</v>
      </c>
      <c r="L45" s="225" t="s">
        <v>59</v>
      </c>
      <c r="M45" s="225">
        <v>26.3203872</v>
      </c>
      <c r="N45" s="225">
        <v>68.287443324</v>
      </c>
      <c r="P45" s="42"/>
      <c r="Q45" s="42"/>
      <c r="R45" s="42"/>
      <c r="S45" s="42"/>
    </row>
    <row r="46" spans="1:19" ht="12.75">
      <c r="A46" s="261" t="s">
        <v>197</v>
      </c>
      <c r="B46" s="225" t="s">
        <v>59</v>
      </c>
      <c r="C46" s="225" t="s">
        <v>59</v>
      </c>
      <c r="D46" s="225" t="s">
        <v>59</v>
      </c>
      <c r="E46" s="225" t="s">
        <v>59</v>
      </c>
      <c r="F46" s="225" t="s">
        <v>59</v>
      </c>
      <c r="G46" s="225" t="s">
        <v>59</v>
      </c>
      <c r="H46" s="225" t="s">
        <v>59</v>
      </c>
      <c r="I46" s="277">
        <v>10.704433488</v>
      </c>
      <c r="J46" s="277" t="s">
        <v>59</v>
      </c>
      <c r="K46" s="277" t="s">
        <v>59</v>
      </c>
      <c r="L46" s="225" t="s">
        <v>59</v>
      </c>
      <c r="M46" s="225" t="s">
        <v>59</v>
      </c>
      <c r="N46" s="225">
        <v>10.704433488</v>
      </c>
      <c r="P46" s="42"/>
      <c r="Q46" s="42"/>
      <c r="R46" s="42"/>
      <c r="S46" s="42"/>
    </row>
    <row r="47" spans="1:19" ht="12.75">
      <c r="A47" s="261" t="s">
        <v>275</v>
      </c>
      <c r="B47" s="225" t="s">
        <v>59</v>
      </c>
      <c r="C47" s="225" t="s">
        <v>59</v>
      </c>
      <c r="D47" s="225" t="s">
        <v>59</v>
      </c>
      <c r="E47" s="225" t="s">
        <v>59</v>
      </c>
      <c r="F47" s="225" t="s">
        <v>59</v>
      </c>
      <c r="G47" s="225" t="s">
        <v>59</v>
      </c>
      <c r="H47" s="225" t="s">
        <v>59</v>
      </c>
      <c r="I47" s="277">
        <v>29.2826448</v>
      </c>
      <c r="J47" s="277" t="s">
        <v>59</v>
      </c>
      <c r="K47" s="277" t="s">
        <v>59</v>
      </c>
      <c r="L47" s="225" t="s">
        <v>59</v>
      </c>
      <c r="M47" s="225" t="s">
        <v>59</v>
      </c>
      <c r="N47" s="225">
        <v>29.2826448</v>
      </c>
      <c r="P47" s="42"/>
      <c r="Q47" s="42"/>
      <c r="R47" s="42"/>
      <c r="S47" s="42"/>
    </row>
    <row r="48" spans="1:19" ht="12.75">
      <c r="A48" s="261" t="s">
        <v>29</v>
      </c>
      <c r="B48" s="225" t="s">
        <v>59</v>
      </c>
      <c r="C48" s="225">
        <v>622.7771600533333</v>
      </c>
      <c r="D48" s="225">
        <v>828.438067897436</v>
      </c>
      <c r="E48" s="225"/>
      <c r="F48" s="225" t="s">
        <v>59</v>
      </c>
      <c r="G48" s="225" t="s">
        <v>59</v>
      </c>
      <c r="H48" s="225" t="s">
        <v>59</v>
      </c>
      <c r="I48" s="277">
        <v>190.08920329600005</v>
      </c>
      <c r="J48" s="277">
        <v>25.844564456</v>
      </c>
      <c r="K48" s="277" t="s">
        <v>59</v>
      </c>
      <c r="L48" s="225">
        <v>49.83067648000001</v>
      </c>
      <c r="M48" s="225" t="s">
        <v>59</v>
      </c>
      <c r="N48" s="225">
        <v>1716.9796721827688</v>
      </c>
      <c r="P48" s="42"/>
      <c r="Q48" s="42"/>
      <c r="R48" s="42"/>
      <c r="S48" s="42"/>
    </row>
    <row r="49" spans="1:19" ht="12.75">
      <c r="A49" s="261" t="s">
        <v>64</v>
      </c>
      <c r="B49" s="225">
        <v>2862.266593247095</v>
      </c>
      <c r="C49" s="225">
        <v>5784.765630572991</v>
      </c>
      <c r="D49" s="225">
        <v>4636.444232133973</v>
      </c>
      <c r="E49" s="225">
        <v>1274.409466570136</v>
      </c>
      <c r="F49" s="225" t="s">
        <v>59</v>
      </c>
      <c r="G49" s="225" t="s">
        <v>59</v>
      </c>
      <c r="H49" s="225" t="s">
        <v>59</v>
      </c>
      <c r="I49" s="277" t="s">
        <v>59</v>
      </c>
      <c r="J49" s="277" t="s">
        <v>59</v>
      </c>
      <c r="K49" s="277">
        <v>179.9369152</v>
      </c>
      <c r="L49" s="225" t="s">
        <v>59</v>
      </c>
      <c r="M49" s="225" t="s">
        <v>59</v>
      </c>
      <c r="N49" s="225">
        <v>14737.8228377242</v>
      </c>
      <c r="P49" s="42"/>
      <c r="Q49" s="42"/>
      <c r="R49" s="42"/>
      <c r="S49" s="42"/>
    </row>
    <row r="50" spans="1:19" ht="12.75">
      <c r="A50" s="261" t="s">
        <v>32</v>
      </c>
      <c r="B50" s="225">
        <v>5.098967999999999</v>
      </c>
      <c r="C50" s="225">
        <v>95.563401408</v>
      </c>
      <c r="D50" s="225" t="s">
        <v>59</v>
      </c>
      <c r="E50" s="225" t="s">
        <v>59</v>
      </c>
      <c r="F50" s="225" t="s">
        <v>59</v>
      </c>
      <c r="G50" s="225" t="s">
        <v>59</v>
      </c>
      <c r="H50" s="225">
        <v>692.8495649390769</v>
      </c>
      <c r="I50" s="277">
        <v>878.0463289764</v>
      </c>
      <c r="J50" s="277">
        <v>863.5993821792001</v>
      </c>
      <c r="K50" s="277">
        <v>8215.751538747201</v>
      </c>
      <c r="L50" s="225">
        <v>608.8859316</v>
      </c>
      <c r="M50" s="225">
        <v>8.935334399999999</v>
      </c>
      <c r="N50" s="225">
        <v>11368.730450249874</v>
      </c>
      <c r="P50" s="42"/>
      <c r="Q50" s="42"/>
      <c r="R50" s="42"/>
      <c r="S50" s="42"/>
    </row>
    <row r="51" spans="1:19" ht="12.75">
      <c r="A51" s="261" t="s">
        <v>276</v>
      </c>
      <c r="B51" s="225" t="s">
        <v>59</v>
      </c>
      <c r="C51" s="225" t="s">
        <v>59</v>
      </c>
      <c r="D51" s="225" t="s">
        <v>59</v>
      </c>
      <c r="E51" s="225" t="s">
        <v>59</v>
      </c>
      <c r="F51" s="225" t="s">
        <v>59</v>
      </c>
      <c r="G51" s="225" t="s">
        <v>59</v>
      </c>
      <c r="H51" s="225" t="s">
        <v>59</v>
      </c>
      <c r="I51" s="277" t="s">
        <v>59</v>
      </c>
      <c r="J51" s="277" t="s">
        <v>59</v>
      </c>
      <c r="K51" s="277" t="s">
        <v>59</v>
      </c>
      <c r="L51" s="225" t="s">
        <v>59</v>
      </c>
      <c r="M51" s="225">
        <v>6.743695434666667</v>
      </c>
      <c r="N51" s="225">
        <v>6.743695434666667</v>
      </c>
      <c r="P51" s="42"/>
      <c r="Q51" s="42"/>
      <c r="R51" s="42"/>
      <c r="S51" s="42"/>
    </row>
    <row r="52" spans="1:19" ht="12.75">
      <c r="A52" s="261" t="s">
        <v>28</v>
      </c>
      <c r="B52" s="225">
        <v>11638.316335251777</v>
      </c>
      <c r="C52" s="225">
        <v>4764.930259345275</v>
      </c>
      <c r="D52" s="225">
        <v>3277.823143920761</v>
      </c>
      <c r="E52" s="225" t="s">
        <v>59</v>
      </c>
      <c r="F52" s="225" t="s">
        <v>59</v>
      </c>
      <c r="G52" s="225" t="s">
        <v>59</v>
      </c>
      <c r="H52" s="225">
        <v>2431.591704200905</v>
      </c>
      <c r="I52" s="277">
        <v>147.79156408</v>
      </c>
      <c r="J52" s="277">
        <v>70.74818099999999</v>
      </c>
      <c r="K52" s="277" t="s">
        <v>59</v>
      </c>
      <c r="L52" s="225">
        <v>170.26910999999998</v>
      </c>
      <c r="M52" s="225" t="s">
        <v>59</v>
      </c>
      <c r="N52" s="225">
        <v>22501.470297798714</v>
      </c>
      <c r="P52" s="42"/>
      <c r="Q52" s="42"/>
      <c r="R52" s="42"/>
      <c r="S52" s="42"/>
    </row>
    <row r="53" spans="1:19" ht="12.75">
      <c r="A53" s="261" t="s">
        <v>277</v>
      </c>
      <c r="B53" s="225" t="s">
        <v>59</v>
      </c>
      <c r="C53" s="225" t="s">
        <v>59</v>
      </c>
      <c r="D53" s="225" t="s">
        <v>59</v>
      </c>
      <c r="E53" s="225" t="s">
        <v>59</v>
      </c>
      <c r="F53" s="225" t="s">
        <v>59</v>
      </c>
      <c r="G53" s="225" t="s">
        <v>59</v>
      </c>
      <c r="H53" s="225" t="s">
        <v>59</v>
      </c>
      <c r="I53" s="277" t="s">
        <v>59</v>
      </c>
      <c r="J53" s="277">
        <v>130.14508800000002</v>
      </c>
      <c r="K53" s="277" t="s">
        <v>59</v>
      </c>
      <c r="L53" s="225" t="s">
        <v>59</v>
      </c>
      <c r="M53" s="225" t="s">
        <v>59</v>
      </c>
      <c r="N53" s="225">
        <v>130.14508800000002</v>
      </c>
      <c r="P53" s="42"/>
      <c r="Q53" s="42"/>
      <c r="R53" s="42"/>
      <c r="S53" s="42"/>
    </row>
    <row r="54" spans="1:19" ht="12.75">
      <c r="A54" s="261" t="s">
        <v>30</v>
      </c>
      <c r="B54" s="225">
        <v>905.9537833411764</v>
      </c>
      <c r="C54" s="225">
        <v>2469.3223396153844</v>
      </c>
      <c r="D54" s="225">
        <v>905.9537833411764</v>
      </c>
      <c r="E54" s="225"/>
      <c r="F54" s="225" t="s">
        <v>59</v>
      </c>
      <c r="G54" s="225" t="s">
        <v>59</v>
      </c>
      <c r="H54" s="225" t="s">
        <v>59</v>
      </c>
      <c r="I54" s="277">
        <v>223.20213840000002</v>
      </c>
      <c r="J54" s="277">
        <v>56.97489720000001</v>
      </c>
      <c r="K54" s="277">
        <v>391.6189529999999</v>
      </c>
      <c r="L54" s="225" t="s">
        <v>59</v>
      </c>
      <c r="M54" s="225" t="s">
        <v>59</v>
      </c>
      <c r="N54" s="225">
        <v>4953.025894897738</v>
      </c>
      <c r="P54" s="42"/>
      <c r="Q54" s="42"/>
      <c r="R54" s="42"/>
      <c r="S54" s="42"/>
    </row>
    <row r="55" spans="1:19" ht="12.75">
      <c r="A55" s="261" t="s">
        <v>219</v>
      </c>
      <c r="B55" s="225" t="s">
        <v>59</v>
      </c>
      <c r="C55" s="225" t="s">
        <v>59</v>
      </c>
      <c r="D55" s="225" t="s">
        <v>59</v>
      </c>
      <c r="E55" s="225" t="s">
        <v>59</v>
      </c>
      <c r="F55" s="225" t="s">
        <v>59</v>
      </c>
      <c r="G55" s="225" t="s">
        <v>59</v>
      </c>
      <c r="H55" s="225" t="s">
        <v>59</v>
      </c>
      <c r="I55" s="277" t="s">
        <v>59</v>
      </c>
      <c r="J55" s="277" t="s">
        <v>59</v>
      </c>
      <c r="K55" s="277" t="s">
        <v>59</v>
      </c>
      <c r="L55" s="225">
        <v>19.240000000000002</v>
      </c>
      <c r="M55" s="225"/>
      <c r="N55" s="225">
        <v>19.240000000000002</v>
      </c>
      <c r="P55" s="42"/>
      <c r="Q55" s="42"/>
      <c r="R55" s="42"/>
      <c r="S55" s="42"/>
    </row>
    <row r="56" spans="1:19" ht="12.75">
      <c r="A56" s="261" t="s">
        <v>278</v>
      </c>
      <c r="B56" s="225" t="s">
        <v>59</v>
      </c>
      <c r="C56" s="225" t="s">
        <v>59</v>
      </c>
      <c r="D56" s="225" t="s">
        <v>59</v>
      </c>
      <c r="E56" s="225" t="s">
        <v>59</v>
      </c>
      <c r="F56" s="225" t="s">
        <v>59</v>
      </c>
      <c r="G56" s="225" t="s">
        <v>59</v>
      </c>
      <c r="H56" s="225" t="s">
        <v>59</v>
      </c>
      <c r="I56" s="277" t="s">
        <v>59</v>
      </c>
      <c r="J56" s="277" t="s">
        <v>59</v>
      </c>
      <c r="K56" s="277" t="s">
        <v>59</v>
      </c>
      <c r="L56" s="225">
        <v>186.73563351040002</v>
      </c>
      <c r="M56" s="225"/>
      <c r="N56" s="225">
        <v>186.73563351040002</v>
      </c>
      <c r="P56" s="42"/>
      <c r="Q56" s="42"/>
      <c r="R56" s="42"/>
      <c r="S56" s="42"/>
    </row>
    <row r="57" spans="1:19" ht="12.75">
      <c r="A57" s="261" t="s">
        <v>45</v>
      </c>
      <c r="B57" s="225" t="s">
        <v>59</v>
      </c>
      <c r="C57" s="225" t="s">
        <v>59</v>
      </c>
      <c r="D57" s="225" t="s">
        <v>59</v>
      </c>
      <c r="E57" s="225" t="s">
        <v>59</v>
      </c>
      <c r="F57" s="225" t="s">
        <v>59</v>
      </c>
      <c r="G57" s="225" t="s">
        <v>59</v>
      </c>
      <c r="H57" s="225" t="s">
        <v>59</v>
      </c>
      <c r="I57" s="277" t="s">
        <v>59</v>
      </c>
      <c r="J57" s="277" t="s">
        <v>59</v>
      </c>
      <c r="K57" s="277" t="s">
        <v>59</v>
      </c>
      <c r="L57" s="225"/>
      <c r="M57" s="225">
        <v>414.14951199999996</v>
      </c>
      <c r="N57" s="225">
        <v>414.14951199999996</v>
      </c>
      <c r="P57" s="42"/>
      <c r="Q57" s="42"/>
      <c r="R57" s="42"/>
      <c r="S57" s="42"/>
    </row>
    <row r="58" spans="1:19" ht="12.75">
      <c r="A58" s="261" t="s">
        <v>33</v>
      </c>
      <c r="B58" s="225" t="s">
        <v>59</v>
      </c>
      <c r="C58" s="225" t="s">
        <v>59</v>
      </c>
      <c r="D58" s="286">
        <v>1.0795243680000002</v>
      </c>
      <c r="E58" s="286">
        <v>1.0795243680000002</v>
      </c>
      <c r="F58" s="225" t="s">
        <v>59</v>
      </c>
      <c r="G58" s="225" t="s">
        <v>59</v>
      </c>
      <c r="H58" s="225" t="s">
        <v>59</v>
      </c>
      <c r="I58" s="446">
        <v>1.198197984</v>
      </c>
      <c r="J58" s="446">
        <v>0.42297153600000004</v>
      </c>
      <c r="K58" s="277" t="s">
        <v>59</v>
      </c>
      <c r="L58" s="286">
        <v>0.6191604</v>
      </c>
      <c r="M58" s="225" t="s">
        <v>59</v>
      </c>
      <c r="N58" s="225">
        <v>4.3993786560000006</v>
      </c>
      <c r="P58" s="42"/>
      <c r="Q58" s="42"/>
      <c r="R58" s="42"/>
      <c r="S58" s="42"/>
    </row>
    <row r="59" spans="1:19" ht="12.75">
      <c r="A59" s="261" t="s">
        <v>279</v>
      </c>
      <c r="B59" s="225" t="s">
        <v>59</v>
      </c>
      <c r="C59" s="225" t="s">
        <v>59</v>
      </c>
      <c r="D59" s="225" t="s">
        <v>59</v>
      </c>
      <c r="E59" s="225" t="s">
        <v>59</v>
      </c>
      <c r="F59" s="225" t="s">
        <v>59</v>
      </c>
      <c r="G59" s="225" t="s">
        <v>59</v>
      </c>
      <c r="H59" s="225" t="s">
        <v>59</v>
      </c>
      <c r="I59" s="277">
        <v>2.5035123519999996</v>
      </c>
      <c r="J59" s="277" t="s">
        <v>59</v>
      </c>
      <c r="K59" s="277" t="s">
        <v>59</v>
      </c>
      <c r="L59" s="225"/>
      <c r="M59" s="225" t="s">
        <v>59</v>
      </c>
      <c r="N59" s="225">
        <v>2.5035123519999996</v>
      </c>
      <c r="P59" s="42"/>
      <c r="Q59" s="42"/>
      <c r="R59" s="42"/>
      <c r="S59" s="42"/>
    </row>
    <row r="60" spans="1:19" ht="12.75">
      <c r="A60" s="261" t="s">
        <v>206</v>
      </c>
      <c r="B60" s="225" t="s">
        <v>59</v>
      </c>
      <c r="C60" s="225" t="s">
        <v>59</v>
      </c>
      <c r="D60" s="225" t="s">
        <v>59</v>
      </c>
      <c r="E60" s="225" t="s">
        <v>59</v>
      </c>
      <c r="F60" s="225" t="s">
        <v>59</v>
      </c>
      <c r="G60" s="225" t="s">
        <v>59</v>
      </c>
      <c r="H60" s="225" t="s">
        <v>59</v>
      </c>
      <c r="I60" s="277">
        <v>3.6678681696800015</v>
      </c>
      <c r="J60" s="277" t="s">
        <v>59</v>
      </c>
      <c r="K60" s="277" t="s">
        <v>59</v>
      </c>
      <c r="L60" s="225"/>
      <c r="M60" s="225" t="s">
        <v>59</v>
      </c>
      <c r="N60" s="225">
        <v>3.6678681696800015</v>
      </c>
      <c r="P60" s="42"/>
      <c r="Q60" s="42"/>
      <c r="R60" s="42"/>
      <c r="S60" s="42"/>
    </row>
    <row r="61" spans="1:19" ht="12.75">
      <c r="A61" s="261" t="s">
        <v>198</v>
      </c>
      <c r="B61" s="225" t="s">
        <v>59</v>
      </c>
      <c r="C61" s="225" t="s">
        <v>59</v>
      </c>
      <c r="D61" s="225" t="s">
        <v>59</v>
      </c>
      <c r="E61" s="225" t="s">
        <v>59</v>
      </c>
      <c r="F61" s="225" t="s">
        <v>59</v>
      </c>
      <c r="G61" s="225" t="s">
        <v>59</v>
      </c>
      <c r="H61" s="225" t="s">
        <v>59</v>
      </c>
      <c r="I61" s="277" t="s">
        <v>59</v>
      </c>
      <c r="J61" s="277" t="s">
        <v>59</v>
      </c>
      <c r="K61" s="277" t="s">
        <v>59</v>
      </c>
      <c r="L61" s="225">
        <v>12.709849651199999</v>
      </c>
      <c r="M61" s="225" t="s">
        <v>59</v>
      </c>
      <c r="N61" s="225">
        <v>12.709849651199999</v>
      </c>
      <c r="P61" s="42"/>
      <c r="Q61" s="42"/>
      <c r="R61" s="42"/>
      <c r="S61" s="42"/>
    </row>
    <row r="62" spans="1:19" ht="12.75">
      <c r="A62" s="261" t="s">
        <v>36</v>
      </c>
      <c r="B62" s="225" t="s">
        <v>59</v>
      </c>
      <c r="C62" s="225" t="s">
        <v>59</v>
      </c>
      <c r="D62" s="225" t="s">
        <v>59</v>
      </c>
      <c r="E62" s="225" t="s">
        <v>59</v>
      </c>
      <c r="F62" s="225" t="s">
        <v>59</v>
      </c>
      <c r="G62" s="225" t="s">
        <v>59</v>
      </c>
      <c r="H62" s="225" t="s">
        <v>59</v>
      </c>
      <c r="I62" s="277" t="s">
        <v>59</v>
      </c>
      <c r="J62" s="277" t="s">
        <v>59</v>
      </c>
      <c r="K62" s="277" t="s">
        <v>59</v>
      </c>
      <c r="L62" s="225">
        <v>994.94584332</v>
      </c>
      <c r="M62" s="225" t="s">
        <v>59</v>
      </c>
      <c r="N62" s="225">
        <v>994.94584332</v>
      </c>
      <c r="P62" s="42"/>
      <c r="Q62" s="42"/>
      <c r="R62" s="42"/>
      <c r="S62" s="42"/>
    </row>
    <row r="63" spans="1:19" ht="12.75">
      <c r="A63" s="261" t="s">
        <v>280</v>
      </c>
      <c r="B63" s="225" t="s">
        <v>59</v>
      </c>
      <c r="C63" s="225" t="s">
        <v>59</v>
      </c>
      <c r="D63" s="225" t="s">
        <v>59</v>
      </c>
      <c r="E63" s="225" t="s">
        <v>59</v>
      </c>
      <c r="F63" s="225" t="s">
        <v>59</v>
      </c>
      <c r="G63" s="225" t="s">
        <v>59</v>
      </c>
      <c r="H63" s="225" t="s">
        <v>59</v>
      </c>
      <c r="I63" s="277">
        <v>63.863554406400006</v>
      </c>
      <c r="J63" s="277" t="s">
        <v>59</v>
      </c>
      <c r="K63" s="277" t="s">
        <v>59</v>
      </c>
      <c r="L63" s="225" t="s">
        <v>59</v>
      </c>
      <c r="M63" s="225" t="s">
        <v>59</v>
      </c>
      <c r="N63" s="225">
        <v>63.863554406400006</v>
      </c>
      <c r="P63" s="42"/>
      <c r="Q63" s="42"/>
      <c r="R63" s="42"/>
      <c r="S63" s="42"/>
    </row>
    <row r="64" spans="1:19" ht="12.75">
      <c r="A64" s="261" t="s">
        <v>281</v>
      </c>
      <c r="B64" s="225" t="s">
        <v>59</v>
      </c>
      <c r="C64" s="225" t="s">
        <v>59</v>
      </c>
      <c r="D64" s="225" t="s">
        <v>59</v>
      </c>
      <c r="E64" s="225" t="s">
        <v>59</v>
      </c>
      <c r="F64" s="225" t="s">
        <v>59</v>
      </c>
      <c r="G64" s="225" t="s">
        <v>59</v>
      </c>
      <c r="H64" s="225" t="s">
        <v>59</v>
      </c>
      <c r="I64" s="277">
        <v>1.78949496</v>
      </c>
      <c r="J64" s="277" t="s">
        <v>59</v>
      </c>
      <c r="K64" s="277" t="s">
        <v>59</v>
      </c>
      <c r="L64" s="225" t="s">
        <v>59</v>
      </c>
      <c r="M64" s="225" t="s">
        <v>59</v>
      </c>
      <c r="N64" s="225">
        <v>1.78949496</v>
      </c>
      <c r="P64" s="42"/>
      <c r="Q64" s="42"/>
      <c r="R64" s="42"/>
      <c r="S64" s="42"/>
    </row>
    <row r="65" spans="1:19" ht="12.75">
      <c r="A65" s="261" t="s">
        <v>211</v>
      </c>
      <c r="B65" s="225" t="s">
        <v>59</v>
      </c>
      <c r="C65" s="225" t="s">
        <v>59</v>
      </c>
      <c r="D65" s="225" t="s">
        <v>59</v>
      </c>
      <c r="E65" s="225" t="s">
        <v>59</v>
      </c>
      <c r="F65" s="225" t="s">
        <v>59</v>
      </c>
      <c r="G65" s="225" t="s">
        <v>59</v>
      </c>
      <c r="H65" s="225" t="s">
        <v>59</v>
      </c>
      <c r="I65" s="277">
        <v>12.3134007</v>
      </c>
      <c r="J65" s="446">
        <v>1.33180188</v>
      </c>
      <c r="K65" s="277" t="s">
        <v>59</v>
      </c>
      <c r="L65" s="225" t="s">
        <v>59</v>
      </c>
      <c r="M65" s="225" t="s">
        <v>59</v>
      </c>
      <c r="N65" s="225">
        <v>13.64520258</v>
      </c>
      <c r="P65" s="42"/>
      <c r="Q65" s="42"/>
      <c r="R65" s="42"/>
      <c r="S65" s="42"/>
    </row>
    <row r="66" spans="1:19" ht="12.75">
      <c r="A66" s="261" t="s">
        <v>199</v>
      </c>
      <c r="B66" s="286">
        <v>1.4204268</v>
      </c>
      <c r="C66" s="225" t="s">
        <v>59</v>
      </c>
      <c r="D66" s="286">
        <v>1.4204268</v>
      </c>
      <c r="E66" s="225" t="s">
        <v>59</v>
      </c>
      <c r="F66" s="225" t="s">
        <v>59</v>
      </c>
      <c r="G66" s="225" t="s">
        <v>59</v>
      </c>
      <c r="H66" s="225" t="s">
        <v>59</v>
      </c>
      <c r="I66" s="446">
        <v>0.5709023099999999</v>
      </c>
      <c r="J66" s="277">
        <v>191.69954642</v>
      </c>
      <c r="K66" s="277">
        <v>5.2041848</v>
      </c>
      <c r="L66" s="225" t="s">
        <v>59</v>
      </c>
      <c r="M66" s="225" t="s">
        <v>59</v>
      </c>
      <c r="N66" s="225">
        <v>200.31548713000004</v>
      </c>
      <c r="P66" s="42"/>
      <c r="Q66" s="42"/>
      <c r="R66" s="42"/>
      <c r="S66" s="42"/>
    </row>
    <row r="67" spans="1:19" ht="12.75">
      <c r="A67" s="261" t="s">
        <v>282</v>
      </c>
      <c r="B67" s="225" t="s">
        <v>59</v>
      </c>
      <c r="C67" s="225" t="s">
        <v>59</v>
      </c>
      <c r="D67" s="225" t="s">
        <v>59</v>
      </c>
      <c r="E67" s="225" t="s">
        <v>59</v>
      </c>
      <c r="F67" s="225" t="s">
        <v>59</v>
      </c>
      <c r="G67" s="225" t="s">
        <v>59</v>
      </c>
      <c r="H67" s="225" t="s">
        <v>59</v>
      </c>
      <c r="I67" s="277" t="s">
        <v>59</v>
      </c>
      <c r="J67" s="277" t="s">
        <v>59</v>
      </c>
      <c r="K67" s="277" t="s">
        <v>59</v>
      </c>
      <c r="L67" s="225" t="s">
        <v>59</v>
      </c>
      <c r="M67" s="286">
        <v>0.465382</v>
      </c>
      <c r="N67" s="286">
        <v>0.465382</v>
      </c>
      <c r="P67" s="42"/>
      <c r="Q67" s="42"/>
      <c r="R67" s="42"/>
      <c r="S67" s="42"/>
    </row>
    <row r="68" spans="1:19" ht="12.75">
      <c r="A68" s="5"/>
      <c r="B68" s="292"/>
      <c r="C68" s="292"/>
      <c r="D68" s="292"/>
      <c r="E68" s="292"/>
      <c r="F68" s="225"/>
      <c r="G68" s="225"/>
      <c r="H68" s="292"/>
      <c r="I68" s="445"/>
      <c r="J68" s="445"/>
      <c r="K68" s="445"/>
      <c r="L68" s="292"/>
      <c r="M68" s="292"/>
      <c r="N68" s="292"/>
      <c r="P68" s="42"/>
      <c r="Q68" s="133"/>
      <c r="R68" s="42"/>
      <c r="S68" s="42"/>
    </row>
    <row r="69" spans="1:19" ht="13.5">
      <c r="A69" s="108" t="s">
        <v>136</v>
      </c>
      <c r="B69" s="249">
        <v>20361.458499814504</v>
      </c>
      <c r="C69" s="249">
        <v>15676.696305522592</v>
      </c>
      <c r="D69" s="249">
        <v>12900.753313917065</v>
      </c>
      <c r="E69" s="249">
        <v>1939.5238324346064</v>
      </c>
      <c r="F69" s="249" t="s">
        <v>59</v>
      </c>
      <c r="G69" s="249">
        <v>784.5960743384616</v>
      </c>
      <c r="H69" s="249">
        <v>3871.9039945727413</v>
      </c>
      <c r="I69" s="249">
        <v>1807.17346167264</v>
      </c>
      <c r="J69" s="249">
        <v>2146.1373097552</v>
      </c>
      <c r="K69" s="249">
        <v>9305.630172365542</v>
      </c>
      <c r="L69" s="249">
        <v>4396.434281641599</v>
      </c>
      <c r="M69" s="249">
        <v>517.2576324346666</v>
      </c>
      <c r="N69" s="249">
        <v>73707.56487846961</v>
      </c>
      <c r="P69" s="42"/>
      <c r="Q69" s="291"/>
      <c r="R69" s="42"/>
      <c r="S69" s="42"/>
    </row>
    <row r="70" spans="1:19" ht="13.5">
      <c r="A70" s="37"/>
      <c r="B70" s="292"/>
      <c r="C70" s="292"/>
      <c r="D70" s="292"/>
      <c r="E70" s="292"/>
      <c r="F70" s="292"/>
      <c r="G70" s="292"/>
      <c r="H70" s="292"/>
      <c r="I70" s="445"/>
      <c r="J70" s="445"/>
      <c r="K70" s="445"/>
      <c r="L70" s="292"/>
      <c r="M70" s="292"/>
      <c r="N70" s="292"/>
      <c r="P70" s="42"/>
      <c r="Q70" s="291"/>
      <c r="R70" s="42"/>
      <c r="S70" s="42"/>
    </row>
    <row r="71" spans="1:19" ht="13.5">
      <c r="A71" s="37" t="s">
        <v>24</v>
      </c>
      <c r="B71" s="292"/>
      <c r="C71" s="292"/>
      <c r="D71" s="292"/>
      <c r="E71" s="292"/>
      <c r="F71" s="292"/>
      <c r="G71" s="292"/>
      <c r="H71" s="292"/>
      <c r="I71" s="445"/>
      <c r="J71" s="445"/>
      <c r="K71" s="445"/>
      <c r="L71" s="292"/>
      <c r="M71" s="292"/>
      <c r="N71" s="292"/>
      <c r="P71" s="42"/>
      <c r="Q71" s="291"/>
      <c r="R71" s="42"/>
      <c r="S71" s="42"/>
    </row>
    <row r="72" spans="1:19" ht="12.75">
      <c r="A72" s="261" t="s">
        <v>35</v>
      </c>
      <c r="B72" s="225">
        <v>2384.4522585600002</v>
      </c>
      <c r="C72" s="225">
        <v>6462.577728</v>
      </c>
      <c r="D72" s="225" t="s">
        <v>59</v>
      </c>
      <c r="E72" s="225" t="s">
        <v>59</v>
      </c>
      <c r="F72" s="225" t="s">
        <v>59</v>
      </c>
      <c r="G72" s="225" t="s">
        <v>59</v>
      </c>
      <c r="H72" s="225">
        <v>1163.26399104</v>
      </c>
      <c r="I72" s="277">
        <v>112.61435039999999</v>
      </c>
      <c r="J72" s="277">
        <v>94.3794696</v>
      </c>
      <c r="K72" s="277">
        <v>151.97838335999998</v>
      </c>
      <c r="L72" s="225" t="s">
        <v>59</v>
      </c>
      <c r="M72" s="225" t="s">
        <v>59</v>
      </c>
      <c r="N72" s="225">
        <v>10369.266180960001</v>
      </c>
      <c r="P72" s="42"/>
      <c r="Q72" s="305"/>
      <c r="R72" s="42"/>
      <c r="S72" s="42"/>
    </row>
    <row r="73" spans="1:19" ht="12.75">
      <c r="A73" s="261" t="s">
        <v>200</v>
      </c>
      <c r="B73" s="225" t="s">
        <v>59</v>
      </c>
      <c r="C73" s="225" t="s">
        <v>59</v>
      </c>
      <c r="D73" s="225" t="s">
        <v>59</v>
      </c>
      <c r="E73" s="225" t="s">
        <v>59</v>
      </c>
      <c r="F73" s="225" t="s">
        <v>59</v>
      </c>
      <c r="G73" s="225" t="s">
        <v>59</v>
      </c>
      <c r="H73" s="225" t="s">
        <v>59</v>
      </c>
      <c r="I73" s="277">
        <v>1.900701024</v>
      </c>
      <c r="J73" s="277" t="s">
        <v>59</v>
      </c>
      <c r="K73" s="277" t="s">
        <v>59</v>
      </c>
      <c r="L73" s="225" t="s">
        <v>59</v>
      </c>
      <c r="M73" s="225" t="s">
        <v>59</v>
      </c>
      <c r="N73" s="225">
        <v>1.900701024</v>
      </c>
      <c r="P73" s="42"/>
      <c r="Q73" s="305"/>
      <c r="R73" s="42"/>
      <c r="S73" s="42"/>
    </row>
    <row r="74" spans="1:19" ht="12.75">
      <c r="A74" s="261" t="s">
        <v>44</v>
      </c>
      <c r="B74" s="225" t="s">
        <v>59</v>
      </c>
      <c r="C74" s="225" t="s">
        <v>59</v>
      </c>
      <c r="D74" s="225" t="s">
        <v>59</v>
      </c>
      <c r="E74" s="225" t="s">
        <v>59</v>
      </c>
      <c r="F74" s="225" t="s">
        <v>59</v>
      </c>
      <c r="G74" s="225" t="s">
        <v>59</v>
      </c>
      <c r="H74" s="225" t="s">
        <v>59</v>
      </c>
      <c r="I74" s="277" t="s">
        <v>59</v>
      </c>
      <c r="J74" s="446">
        <v>0.3075568</v>
      </c>
      <c r="K74" s="277" t="s">
        <v>59</v>
      </c>
      <c r="L74" s="225" t="s">
        <v>59</v>
      </c>
      <c r="M74" s="225" t="s">
        <v>59</v>
      </c>
      <c r="N74" s="286">
        <v>0.3075568</v>
      </c>
      <c r="P74" s="42"/>
      <c r="Q74" s="305"/>
      <c r="R74" s="42"/>
      <c r="S74" s="42"/>
    </row>
    <row r="75" spans="1:19" ht="12.75">
      <c r="A75" s="261" t="s">
        <v>38</v>
      </c>
      <c r="B75" s="225" t="s">
        <v>59</v>
      </c>
      <c r="C75" s="225" t="s">
        <v>59</v>
      </c>
      <c r="D75" s="225" t="s">
        <v>59</v>
      </c>
      <c r="E75" s="225" t="s">
        <v>59</v>
      </c>
      <c r="F75" s="225" t="s">
        <v>59</v>
      </c>
      <c r="G75" s="225" t="s">
        <v>59</v>
      </c>
      <c r="H75" s="225" t="s">
        <v>59</v>
      </c>
      <c r="I75" s="446">
        <v>1.3781144709000002</v>
      </c>
      <c r="J75" s="446">
        <v>0.46431000000000006</v>
      </c>
      <c r="K75" s="277" t="s">
        <v>59</v>
      </c>
      <c r="L75" s="225" t="s">
        <v>59</v>
      </c>
      <c r="M75" s="225" t="s">
        <v>59</v>
      </c>
      <c r="N75" s="225">
        <v>1.8424244709000002</v>
      </c>
      <c r="P75" s="42"/>
      <c r="Q75" s="305"/>
      <c r="R75" s="42"/>
      <c r="S75" s="42"/>
    </row>
    <row r="76" spans="1:19" ht="12.75">
      <c r="A76" s="261" t="s">
        <v>46</v>
      </c>
      <c r="B76" s="225" t="s">
        <v>59</v>
      </c>
      <c r="C76" s="225" t="s">
        <v>59</v>
      </c>
      <c r="D76" s="225" t="s">
        <v>59</v>
      </c>
      <c r="E76" s="225" t="s">
        <v>59</v>
      </c>
      <c r="F76" s="225" t="s">
        <v>59</v>
      </c>
      <c r="G76" s="225" t="s">
        <v>59</v>
      </c>
      <c r="H76" s="225" t="s">
        <v>59</v>
      </c>
      <c r="I76" s="446">
        <v>0.9672742296000001</v>
      </c>
      <c r="J76" s="446">
        <v>0.7114598144000002</v>
      </c>
      <c r="K76" s="277" t="s">
        <v>59</v>
      </c>
      <c r="L76" s="225" t="s">
        <v>59</v>
      </c>
      <c r="M76" s="225" t="s">
        <v>59</v>
      </c>
      <c r="N76" s="225">
        <v>1.678734044</v>
      </c>
      <c r="P76" s="42"/>
      <c r="Q76" s="305"/>
      <c r="R76" s="42"/>
      <c r="S76" s="42"/>
    </row>
    <row r="77" spans="1:19" ht="12.75">
      <c r="A77" s="5"/>
      <c r="B77" s="292"/>
      <c r="C77" s="292"/>
      <c r="D77" s="292"/>
      <c r="E77" s="292"/>
      <c r="F77" s="292"/>
      <c r="G77" s="292"/>
      <c r="H77" s="292"/>
      <c r="I77" s="445"/>
      <c r="J77" s="445"/>
      <c r="K77" s="445"/>
      <c r="L77" s="292"/>
      <c r="M77" s="292"/>
      <c r="N77" s="292"/>
      <c r="P77" s="42"/>
      <c r="Q77" s="305"/>
      <c r="R77" s="42"/>
      <c r="S77" s="42"/>
    </row>
    <row r="78" spans="1:19" ht="13.5">
      <c r="A78" s="36" t="s">
        <v>137</v>
      </c>
      <c r="B78" s="249">
        <v>2384.4522585600002</v>
      </c>
      <c r="C78" s="249">
        <v>6462.577728</v>
      </c>
      <c r="D78" s="249" t="s">
        <v>59</v>
      </c>
      <c r="E78" s="249" t="s">
        <v>59</v>
      </c>
      <c r="F78" s="249" t="s">
        <v>59</v>
      </c>
      <c r="G78" s="249" t="s">
        <v>59</v>
      </c>
      <c r="H78" s="249">
        <v>1163.26399104</v>
      </c>
      <c r="I78" s="249">
        <v>116.8604401245</v>
      </c>
      <c r="J78" s="249">
        <v>95.86279621439999</v>
      </c>
      <c r="K78" s="249">
        <v>151.97838335999998</v>
      </c>
      <c r="L78" s="249" t="s">
        <v>59</v>
      </c>
      <c r="M78" s="249" t="s">
        <v>59</v>
      </c>
      <c r="N78" s="249">
        <v>10374.9955972989</v>
      </c>
      <c r="P78" s="42"/>
      <c r="Q78" s="291"/>
      <c r="R78" s="42"/>
      <c r="S78" s="42"/>
    </row>
    <row r="79" spans="1:19" ht="12.75">
      <c r="A79" s="5"/>
      <c r="B79" s="187"/>
      <c r="C79" s="187"/>
      <c r="D79" s="187"/>
      <c r="E79" s="187"/>
      <c r="F79" s="187"/>
      <c r="G79" s="187"/>
      <c r="H79" s="187"/>
      <c r="I79" s="275"/>
      <c r="J79" s="276"/>
      <c r="K79" s="276"/>
      <c r="L79" s="187"/>
      <c r="M79" s="187"/>
      <c r="N79" s="187"/>
      <c r="P79" s="42"/>
      <c r="Q79" s="133"/>
      <c r="R79" s="42"/>
      <c r="S79" s="42"/>
    </row>
    <row r="80" spans="1:19" ht="13.5">
      <c r="A80" s="35" t="s">
        <v>119</v>
      </c>
      <c r="B80" s="187"/>
      <c r="C80" s="187"/>
      <c r="D80" s="187"/>
      <c r="E80" s="187"/>
      <c r="F80" s="187"/>
      <c r="G80" s="187"/>
      <c r="H80" s="187"/>
      <c r="I80" s="275"/>
      <c r="J80" s="275"/>
      <c r="K80" s="275"/>
      <c r="L80" s="187"/>
      <c r="M80" s="187"/>
      <c r="N80" s="187"/>
      <c r="P80" s="42"/>
      <c r="Q80" s="291"/>
      <c r="R80" s="42"/>
      <c r="S80" s="42"/>
    </row>
    <row r="81" spans="1:19" ht="12.75">
      <c r="A81" s="261" t="s">
        <v>201</v>
      </c>
      <c r="B81" s="225" t="s">
        <v>59</v>
      </c>
      <c r="C81" s="225" t="s">
        <v>59</v>
      </c>
      <c r="D81" s="225" t="s">
        <v>59</v>
      </c>
      <c r="E81" s="225" t="s">
        <v>59</v>
      </c>
      <c r="F81" s="225" t="s">
        <v>59</v>
      </c>
      <c r="G81" s="225" t="s">
        <v>59</v>
      </c>
      <c r="H81" s="225" t="s">
        <v>59</v>
      </c>
      <c r="I81" s="277">
        <v>29.608007520000005</v>
      </c>
      <c r="J81" s="277" t="s">
        <v>59</v>
      </c>
      <c r="K81" s="277" t="s">
        <v>59</v>
      </c>
      <c r="L81" s="225" t="s">
        <v>59</v>
      </c>
      <c r="M81" s="225" t="s">
        <v>59</v>
      </c>
      <c r="N81" s="225">
        <v>29.608007520000005</v>
      </c>
      <c r="P81" s="42"/>
      <c r="Q81" s="305"/>
      <c r="R81" s="42"/>
      <c r="S81" s="42"/>
    </row>
    <row r="82" spans="1:19" ht="12.75">
      <c r="A82" s="261" t="s">
        <v>42</v>
      </c>
      <c r="B82" s="225" t="s">
        <v>59</v>
      </c>
      <c r="C82" s="225" t="s">
        <v>59</v>
      </c>
      <c r="D82" s="225" t="s">
        <v>59</v>
      </c>
      <c r="E82" s="225" t="s">
        <v>59</v>
      </c>
      <c r="F82" s="225" t="s">
        <v>59</v>
      </c>
      <c r="G82" s="225" t="s">
        <v>59</v>
      </c>
      <c r="H82" s="225" t="s">
        <v>59</v>
      </c>
      <c r="I82" s="277">
        <v>597.50451068648</v>
      </c>
      <c r="J82" s="277">
        <v>134.11498423152003</v>
      </c>
      <c r="K82" s="277" t="s">
        <v>59</v>
      </c>
      <c r="L82" s="225" t="s">
        <v>59</v>
      </c>
      <c r="M82" s="225" t="s">
        <v>59</v>
      </c>
      <c r="N82" s="225">
        <v>731.6194949180001</v>
      </c>
      <c r="P82" s="42"/>
      <c r="Q82" s="305"/>
      <c r="R82" s="42"/>
      <c r="S82" s="42"/>
    </row>
    <row r="83" spans="1:19" ht="12.75">
      <c r="A83" s="261" t="s">
        <v>43</v>
      </c>
      <c r="B83" s="225" t="s">
        <v>59</v>
      </c>
      <c r="C83" s="225" t="s">
        <v>59</v>
      </c>
      <c r="D83" s="225" t="s">
        <v>59</v>
      </c>
      <c r="E83" s="225" t="s">
        <v>59</v>
      </c>
      <c r="F83" s="225" t="s">
        <v>59</v>
      </c>
      <c r="G83" s="225" t="s">
        <v>59</v>
      </c>
      <c r="H83" s="225" t="s">
        <v>59</v>
      </c>
      <c r="I83" s="277">
        <v>31.69282776</v>
      </c>
      <c r="J83" s="277" t="s">
        <v>59</v>
      </c>
      <c r="K83" s="277" t="s">
        <v>59</v>
      </c>
      <c r="L83" s="225" t="s">
        <v>59</v>
      </c>
      <c r="M83" s="225" t="s">
        <v>59</v>
      </c>
      <c r="N83" s="225">
        <v>31.69282776</v>
      </c>
      <c r="P83" s="42"/>
      <c r="Q83" s="305"/>
      <c r="R83" s="42"/>
      <c r="S83" s="42"/>
    </row>
    <row r="84" spans="1:19" ht="12.75">
      <c r="A84" s="5"/>
      <c r="B84" s="225"/>
      <c r="C84" s="225"/>
      <c r="D84" s="225"/>
      <c r="E84" s="225"/>
      <c r="F84" s="225"/>
      <c r="G84" s="225"/>
      <c r="H84" s="225"/>
      <c r="I84" s="277"/>
      <c r="J84" s="277"/>
      <c r="K84" s="277"/>
      <c r="L84" s="225"/>
      <c r="M84" s="225"/>
      <c r="N84" s="225"/>
      <c r="P84" s="42"/>
      <c r="Q84" s="133"/>
      <c r="R84" s="42"/>
      <c r="S84" s="42"/>
    </row>
    <row r="85" spans="1:19" ht="13.5">
      <c r="A85" s="107" t="s">
        <v>138</v>
      </c>
      <c r="B85" s="249" t="s">
        <v>59</v>
      </c>
      <c r="C85" s="249" t="s">
        <v>59</v>
      </c>
      <c r="D85" s="249" t="s">
        <v>59</v>
      </c>
      <c r="E85" s="249" t="s">
        <v>59</v>
      </c>
      <c r="F85" s="249" t="s">
        <v>59</v>
      </c>
      <c r="G85" s="249" t="s">
        <v>59</v>
      </c>
      <c r="H85" s="249" t="s">
        <v>59</v>
      </c>
      <c r="I85" s="249">
        <v>658.8053459664799</v>
      </c>
      <c r="J85" s="249">
        <v>134.11498423152003</v>
      </c>
      <c r="K85" s="249" t="s">
        <v>59</v>
      </c>
      <c r="L85" s="249" t="s">
        <v>59</v>
      </c>
      <c r="M85" s="249" t="s">
        <v>59</v>
      </c>
      <c r="N85" s="249">
        <v>792.9203301980001</v>
      </c>
      <c r="P85" s="42"/>
      <c r="Q85" s="291"/>
      <c r="R85" s="42"/>
      <c r="S85" s="42"/>
    </row>
    <row r="86" spans="1:19" ht="12.75">
      <c r="A86" s="5"/>
      <c r="B86" s="187"/>
      <c r="C86" s="187"/>
      <c r="D86" s="187"/>
      <c r="E86" s="187"/>
      <c r="F86" s="187"/>
      <c r="G86" s="187"/>
      <c r="H86" s="187"/>
      <c r="I86" s="275"/>
      <c r="J86" s="276"/>
      <c r="K86" s="275"/>
      <c r="L86" s="187"/>
      <c r="M86" s="187"/>
      <c r="N86" s="187"/>
      <c r="P86" s="42"/>
      <c r="Q86" s="133"/>
      <c r="R86" s="42"/>
      <c r="S86" s="42"/>
    </row>
    <row r="87" spans="1:19" ht="13.5">
      <c r="A87" s="35" t="s">
        <v>26</v>
      </c>
      <c r="B87" s="187"/>
      <c r="C87" s="187"/>
      <c r="D87" s="187"/>
      <c r="E87" s="187"/>
      <c r="F87" s="187"/>
      <c r="G87" s="187"/>
      <c r="H87" s="187"/>
      <c r="I87" s="275"/>
      <c r="J87" s="275"/>
      <c r="K87" s="275"/>
      <c r="L87" s="187"/>
      <c r="M87" s="187"/>
      <c r="N87" s="187"/>
      <c r="P87" s="42"/>
      <c r="Q87" s="291"/>
      <c r="R87" s="42"/>
      <c r="S87" s="42"/>
    </row>
    <row r="88" spans="1:19" ht="12.75">
      <c r="A88" s="261" t="s">
        <v>202</v>
      </c>
      <c r="B88" s="225" t="s">
        <v>59</v>
      </c>
      <c r="C88" s="225" t="s">
        <v>59</v>
      </c>
      <c r="D88" s="225" t="s">
        <v>59</v>
      </c>
      <c r="E88" s="225" t="s">
        <v>59</v>
      </c>
      <c r="F88" s="225" t="s">
        <v>59</v>
      </c>
      <c r="G88" s="225" t="s">
        <v>59</v>
      </c>
      <c r="H88" s="225" t="s">
        <v>59</v>
      </c>
      <c r="I88" s="277">
        <v>62.74422634171785</v>
      </c>
      <c r="J88" s="277">
        <v>1.9220544000001105</v>
      </c>
      <c r="K88" s="277" t="s">
        <v>59</v>
      </c>
      <c r="L88" s="225" t="s">
        <v>59</v>
      </c>
      <c r="M88" s="225" t="s">
        <v>59</v>
      </c>
      <c r="N88" s="225">
        <v>64.66628074171796</v>
      </c>
      <c r="P88" s="42"/>
      <c r="Q88" s="305"/>
      <c r="R88" s="42"/>
      <c r="S88" s="42"/>
    </row>
    <row r="89" spans="1:19" ht="12.75">
      <c r="A89" s="261" t="s">
        <v>65</v>
      </c>
      <c r="B89" s="225" t="s">
        <v>59</v>
      </c>
      <c r="C89" s="225" t="s">
        <v>59</v>
      </c>
      <c r="D89" s="225" t="s">
        <v>59</v>
      </c>
      <c r="E89" s="225" t="s">
        <v>59</v>
      </c>
      <c r="F89" s="225" t="s">
        <v>59</v>
      </c>
      <c r="G89" s="225" t="s">
        <v>59</v>
      </c>
      <c r="H89" s="225" t="s">
        <v>59</v>
      </c>
      <c r="I89" s="277">
        <v>6.925306919998772</v>
      </c>
      <c r="J89" s="277">
        <v>5.636386601680867</v>
      </c>
      <c r="K89" s="277" t="s">
        <v>59</v>
      </c>
      <c r="L89" s="225" t="s">
        <v>59</v>
      </c>
      <c r="M89" s="225" t="s">
        <v>59</v>
      </c>
      <c r="N89" s="225">
        <v>12.561693521679638</v>
      </c>
      <c r="P89" s="42"/>
      <c r="Q89" s="305"/>
      <c r="R89" s="42"/>
      <c r="S89" s="42"/>
    </row>
    <row r="90" spans="1:19" ht="12.75">
      <c r="A90" s="261" t="s">
        <v>67</v>
      </c>
      <c r="B90" s="225" t="s">
        <v>59</v>
      </c>
      <c r="C90" s="225" t="s">
        <v>59</v>
      </c>
      <c r="D90" s="225" t="s">
        <v>59</v>
      </c>
      <c r="E90" s="225" t="s">
        <v>59</v>
      </c>
      <c r="F90" s="225" t="s">
        <v>59</v>
      </c>
      <c r="G90" s="225" t="s">
        <v>59</v>
      </c>
      <c r="H90" s="225" t="s">
        <v>59</v>
      </c>
      <c r="I90" s="277" t="s">
        <v>59</v>
      </c>
      <c r="J90" s="277" t="s">
        <v>59</v>
      </c>
      <c r="K90" s="277" t="s">
        <v>59</v>
      </c>
      <c r="L90" s="225">
        <v>252.45748359461433</v>
      </c>
      <c r="M90" s="225" t="s">
        <v>59</v>
      </c>
      <c r="N90" s="225">
        <v>252.45748359461433</v>
      </c>
      <c r="P90" s="42"/>
      <c r="Q90" s="305"/>
      <c r="R90" s="42"/>
      <c r="S90" s="42"/>
    </row>
    <row r="91" spans="1:19" ht="12.75">
      <c r="A91" s="261" t="s">
        <v>203</v>
      </c>
      <c r="B91" s="225" t="s">
        <v>59</v>
      </c>
      <c r="C91" s="225" t="s">
        <v>59</v>
      </c>
      <c r="D91" s="225" t="s">
        <v>59</v>
      </c>
      <c r="E91" s="225" t="s">
        <v>59</v>
      </c>
      <c r="F91" s="225" t="s">
        <v>59</v>
      </c>
      <c r="G91" s="225" t="s">
        <v>59</v>
      </c>
      <c r="H91" s="225" t="s">
        <v>59</v>
      </c>
      <c r="I91" s="277">
        <v>19.477373081598937</v>
      </c>
      <c r="J91" s="277">
        <v>17.534988960000206</v>
      </c>
      <c r="K91" s="277" t="s">
        <v>59</v>
      </c>
      <c r="L91" s="225" t="s">
        <v>59</v>
      </c>
      <c r="M91" s="225" t="s">
        <v>59</v>
      </c>
      <c r="N91" s="225">
        <v>37.01236204159913</v>
      </c>
      <c r="P91" s="42"/>
      <c r="Q91" s="305"/>
      <c r="R91" s="42"/>
      <c r="S91" s="42"/>
    </row>
    <row r="92" spans="1:19" ht="12.75">
      <c r="A92" s="261" t="s">
        <v>283</v>
      </c>
      <c r="B92" s="225" t="s">
        <v>59</v>
      </c>
      <c r="C92" s="225" t="s">
        <v>59</v>
      </c>
      <c r="D92" s="225" t="s">
        <v>59</v>
      </c>
      <c r="E92" s="225" t="s">
        <v>59</v>
      </c>
      <c r="F92" s="225" t="s">
        <v>59</v>
      </c>
      <c r="G92" s="225" t="s">
        <v>59</v>
      </c>
      <c r="H92" s="225" t="s">
        <v>59</v>
      </c>
      <c r="I92" s="277" t="s">
        <v>59</v>
      </c>
      <c r="J92" s="277" t="s">
        <v>59</v>
      </c>
      <c r="K92" s="277" t="s">
        <v>59</v>
      </c>
      <c r="L92" s="225" t="s">
        <v>59</v>
      </c>
      <c r="M92" s="286">
        <v>0.7196829120000001</v>
      </c>
      <c r="N92" s="286">
        <v>0.7196829120000001</v>
      </c>
      <c r="P92" s="42"/>
      <c r="Q92" s="305"/>
      <c r="R92" s="42"/>
      <c r="S92" s="42"/>
    </row>
    <row r="93" spans="1:19" ht="12.75">
      <c r="A93" s="261" t="s">
        <v>66</v>
      </c>
      <c r="B93" s="225" t="s">
        <v>59</v>
      </c>
      <c r="C93" s="225" t="s">
        <v>59</v>
      </c>
      <c r="D93" s="225" t="s">
        <v>59</v>
      </c>
      <c r="E93" s="225" t="s">
        <v>59</v>
      </c>
      <c r="F93" s="225" t="s">
        <v>59</v>
      </c>
      <c r="G93" s="225" t="s">
        <v>59</v>
      </c>
      <c r="H93" s="225" t="s">
        <v>59</v>
      </c>
      <c r="I93" s="277" t="s">
        <v>59</v>
      </c>
      <c r="J93" s="277">
        <v>2.6828675999998493</v>
      </c>
      <c r="K93" s="277" t="s">
        <v>59</v>
      </c>
      <c r="L93" s="225" t="s">
        <v>59</v>
      </c>
      <c r="M93" s="225" t="s">
        <v>59</v>
      </c>
      <c r="N93" s="225">
        <v>2.6828675999998493</v>
      </c>
      <c r="P93" s="42"/>
      <c r="Q93" s="305"/>
      <c r="R93" s="42"/>
      <c r="S93" s="42"/>
    </row>
    <row r="94" spans="1:19" ht="12.75">
      <c r="A94" s="5"/>
      <c r="B94" s="292"/>
      <c r="C94" s="292"/>
      <c r="D94" s="292"/>
      <c r="E94" s="292"/>
      <c r="F94" s="292"/>
      <c r="G94" s="292"/>
      <c r="H94" s="292"/>
      <c r="I94" s="445"/>
      <c r="J94" s="445"/>
      <c r="K94" s="445"/>
      <c r="L94" s="292"/>
      <c r="M94" s="292"/>
      <c r="N94" s="292"/>
      <c r="P94" s="42"/>
      <c r="Q94" s="305"/>
      <c r="R94" s="42"/>
      <c r="S94" s="42"/>
    </row>
    <row r="95" spans="1:19" ht="13.5">
      <c r="A95" s="36" t="s">
        <v>139</v>
      </c>
      <c r="B95" s="249" t="s">
        <v>59</v>
      </c>
      <c r="C95" s="249" t="s">
        <v>59</v>
      </c>
      <c r="D95" s="249" t="s">
        <v>59</v>
      </c>
      <c r="E95" s="249" t="s">
        <v>59</v>
      </c>
      <c r="F95" s="249" t="s">
        <v>59</v>
      </c>
      <c r="G95" s="249" t="s">
        <v>59</v>
      </c>
      <c r="H95" s="249" t="s">
        <v>59</v>
      </c>
      <c r="I95" s="249">
        <v>89.14690634331555</v>
      </c>
      <c r="J95" s="249">
        <v>27.776297561681037</v>
      </c>
      <c r="K95" s="249" t="s">
        <v>59</v>
      </c>
      <c r="L95" s="249">
        <v>252.45748359461433</v>
      </c>
      <c r="M95" s="293">
        <v>0.7196829120000001</v>
      </c>
      <c r="N95" s="249">
        <v>370.100370411611</v>
      </c>
      <c r="P95" s="42"/>
      <c r="Q95" s="133"/>
      <c r="R95" s="42"/>
      <c r="S95" s="42"/>
    </row>
    <row r="96" spans="1:19" ht="13.5">
      <c r="A96" s="5"/>
      <c r="B96" s="187"/>
      <c r="C96" s="187"/>
      <c r="D96" s="187"/>
      <c r="E96" s="187"/>
      <c r="F96" s="187"/>
      <c r="G96" s="187"/>
      <c r="H96" s="187"/>
      <c r="I96" s="275"/>
      <c r="J96" s="276"/>
      <c r="K96" s="276"/>
      <c r="L96" s="187"/>
      <c r="M96" s="187"/>
      <c r="N96" s="187"/>
      <c r="P96" s="42"/>
      <c r="Q96" s="291"/>
      <c r="R96" s="42"/>
      <c r="S96" s="42"/>
    </row>
    <row r="97" spans="1:19" ht="13.5">
      <c r="A97" s="36" t="s">
        <v>120</v>
      </c>
      <c r="B97" s="249">
        <v>22745.910758374503</v>
      </c>
      <c r="C97" s="249">
        <v>22139.27403352259</v>
      </c>
      <c r="D97" s="249">
        <v>12900.753313917065</v>
      </c>
      <c r="E97" s="249">
        <v>1939.5238324346064</v>
      </c>
      <c r="F97" s="249" t="s">
        <v>59</v>
      </c>
      <c r="G97" s="249">
        <v>784.5960743384616</v>
      </c>
      <c r="H97" s="249">
        <v>5035.167985612741</v>
      </c>
      <c r="I97" s="249">
        <v>3901.239982271119</v>
      </c>
      <c r="J97" s="249">
        <v>2873.683470271801</v>
      </c>
      <c r="K97" s="249">
        <v>9457.608555725541</v>
      </c>
      <c r="L97" s="249">
        <v>4648.891765236213</v>
      </c>
      <c r="M97" s="249">
        <v>522.8250445133333</v>
      </c>
      <c r="N97" s="249">
        <v>86949.47481621797</v>
      </c>
      <c r="P97" s="42"/>
      <c r="Q97" s="133"/>
      <c r="R97" s="42"/>
      <c r="S97" s="42"/>
    </row>
    <row r="98" spans="1:19" ht="13.5">
      <c r="A98" s="5"/>
      <c r="B98" s="5"/>
      <c r="C98" s="5"/>
      <c r="D98" s="5"/>
      <c r="E98" s="5"/>
      <c r="F98" s="5"/>
      <c r="G98" s="5"/>
      <c r="H98" s="5"/>
      <c r="I98" s="30"/>
      <c r="J98" s="30"/>
      <c r="K98" s="30"/>
      <c r="L98" s="5"/>
      <c r="M98" s="5"/>
      <c r="N98" s="5"/>
      <c r="P98" s="42"/>
      <c r="Q98" s="291"/>
      <c r="R98" s="42"/>
      <c r="S98" s="42"/>
    </row>
    <row r="99" spans="1:19" ht="12.75">
      <c r="A99" s="5"/>
      <c r="B99" s="299"/>
      <c r="C99" s="299"/>
      <c r="D99" s="299"/>
      <c r="E99" s="299"/>
      <c r="F99" s="299"/>
      <c r="G99" s="299"/>
      <c r="H99" s="299"/>
      <c r="I99" s="314"/>
      <c r="J99" s="314"/>
      <c r="K99" s="314"/>
      <c r="L99" s="299"/>
      <c r="M99" s="299"/>
      <c r="N99" s="299"/>
      <c r="P99" s="42"/>
      <c r="Q99" s="42"/>
      <c r="R99" s="42"/>
      <c r="S99" s="42"/>
    </row>
    <row r="100" spans="1:19" ht="12.75">
      <c r="A100" s="5"/>
      <c r="P100" s="42"/>
      <c r="Q100" s="42"/>
      <c r="R100" s="42"/>
      <c r="S100" s="42"/>
    </row>
    <row r="101" spans="1:19" ht="12.75">
      <c r="A101" s="5"/>
      <c r="P101" s="42"/>
      <c r="Q101" s="42"/>
      <c r="R101" s="42"/>
      <c r="S101" s="42"/>
    </row>
    <row r="102" spans="1:19" ht="12.75">
      <c r="A102" s="5"/>
      <c r="P102" s="42"/>
      <c r="Q102" s="42"/>
      <c r="R102" s="42"/>
      <c r="S102" s="42"/>
    </row>
    <row r="103" spans="1:19" ht="12.75">
      <c r="A103" s="5"/>
      <c r="B103" s="5"/>
      <c r="C103" s="5"/>
      <c r="D103" s="5"/>
      <c r="E103" s="5"/>
      <c r="F103" s="5"/>
      <c r="G103" s="5"/>
      <c r="H103" s="5"/>
      <c r="I103" s="30"/>
      <c r="J103" s="30"/>
      <c r="K103" s="30"/>
      <c r="L103" s="5"/>
      <c r="M103" s="5"/>
      <c r="N103" s="5"/>
      <c r="P103" s="42"/>
      <c r="Q103" s="42"/>
      <c r="R103" s="42"/>
      <c r="S103" s="42"/>
    </row>
    <row r="104" spans="1:25" ht="12.75">
      <c r="A104" s="5"/>
      <c r="B104" s="5"/>
      <c r="C104" s="5"/>
      <c r="D104" s="5"/>
      <c r="E104" s="5"/>
      <c r="F104" s="5"/>
      <c r="G104" s="5"/>
      <c r="H104" s="5"/>
      <c r="I104" s="30"/>
      <c r="J104" s="30"/>
      <c r="K104" s="30"/>
      <c r="L104" s="5"/>
      <c r="M104" s="5"/>
      <c r="N104" s="5"/>
      <c r="P104" s="42"/>
      <c r="Q104" s="42"/>
      <c r="R104" s="42"/>
      <c r="S104" s="42"/>
      <c r="Y104" s="119"/>
    </row>
    <row r="105" spans="1:19" ht="12.75">
      <c r="A105" s="5"/>
      <c r="B105" s="5"/>
      <c r="C105" s="5"/>
      <c r="D105" s="5"/>
      <c r="E105" s="5"/>
      <c r="F105" s="5"/>
      <c r="G105" s="5"/>
      <c r="H105" s="5"/>
      <c r="I105" s="30"/>
      <c r="J105" s="30"/>
      <c r="K105" s="30"/>
      <c r="L105" s="5"/>
      <c r="M105" s="5"/>
      <c r="N105" s="5"/>
      <c r="P105" s="42"/>
      <c r="Q105" s="42"/>
      <c r="R105" s="42"/>
      <c r="S105" s="42"/>
    </row>
    <row r="106" spans="1:19" ht="12.75">
      <c r="A106" s="5"/>
      <c r="B106" s="5"/>
      <c r="C106" s="5"/>
      <c r="D106" s="5"/>
      <c r="E106" s="5"/>
      <c r="F106" s="5"/>
      <c r="G106" s="5"/>
      <c r="H106" s="5"/>
      <c r="I106" s="30"/>
      <c r="J106" s="30"/>
      <c r="K106" s="30"/>
      <c r="L106" s="5"/>
      <c r="M106" s="5"/>
      <c r="N106" s="5"/>
      <c r="P106" s="42"/>
      <c r="Q106" s="42"/>
      <c r="R106" s="42"/>
      <c r="S106" s="42"/>
    </row>
    <row r="107" spans="1:19" ht="12.75">
      <c r="A107" s="5"/>
      <c r="B107" s="5"/>
      <c r="C107" s="5"/>
      <c r="D107" s="5"/>
      <c r="E107" s="5"/>
      <c r="F107" s="5"/>
      <c r="G107" s="5"/>
      <c r="H107" s="5"/>
      <c r="I107" s="30"/>
      <c r="J107" s="30"/>
      <c r="K107" s="30"/>
      <c r="L107" s="5"/>
      <c r="M107" s="5"/>
      <c r="N107" s="5"/>
      <c r="P107" s="42"/>
      <c r="Q107" s="42"/>
      <c r="R107" s="42"/>
      <c r="S107" s="42"/>
    </row>
    <row r="108" spans="1:19" ht="12.75">
      <c r="A108" s="5"/>
      <c r="B108" s="5"/>
      <c r="C108" s="5"/>
      <c r="D108" s="5"/>
      <c r="E108" s="5"/>
      <c r="F108" s="5"/>
      <c r="G108" s="5"/>
      <c r="H108" s="5"/>
      <c r="I108" s="30"/>
      <c r="J108" s="30"/>
      <c r="K108" s="30"/>
      <c r="L108" s="5"/>
      <c r="M108" s="5"/>
      <c r="N108" s="5"/>
      <c r="P108" s="42"/>
      <c r="Q108" s="42"/>
      <c r="R108" s="42"/>
      <c r="S108" s="42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30"/>
      <c r="J109" s="30"/>
      <c r="K109" s="30"/>
      <c r="L109" s="5"/>
      <c r="M109" s="5"/>
      <c r="N109" s="5"/>
    </row>
    <row r="111" ht="12.75">
      <c r="O111" s="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8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3"/>
  <sheetViews>
    <sheetView zoomScalePageLayoutView="0" workbookViewId="0" topLeftCell="A1">
      <selection activeCell="I44" sqref="I44"/>
    </sheetView>
  </sheetViews>
  <sheetFormatPr defaultColWidth="9.140625" defaultRowHeight="12.75"/>
  <cols>
    <col min="2" max="2" width="15.57421875" style="0" customWidth="1"/>
    <col min="3" max="3" width="6.28125" style="0" customWidth="1"/>
    <col min="4" max="4" width="13.28125" style="0" bestFit="1" customWidth="1"/>
    <col min="8" max="8" width="16.7109375" style="0" customWidth="1"/>
    <col min="9" max="14" width="11.140625" style="202" customWidth="1"/>
  </cols>
  <sheetData>
    <row r="1" spans="1:8" ht="12.75">
      <c r="A1" s="3" t="s">
        <v>140</v>
      </c>
      <c r="B1" s="5"/>
      <c r="C1" s="5"/>
      <c r="D1" s="5"/>
      <c r="E1" s="5"/>
      <c r="F1" s="5"/>
      <c r="G1" s="5"/>
      <c r="H1" s="5"/>
    </row>
    <row r="2" spans="1:8" ht="12.75">
      <c r="A2" s="5"/>
      <c r="B2" s="4" t="s">
        <v>295</v>
      </c>
      <c r="C2" s="5"/>
      <c r="D2" s="5"/>
      <c r="E2" s="5"/>
      <c r="F2" s="5"/>
      <c r="G2" s="5"/>
      <c r="H2" s="5"/>
    </row>
    <row r="3" spans="1:9" ht="12.75">
      <c r="A3" s="5"/>
      <c r="B3" s="4"/>
      <c r="C3" s="5"/>
      <c r="D3" s="5"/>
      <c r="E3" s="5"/>
      <c r="F3" s="5"/>
      <c r="G3" s="5"/>
      <c r="H3" s="5"/>
      <c r="I3" s="174"/>
    </row>
    <row r="4" spans="1:6" ht="12.75">
      <c r="A4" s="5" t="s">
        <v>0</v>
      </c>
      <c r="B4" s="3" t="s">
        <v>141</v>
      </c>
      <c r="C4" s="5"/>
      <c r="D4" s="7" t="s">
        <v>142</v>
      </c>
      <c r="E4" s="5"/>
      <c r="F4" s="5"/>
    </row>
    <row r="5" spans="1:13" ht="12.75" customHeight="1">
      <c r="A5" s="20">
        <v>1</v>
      </c>
      <c r="B5" s="5" t="s">
        <v>29</v>
      </c>
      <c r="C5" s="5"/>
      <c r="D5" s="9">
        <v>50133.725</v>
      </c>
      <c r="E5" s="5"/>
      <c r="F5" s="5"/>
      <c r="J5" s="300"/>
      <c r="K5" s="301"/>
      <c r="L5" s="301"/>
      <c r="M5" s="302"/>
    </row>
    <row r="6" spans="1:13" ht="12.75" customHeight="1">
      <c r="A6" s="20">
        <v>2</v>
      </c>
      <c r="B6" s="5" t="s">
        <v>27</v>
      </c>
      <c r="C6" s="5"/>
      <c r="D6" s="9">
        <v>31372.556999999986</v>
      </c>
      <c r="E6" s="5"/>
      <c r="F6" s="5"/>
      <c r="J6" s="300"/>
      <c r="K6" s="301"/>
      <c r="L6" s="301"/>
      <c r="M6" s="302"/>
    </row>
    <row r="7" spans="1:13" ht="12.75" customHeight="1">
      <c r="A7" s="20">
        <v>3</v>
      </c>
      <c r="B7" s="5" t="s">
        <v>28</v>
      </c>
      <c r="C7" s="5"/>
      <c r="D7" s="9">
        <v>15802.523999999996</v>
      </c>
      <c r="E7" s="5"/>
      <c r="F7" s="5"/>
      <c r="J7" s="300"/>
      <c r="K7" s="301"/>
      <c r="L7" s="301"/>
      <c r="M7" s="302"/>
    </row>
    <row r="8" spans="1:13" ht="12.75" customHeight="1">
      <c r="A8" s="20">
        <v>4</v>
      </c>
      <c r="B8" s="5" t="s">
        <v>35</v>
      </c>
      <c r="C8" s="5"/>
      <c r="D8" s="9">
        <v>14398.547999999997</v>
      </c>
      <c r="E8" s="5"/>
      <c r="F8" s="5"/>
      <c r="J8" s="300"/>
      <c r="K8" s="301"/>
      <c r="L8" s="301"/>
      <c r="M8" s="302"/>
    </row>
    <row r="9" spans="1:13" ht="12.75" customHeight="1">
      <c r="A9" s="20">
        <v>5</v>
      </c>
      <c r="B9" s="5" t="s">
        <v>32</v>
      </c>
      <c r="C9" s="5"/>
      <c r="D9" s="9">
        <v>10303.434000000001</v>
      </c>
      <c r="E9" s="5"/>
      <c r="F9" s="5"/>
      <c r="J9" s="300"/>
      <c r="K9" s="301"/>
      <c r="L9" s="301"/>
      <c r="M9" s="302"/>
    </row>
    <row r="10" spans="1:13" ht="12.75" customHeight="1">
      <c r="A10" s="20">
        <v>6</v>
      </c>
      <c r="B10" s="5" t="s">
        <v>217</v>
      </c>
      <c r="C10" s="5"/>
      <c r="D10" s="9">
        <v>9914.999000000002</v>
      </c>
      <c r="E10" s="5"/>
      <c r="F10" s="5"/>
      <c r="J10" s="300"/>
      <c r="K10" s="301"/>
      <c r="L10" s="301"/>
      <c r="M10" s="302"/>
    </row>
    <row r="11" spans="1:13" ht="12.75" customHeight="1">
      <c r="A11" s="20">
        <v>7</v>
      </c>
      <c r="B11" s="5" t="s">
        <v>30</v>
      </c>
      <c r="C11" s="5"/>
      <c r="D11" s="9">
        <v>9767.204999999998</v>
      </c>
      <c r="E11" s="5"/>
      <c r="F11" s="5"/>
      <c r="J11" s="300"/>
      <c r="K11" s="301"/>
      <c r="L11" s="301"/>
      <c r="M11" s="302"/>
    </row>
    <row r="12" spans="1:13" ht="12.75" customHeight="1">
      <c r="A12" s="20">
        <v>8</v>
      </c>
      <c r="B12" s="5" t="s">
        <v>31</v>
      </c>
      <c r="C12" s="5"/>
      <c r="D12" s="9">
        <v>6128.925000000001</v>
      </c>
      <c r="E12" s="5"/>
      <c r="F12" s="5"/>
      <c r="J12" s="300"/>
      <c r="K12" s="301"/>
      <c r="L12" s="301"/>
      <c r="M12" s="302"/>
    </row>
    <row r="13" spans="1:13" ht="12.75" customHeight="1">
      <c r="A13" s="20">
        <v>9</v>
      </c>
      <c r="B13" s="5" t="s">
        <v>34</v>
      </c>
      <c r="C13" s="5"/>
      <c r="D13" s="9">
        <v>3638.923</v>
      </c>
      <c r="E13" s="5"/>
      <c r="F13" s="5"/>
      <c r="J13" s="300"/>
      <c r="K13" s="301"/>
      <c r="L13" s="301"/>
      <c r="M13" s="302"/>
    </row>
    <row r="14" spans="1:13" ht="12.75" customHeight="1">
      <c r="A14" s="20">
        <v>10</v>
      </c>
      <c r="B14" s="5" t="s">
        <v>199</v>
      </c>
      <c r="C14" s="5"/>
      <c r="D14" s="9">
        <v>2514.359</v>
      </c>
      <c r="E14" s="5"/>
      <c r="F14" s="5"/>
      <c r="J14" s="300"/>
      <c r="K14" s="301"/>
      <c r="L14" s="301"/>
      <c r="M14" s="302"/>
    </row>
    <row r="15" spans="1:13" ht="12.75" customHeight="1">
      <c r="A15" s="20">
        <v>11</v>
      </c>
      <c r="B15" s="5" t="s">
        <v>40</v>
      </c>
      <c r="C15" s="5"/>
      <c r="D15" s="9">
        <v>2170.4039999999995</v>
      </c>
      <c r="E15" s="5"/>
      <c r="F15" s="5"/>
      <c r="J15" s="300"/>
      <c r="K15" s="301"/>
      <c r="L15" s="301"/>
      <c r="M15" s="302"/>
    </row>
    <row r="16" spans="1:13" ht="12.75" customHeight="1">
      <c r="A16" s="20">
        <v>12</v>
      </c>
      <c r="B16" s="5" t="s">
        <v>39</v>
      </c>
      <c r="C16" s="5"/>
      <c r="D16" s="9">
        <v>1866.9479999999996</v>
      </c>
      <c r="E16" s="5"/>
      <c r="F16" s="5"/>
      <c r="J16" s="300"/>
      <c r="K16" s="301"/>
      <c r="L16" s="301"/>
      <c r="M16" s="302"/>
    </row>
    <row r="17" spans="1:13" ht="12.75" customHeight="1">
      <c r="A17" s="20">
        <v>13</v>
      </c>
      <c r="B17" s="5" t="s">
        <v>36</v>
      </c>
      <c r="C17" s="5"/>
      <c r="D17" s="9">
        <v>1652.2830000000004</v>
      </c>
      <c r="E17" s="5"/>
      <c r="F17" s="5"/>
      <c r="J17" s="300"/>
      <c r="K17" s="301"/>
      <c r="L17" s="301"/>
      <c r="M17" s="302"/>
    </row>
    <row r="18" spans="1:13" ht="12.75" customHeight="1">
      <c r="A18" s="20">
        <v>14</v>
      </c>
      <c r="B18" s="5" t="s">
        <v>190</v>
      </c>
      <c r="C18" s="5"/>
      <c r="D18" s="9">
        <v>1262.825</v>
      </c>
      <c r="E18" s="5"/>
      <c r="F18" s="5"/>
      <c r="J18" s="300"/>
      <c r="K18" s="301"/>
      <c r="L18" s="301"/>
      <c r="M18" s="302"/>
    </row>
    <row r="19" spans="1:13" ht="12.75" customHeight="1">
      <c r="A19" s="20">
        <v>15</v>
      </c>
      <c r="B19" s="5" t="s">
        <v>33</v>
      </c>
      <c r="C19" s="5"/>
      <c r="D19" s="9">
        <v>1181.575</v>
      </c>
      <c r="E19" s="5"/>
      <c r="F19" s="5"/>
      <c r="J19" s="300"/>
      <c r="K19" s="301"/>
      <c r="L19" s="301"/>
      <c r="M19" s="302"/>
    </row>
    <row r="20" spans="1:13" ht="12.75" customHeight="1">
      <c r="A20" s="20">
        <v>16</v>
      </c>
      <c r="B20" s="5" t="s">
        <v>216</v>
      </c>
      <c r="C20" s="5"/>
      <c r="D20" s="9">
        <v>1106.815</v>
      </c>
      <c r="E20" s="5"/>
      <c r="F20" s="5"/>
      <c r="J20" s="300"/>
      <c r="K20" s="301"/>
      <c r="L20" s="301"/>
      <c r="M20" s="302"/>
    </row>
    <row r="21" spans="1:13" ht="12.75" customHeight="1">
      <c r="A21" s="20">
        <v>17</v>
      </c>
      <c r="B21" s="5" t="s">
        <v>41</v>
      </c>
      <c r="C21" s="5"/>
      <c r="D21" s="9">
        <v>1035.241</v>
      </c>
      <c r="E21" s="5"/>
      <c r="F21" s="5"/>
      <c r="J21" s="300"/>
      <c r="K21" s="301"/>
      <c r="L21" s="301"/>
      <c r="M21" s="302"/>
    </row>
    <row r="22" spans="1:13" ht="12.75" customHeight="1">
      <c r="A22" s="20">
        <v>18</v>
      </c>
      <c r="B22" s="5" t="s">
        <v>42</v>
      </c>
      <c r="C22" s="5"/>
      <c r="D22" s="9">
        <v>991.9119999999999</v>
      </c>
      <c r="E22" s="5"/>
      <c r="F22" s="5"/>
      <c r="J22" s="300"/>
      <c r="K22" s="301"/>
      <c r="L22" s="301"/>
      <c r="M22" s="302"/>
    </row>
    <row r="23" spans="1:13" ht="12.75" customHeight="1">
      <c r="A23" s="20">
        <v>19</v>
      </c>
      <c r="B23" s="5" t="s">
        <v>291</v>
      </c>
      <c r="C23" s="5"/>
      <c r="D23" s="9">
        <v>871.4540000000001</v>
      </c>
      <c r="E23" s="5"/>
      <c r="F23" s="5"/>
      <c r="J23" s="300"/>
      <c r="K23" s="301"/>
      <c r="L23" s="301"/>
      <c r="M23" s="302"/>
    </row>
    <row r="24" spans="1:13" ht="12.75" customHeight="1">
      <c r="A24" s="20">
        <v>20</v>
      </c>
      <c r="B24" s="5" t="s">
        <v>269</v>
      </c>
      <c r="C24" s="5"/>
      <c r="D24" s="9">
        <v>869.626</v>
      </c>
      <c r="E24" s="5"/>
      <c r="F24" s="5"/>
      <c r="J24" s="300"/>
      <c r="K24" s="301"/>
      <c r="L24" s="301"/>
      <c r="M24" s="302"/>
    </row>
    <row r="25" spans="1:13" ht="12.75" customHeight="1">
      <c r="A25" s="20">
        <v>21</v>
      </c>
      <c r="B25" s="5" t="s">
        <v>37</v>
      </c>
      <c r="C25" s="5"/>
      <c r="D25" s="9">
        <v>733.199</v>
      </c>
      <c r="E25" s="5"/>
      <c r="F25" s="5"/>
      <c r="J25" s="300"/>
      <c r="K25" s="301"/>
      <c r="L25" s="301"/>
      <c r="M25" s="302"/>
    </row>
    <row r="26" spans="1:13" ht="12.75" customHeight="1">
      <c r="A26" s="20">
        <v>22</v>
      </c>
      <c r="B26" s="5" t="s">
        <v>292</v>
      </c>
      <c r="C26" s="5"/>
      <c r="D26" s="9">
        <v>659.5079999999999</v>
      </c>
      <c r="E26" s="5"/>
      <c r="F26" s="5"/>
      <c r="J26" s="300"/>
      <c r="K26" s="301"/>
      <c r="L26" s="301"/>
      <c r="M26" s="302"/>
    </row>
    <row r="27" spans="1:13" ht="12.75" customHeight="1">
      <c r="A27" s="20">
        <v>23</v>
      </c>
      <c r="B27" s="5" t="s">
        <v>219</v>
      </c>
      <c r="C27" s="5"/>
      <c r="D27" s="9">
        <v>654.155</v>
      </c>
      <c r="E27" s="5"/>
      <c r="F27" s="5"/>
      <c r="J27" s="300"/>
      <c r="K27" s="301"/>
      <c r="L27" s="301"/>
      <c r="M27" s="302"/>
    </row>
    <row r="28" spans="1:13" ht="12.75" customHeight="1">
      <c r="A28" s="20">
        <v>24</v>
      </c>
      <c r="B28" s="5" t="s">
        <v>195</v>
      </c>
      <c r="C28" s="5"/>
      <c r="D28" s="9">
        <v>645.0600000000001</v>
      </c>
      <c r="E28" s="5"/>
      <c r="F28" s="5"/>
      <c r="J28" s="300"/>
      <c r="K28" s="301"/>
      <c r="L28" s="301"/>
      <c r="M28" s="302"/>
    </row>
    <row r="29" spans="1:13" ht="12.75" customHeight="1">
      <c r="A29" s="20">
        <v>25</v>
      </c>
      <c r="B29" s="5" t="s">
        <v>293</v>
      </c>
      <c r="C29" s="5"/>
      <c r="D29" s="9">
        <v>634.474</v>
      </c>
      <c r="E29" s="5"/>
      <c r="F29" s="5"/>
      <c r="J29" s="300"/>
      <c r="K29" s="301"/>
      <c r="L29" s="301"/>
      <c r="M29" s="302"/>
    </row>
    <row r="30" spans="1:13" ht="12.75" customHeight="1">
      <c r="A30" s="20">
        <v>26</v>
      </c>
      <c r="B30" s="5" t="s">
        <v>43</v>
      </c>
      <c r="C30" s="5"/>
      <c r="D30" s="9">
        <v>549.8539999999999</v>
      </c>
      <c r="E30" s="5"/>
      <c r="F30" s="5"/>
      <c r="J30" s="300"/>
      <c r="K30" s="301"/>
      <c r="L30" s="301"/>
      <c r="M30" s="302"/>
    </row>
    <row r="31" spans="1:13" ht="12.75" customHeight="1">
      <c r="A31" s="20">
        <v>27</v>
      </c>
      <c r="B31" s="5" t="s">
        <v>218</v>
      </c>
      <c r="C31" s="5"/>
      <c r="D31" s="9">
        <v>523.453</v>
      </c>
      <c r="E31" s="5"/>
      <c r="F31" s="5"/>
      <c r="J31" s="300"/>
      <c r="K31" s="301"/>
      <c r="L31" s="301"/>
      <c r="M31" s="302"/>
    </row>
    <row r="32" spans="1:13" ht="12.75" customHeight="1">
      <c r="A32" s="20">
        <v>28</v>
      </c>
      <c r="B32" s="5" t="s">
        <v>271</v>
      </c>
      <c r="C32" s="5"/>
      <c r="D32" s="9">
        <v>463.116</v>
      </c>
      <c r="E32" s="5"/>
      <c r="F32" s="5"/>
      <c r="J32" s="300"/>
      <c r="K32" s="301"/>
      <c r="L32" s="301"/>
      <c r="M32" s="302"/>
    </row>
    <row r="33" spans="1:13" ht="12.75" customHeight="1">
      <c r="A33" s="20">
        <v>29</v>
      </c>
      <c r="B33" s="5" t="s">
        <v>193</v>
      </c>
      <c r="C33" s="5"/>
      <c r="D33" s="9">
        <v>450.95</v>
      </c>
      <c r="E33" s="5"/>
      <c r="F33" s="5"/>
      <c r="J33" s="300"/>
      <c r="K33" s="301"/>
      <c r="L33" s="301"/>
      <c r="M33" s="302"/>
    </row>
    <row r="34" spans="1:13" ht="12.75" customHeight="1">
      <c r="A34" s="20">
        <v>30</v>
      </c>
      <c r="B34" s="5" t="s">
        <v>38</v>
      </c>
      <c r="C34" s="5"/>
      <c r="D34" s="9">
        <v>448.76800000000003</v>
      </c>
      <c r="E34" s="5"/>
      <c r="F34" s="5"/>
      <c r="J34" s="300"/>
      <c r="K34" s="301"/>
      <c r="L34" s="301"/>
      <c r="M34" s="302"/>
    </row>
    <row r="35" spans="1:13" ht="12" customHeight="1">
      <c r="A35" s="5"/>
      <c r="B35" s="5"/>
      <c r="C35" s="5"/>
      <c r="D35" s="5"/>
      <c r="E35" s="5"/>
      <c r="F35" s="5"/>
      <c r="J35" s="300"/>
      <c r="K35" s="301"/>
      <c r="L35" s="301"/>
      <c r="M35" s="302"/>
    </row>
    <row r="36" spans="10:13" ht="12" customHeight="1">
      <c r="J36" s="300"/>
      <c r="K36" s="301"/>
      <c r="L36" s="301"/>
      <c r="M36" s="302"/>
    </row>
    <row r="37" spans="1:13" ht="12.75">
      <c r="A37" s="109"/>
      <c r="J37" s="300"/>
      <c r="K37" s="301"/>
      <c r="L37" s="301"/>
      <c r="M37" s="302"/>
    </row>
    <row r="38" spans="10:13" ht="12.75">
      <c r="J38" s="300"/>
      <c r="K38" s="301"/>
      <c r="L38" s="301"/>
      <c r="M38" s="302"/>
    </row>
    <row r="39" spans="10:13" ht="12.75">
      <c r="J39" s="300"/>
      <c r="K39" s="301"/>
      <c r="L39" s="301"/>
      <c r="M39" s="302"/>
    </row>
    <row r="40" spans="9:13" ht="12.75">
      <c r="I40" s="174"/>
      <c r="J40" s="300"/>
      <c r="K40" s="301"/>
      <c r="L40" s="301"/>
      <c r="M40" s="302"/>
    </row>
    <row r="41" spans="9:13" ht="12.75">
      <c r="I41" s="174"/>
      <c r="J41" s="300"/>
      <c r="K41" s="301"/>
      <c r="L41" s="301"/>
      <c r="M41" s="302"/>
    </row>
    <row r="42" spans="9:13" ht="12.75">
      <c r="I42" s="174"/>
      <c r="J42" s="300"/>
      <c r="K42" s="301"/>
      <c r="L42" s="301"/>
      <c r="M42" s="302"/>
    </row>
    <row r="43" spans="9:13" ht="12.75">
      <c r="I43" s="174"/>
      <c r="J43" s="300"/>
      <c r="K43" s="301"/>
      <c r="L43" s="301"/>
      <c r="M43" s="302"/>
    </row>
    <row r="44" spans="9:13" ht="12.75">
      <c r="I44" s="174"/>
      <c r="J44" s="300"/>
      <c r="K44" s="301"/>
      <c r="L44" s="301"/>
      <c r="M44" s="302"/>
    </row>
    <row r="45" spans="9:13" ht="12.75">
      <c r="I45" s="174"/>
      <c r="J45" s="300"/>
      <c r="K45" s="301"/>
      <c r="L45" s="301"/>
      <c r="M45" s="302"/>
    </row>
    <row r="46" spans="9:13" ht="12.75">
      <c r="I46" s="174"/>
      <c r="J46" s="300"/>
      <c r="K46" s="301"/>
      <c r="L46" s="301"/>
      <c r="M46" s="302"/>
    </row>
    <row r="47" spans="9:13" ht="12.75">
      <c r="I47" s="174"/>
      <c r="J47" s="300"/>
      <c r="K47" s="301"/>
      <c r="L47" s="301"/>
      <c r="M47" s="302"/>
    </row>
    <row r="48" spans="9:13" ht="12.75">
      <c r="I48" s="174"/>
      <c r="J48" s="300"/>
      <c r="K48" s="301"/>
      <c r="L48" s="301"/>
      <c r="M48" s="302"/>
    </row>
    <row r="49" spans="9:13" ht="12.75">
      <c r="I49" s="174"/>
      <c r="J49" s="300"/>
      <c r="K49" s="301"/>
      <c r="L49" s="301"/>
      <c r="M49" s="302"/>
    </row>
    <row r="50" spans="9:13" ht="12.75">
      <c r="I50" s="174"/>
      <c r="J50" s="300"/>
      <c r="K50" s="301"/>
      <c r="L50" s="301"/>
      <c r="M50" s="302"/>
    </row>
    <row r="51" spans="9:13" ht="12.75">
      <c r="I51" s="174"/>
      <c r="J51" s="300"/>
      <c r="K51" s="301"/>
      <c r="L51" s="301"/>
      <c r="M51" s="302"/>
    </row>
    <row r="52" spans="9:13" ht="12.75">
      <c r="I52" s="174"/>
      <c r="J52" s="300"/>
      <c r="K52" s="301"/>
      <c r="L52" s="301"/>
      <c r="M52" s="302"/>
    </row>
    <row r="53" spans="9:13" ht="12.75">
      <c r="I53" s="174"/>
      <c r="J53" s="300"/>
      <c r="K53" s="301"/>
      <c r="L53" s="301"/>
      <c r="M53" s="302"/>
    </row>
    <row r="54" spans="9:13" ht="12.75">
      <c r="I54" s="174"/>
      <c r="J54" s="300"/>
      <c r="K54" s="301"/>
      <c r="L54" s="301"/>
      <c r="M54" s="302"/>
    </row>
    <row r="55" ht="12.75">
      <c r="I55" s="174"/>
    </row>
    <row r="56" ht="12.75">
      <c r="I56" s="174"/>
    </row>
    <row r="57" ht="12.75">
      <c r="I57" s="174"/>
    </row>
    <row r="58" ht="12.75">
      <c r="I58" s="174"/>
    </row>
    <row r="59" ht="12.75">
      <c r="I59" s="174"/>
    </row>
    <row r="60" ht="12.75">
      <c r="I60" s="174"/>
    </row>
    <row r="61" ht="12.75">
      <c r="I61" s="174"/>
    </row>
    <row r="62" ht="12.75">
      <c r="I62" s="174"/>
    </row>
    <row r="63" ht="12.75">
      <c r="I63" s="174"/>
    </row>
    <row r="64" ht="12.75">
      <c r="I64" s="174"/>
    </row>
    <row r="65" ht="12.75">
      <c r="I65" s="174"/>
    </row>
    <row r="66" ht="12.75">
      <c r="I66" s="174"/>
    </row>
    <row r="67" ht="12.75">
      <c r="I67" s="174"/>
    </row>
    <row r="68" ht="12.75">
      <c r="I68" s="174"/>
    </row>
    <row r="69" ht="12.75">
      <c r="I69" s="174"/>
    </row>
    <row r="70" ht="12.75">
      <c r="I70" s="174"/>
    </row>
    <row r="71" ht="12.75">
      <c r="I71" s="174"/>
    </row>
    <row r="72" ht="12.75">
      <c r="I72" s="174"/>
    </row>
    <row r="73" ht="12.75">
      <c r="I73" s="174"/>
    </row>
    <row r="74" ht="12.75">
      <c r="I74" s="174"/>
    </row>
    <row r="75" ht="12.75">
      <c r="I75" s="174"/>
    </row>
    <row r="76" ht="12.75">
      <c r="I76" s="174"/>
    </row>
    <row r="77" ht="12.75">
      <c r="I77" s="174"/>
    </row>
    <row r="78" ht="12.75">
      <c r="I78" s="174"/>
    </row>
    <row r="79" ht="12.75">
      <c r="I79" s="174"/>
    </row>
    <row r="80" ht="12.75">
      <c r="I80" s="174"/>
    </row>
    <row r="81" ht="12.75">
      <c r="I81" s="174"/>
    </row>
    <row r="82" ht="12.75">
      <c r="I82" s="174"/>
    </row>
    <row r="83" ht="12.75">
      <c r="I83" s="174"/>
    </row>
    <row r="84" ht="12.75">
      <c r="I84" s="174"/>
    </row>
    <row r="85" ht="12.75">
      <c r="I85" s="174"/>
    </row>
    <row r="86" ht="12.75">
      <c r="I86" s="174"/>
    </row>
    <row r="87" ht="12.75">
      <c r="I87" s="174"/>
    </row>
    <row r="88" ht="12.75">
      <c r="I88" s="174"/>
    </row>
    <row r="89" ht="12.75">
      <c r="I89" s="174"/>
    </row>
    <row r="90" ht="12.75">
      <c r="I90" s="174"/>
    </row>
    <row r="91" ht="12.75">
      <c r="I91" s="174"/>
    </row>
    <row r="92" ht="12.75">
      <c r="I92" s="174"/>
    </row>
    <row r="93" ht="12.75">
      <c r="I93" s="174"/>
    </row>
    <row r="94" ht="12.75">
      <c r="I94" s="174"/>
    </row>
    <row r="95" ht="12.75">
      <c r="I95" s="174"/>
    </row>
    <row r="96" ht="12.75">
      <c r="I96" s="174"/>
    </row>
    <row r="97" ht="12.75">
      <c r="I97" s="174"/>
    </row>
    <row r="98" ht="12.75">
      <c r="I98" s="174"/>
    </row>
    <row r="99" ht="12.75">
      <c r="I99" s="174"/>
    </row>
    <row r="100" ht="12.75">
      <c r="I100" s="174"/>
    </row>
    <row r="101" ht="12.75">
      <c r="I101" s="174"/>
    </row>
    <row r="102" ht="12.75">
      <c r="I102" s="174"/>
    </row>
    <row r="103" ht="12.75">
      <c r="I103" s="174"/>
    </row>
    <row r="104" ht="12.75">
      <c r="I104" s="174"/>
    </row>
    <row r="105" ht="12.75">
      <c r="I105" s="174"/>
    </row>
    <row r="106" ht="12.75">
      <c r="I106" s="174"/>
    </row>
    <row r="107" ht="12.75">
      <c r="I107" s="174"/>
    </row>
    <row r="108" ht="12.75">
      <c r="I108" s="174"/>
    </row>
    <row r="109" ht="12.75">
      <c r="I109" s="174"/>
    </row>
    <row r="110" ht="12.75">
      <c r="I110" s="174"/>
    </row>
    <row r="111" ht="12.75">
      <c r="I111" s="174"/>
    </row>
    <row r="112" ht="12.75">
      <c r="I112" s="174"/>
    </row>
    <row r="113" ht="12.75">
      <c r="I113" s="174"/>
    </row>
    <row r="114" ht="12.75">
      <c r="I114" s="174"/>
    </row>
    <row r="115" ht="12.75">
      <c r="I115" s="174"/>
    </row>
    <row r="116" ht="12.75">
      <c r="I116" s="174"/>
    </row>
    <row r="117" ht="12.75">
      <c r="I117" s="174"/>
    </row>
    <row r="118" ht="12.75">
      <c r="I118" s="174"/>
    </row>
    <row r="119" ht="12.75">
      <c r="I119" s="174"/>
    </row>
    <row r="120" ht="12.75">
      <c r="I120" s="174"/>
    </row>
    <row r="121" ht="12.75">
      <c r="I121" s="174"/>
    </row>
    <row r="122" ht="12.75">
      <c r="I122" s="174"/>
    </row>
    <row r="123" ht="12.75">
      <c r="I123" s="174"/>
    </row>
    <row r="124" ht="12.75">
      <c r="I124" s="174"/>
    </row>
    <row r="125" ht="12.75">
      <c r="I125" s="174"/>
    </row>
    <row r="126" ht="12.75">
      <c r="I126" s="174"/>
    </row>
    <row r="127" ht="12.75">
      <c r="I127" s="174"/>
    </row>
    <row r="128" ht="12.75">
      <c r="I128" s="174"/>
    </row>
    <row r="129" ht="12.75">
      <c r="I129" s="174"/>
    </row>
    <row r="130" ht="12.75">
      <c r="I130" s="174"/>
    </row>
    <row r="131" ht="12.75">
      <c r="I131" s="174"/>
    </row>
    <row r="132" ht="12.75">
      <c r="I132" s="174"/>
    </row>
    <row r="133" ht="12.75">
      <c r="I133" s="174"/>
    </row>
    <row r="134" ht="12.75">
      <c r="I134" s="174"/>
    </row>
    <row r="135" ht="12.75">
      <c r="I135" s="174"/>
    </row>
    <row r="136" ht="12.75">
      <c r="I136" s="174"/>
    </row>
    <row r="137" ht="12.75">
      <c r="I137" s="174"/>
    </row>
    <row r="138" ht="12.75">
      <c r="I138" s="174"/>
    </row>
    <row r="139" ht="12.75">
      <c r="I139" s="174"/>
    </row>
    <row r="140" ht="12.75">
      <c r="I140" s="174"/>
    </row>
    <row r="141" ht="12.75">
      <c r="I141" s="174"/>
    </row>
    <row r="142" ht="12.75">
      <c r="I142" s="174"/>
    </row>
    <row r="143" ht="12.75">
      <c r="I143" s="174"/>
    </row>
    <row r="144" ht="12.75">
      <c r="I144" s="174"/>
    </row>
    <row r="145" ht="12.75">
      <c r="I145" s="174"/>
    </row>
    <row r="146" ht="12.75">
      <c r="I146" s="174"/>
    </row>
    <row r="147" ht="12.75">
      <c r="I147" s="174"/>
    </row>
    <row r="148" ht="12.75">
      <c r="I148" s="174"/>
    </row>
    <row r="149" ht="12.75">
      <c r="I149" s="174"/>
    </row>
    <row r="150" ht="12.75">
      <c r="I150" s="174"/>
    </row>
    <row r="151" ht="12.75">
      <c r="I151" s="174"/>
    </row>
    <row r="152" ht="12.75">
      <c r="I152" s="174"/>
    </row>
    <row r="153" ht="12.75">
      <c r="I153" s="174"/>
    </row>
    <row r="154" ht="12.75">
      <c r="I154" s="174"/>
    </row>
    <row r="155" ht="12.75">
      <c r="I155" s="174"/>
    </row>
    <row r="156" ht="12.75">
      <c r="I156" s="174"/>
    </row>
    <row r="157" ht="12.75">
      <c r="I157" s="174"/>
    </row>
    <row r="158" ht="12.75">
      <c r="I158" s="174"/>
    </row>
    <row r="159" ht="12.75">
      <c r="I159" s="174"/>
    </row>
    <row r="160" ht="12.75">
      <c r="I160" s="174"/>
    </row>
    <row r="161" ht="12.75">
      <c r="I161" s="174"/>
    </row>
    <row r="162" ht="12.75">
      <c r="I162" s="174"/>
    </row>
    <row r="163" ht="12.75">
      <c r="I163" s="174"/>
    </row>
    <row r="164" ht="12.75">
      <c r="I164" s="174"/>
    </row>
    <row r="165" ht="12.75">
      <c r="I165" s="174"/>
    </row>
    <row r="166" ht="12.75">
      <c r="I166" s="174"/>
    </row>
    <row r="167" ht="12.75">
      <c r="I167" s="174"/>
    </row>
    <row r="168" ht="12.75">
      <c r="I168" s="174"/>
    </row>
    <row r="169" ht="12.75">
      <c r="I169" s="174"/>
    </row>
    <row r="170" ht="12.75">
      <c r="I170" s="174"/>
    </row>
    <row r="171" ht="12.75">
      <c r="I171" s="174"/>
    </row>
    <row r="172" ht="12.75">
      <c r="I172" s="174"/>
    </row>
    <row r="173" ht="12.75">
      <c r="I173" s="174"/>
    </row>
    <row r="174" ht="12.75">
      <c r="I174" s="174"/>
    </row>
    <row r="175" ht="12.75">
      <c r="I175" s="174"/>
    </row>
    <row r="176" ht="12.75">
      <c r="I176" s="174"/>
    </row>
    <row r="177" ht="12.75">
      <c r="I177" s="174"/>
    </row>
    <row r="178" ht="12.75">
      <c r="I178" s="174"/>
    </row>
    <row r="179" ht="12.75">
      <c r="I179" s="174"/>
    </row>
    <row r="180" ht="12.75">
      <c r="I180" s="174"/>
    </row>
    <row r="181" ht="12.75">
      <c r="I181" s="174"/>
    </row>
    <row r="182" ht="12.75">
      <c r="I182" s="174"/>
    </row>
    <row r="183" ht="12.75">
      <c r="I183" s="174"/>
    </row>
    <row r="184" ht="12.75">
      <c r="I184" s="174"/>
    </row>
    <row r="185" ht="12.75">
      <c r="I185" s="174"/>
    </row>
    <row r="186" ht="12.75">
      <c r="I186" s="174"/>
    </row>
    <row r="187" ht="12.75">
      <c r="I187" s="174"/>
    </row>
    <row r="188" ht="12.75">
      <c r="I188" s="174"/>
    </row>
    <row r="189" ht="12.75">
      <c r="I189" s="174"/>
    </row>
    <row r="190" ht="12.75">
      <c r="I190" s="174"/>
    </row>
    <row r="191" ht="12.75">
      <c r="I191" s="174"/>
    </row>
    <row r="192" ht="12.75">
      <c r="I192" s="174"/>
    </row>
    <row r="193" ht="12.75">
      <c r="I193" s="174"/>
    </row>
    <row r="194" ht="12.75">
      <c r="I194" s="174"/>
    </row>
    <row r="195" ht="12.75">
      <c r="I195" s="174"/>
    </row>
    <row r="196" ht="12.75">
      <c r="I196" s="174"/>
    </row>
    <row r="197" ht="12.75">
      <c r="I197" s="174"/>
    </row>
    <row r="198" ht="12.75">
      <c r="I198" s="174"/>
    </row>
    <row r="199" ht="12.75">
      <c r="I199" s="174"/>
    </row>
    <row r="200" ht="12.75">
      <c r="I200" s="174"/>
    </row>
    <row r="201" ht="12.75">
      <c r="I201" s="174"/>
    </row>
    <row r="202" ht="12.75">
      <c r="I202" s="174"/>
    </row>
    <row r="203" ht="12.75">
      <c r="I203" s="174"/>
    </row>
    <row r="204" ht="12.75">
      <c r="I204" s="174"/>
    </row>
    <row r="205" ht="12.75">
      <c r="I205" s="174"/>
    </row>
    <row r="206" ht="12.75">
      <c r="I206" s="174"/>
    </row>
    <row r="207" ht="12.75">
      <c r="I207" s="174"/>
    </row>
    <row r="208" ht="12.75">
      <c r="I208" s="174"/>
    </row>
    <row r="209" ht="12.75">
      <c r="I209" s="174"/>
    </row>
    <row r="210" ht="12.75">
      <c r="I210" s="174"/>
    </row>
    <row r="211" ht="12.75">
      <c r="I211" s="174"/>
    </row>
    <row r="212" ht="12.75">
      <c r="I212" s="174"/>
    </row>
    <row r="213" ht="12.75">
      <c r="I213" s="174"/>
    </row>
    <row r="214" ht="12.75">
      <c r="I214" s="174"/>
    </row>
    <row r="215" ht="12.75">
      <c r="I215" s="174"/>
    </row>
    <row r="216" ht="12.75">
      <c r="I216" s="174"/>
    </row>
    <row r="217" ht="12.75">
      <c r="I217" s="174"/>
    </row>
    <row r="218" ht="12.75">
      <c r="I218" s="174"/>
    </row>
    <row r="219" ht="12.75">
      <c r="I219" s="174"/>
    </row>
    <row r="220" ht="12.75">
      <c r="I220" s="174"/>
    </row>
    <row r="221" ht="12.75">
      <c r="I221" s="174"/>
    </row>
    <row r="222" ht="12.75">
      <c r="I222" s="174"/>
    </row>
    <row r="223" ht="12.75">
      <c r="I223" s="174"/>
    </row>
    <row r="224" ht="12.75">
      <c r="I224" s="174"/>
    </row>
    <row r="225" ht="12.75">
      <c r="I225" s="174"/>
    </row>
    <row r="226" ht="12.75">
      <c r="I226" s="174"/>
    </row>
    <row r="227" ht="12.75">
      <c r="I227" s="174"/>
    </row>
    <row r="228" ht="12.75">
      <c r="I228" s="174"/>
    </row>
    <row r="229" ht="12.75">
      <c r="I229" s="174"/>
    </row>
    <row r="230" ht="12.75">
      <c r="I230" s="174"/>
    </row>
    <row r="231" ht="12.75">
      <c r="I231" s="174"/>
    </row>
    <row r="232" ht="12.75">
      <c r="I232" s="174"/>
    </row>
    <row r="233" ht="12.75">
      <c r="I233" s="174"/>
    </row>
    <row r="234" ht="12.75">
      <c r="I234" s="174"/>
    </row>
    <row r="235" ht="12.75">
      <c r="I235" s="174"/>
    </row>
    <row r="236" ht="12.75">
      <c r="I236" s="174"/>
    </row>
    <row r="237" ht="12.75">
      <c r="I237" s="174"/>
    </row>
    <row r="238" ht="12.75">
      <c r="I238" s="174"/>
    </row>
    <row r="239" ht="12.75">
      <c r="I239" s="174"/>
    </row>
    <row r="240" ht="12.75">
      <c r="I240" s="174"/>
    </row>
    <row r="241" ht="12.75">
      <c r="I241" s="174"/>
    </row>
    <row r="242" ht="12.75">
      <c r="I242" s="174"/>
    </row>
    <row r="243" ht="12.75">
      <c r="I243" s="174"/>
    </row>
    <row r="244" ht="12.75">
      <c r="I244" s="174"/>
    </row>
    <row r="245" ht="12.75">
      <c r="I245" s="174"/>
    </row>
    <row r="246" ht="12.75">
      <c r="I246" s="174"/>
    </row>
    <row r="247" ht="12.75">
      <c r="I247" s="174"/>
    </row>
    <row r="248" ht="12.75">
      <c r="I248" s="174"/>
    </row>
    <row r="249" ht="12.75">
      <c r="I249" s="174"/>
    </row>
    <row r="250" ht="12.75">
      <c r="I250" s="174"/>
    </row>
    <row r="251" ht="12.75">
      <c r="I251" s="174"/>
    </row>
    <row r="252" ht="12.75">
      <c r="I252" s="174"/>
    </row>
    <row r="253" ht="12.75">
      <c r="I253" s="174"/>
    </row>
    <row r="254" ht="12.75">
      <c r="I254" s="174"/>
    </row>
    <row r="255" ht="12.75">
      <c r="I255" s="174"/>
    </row>
    <row r="256" ht="12.75">
      <c r="I256" s="174"/>
    </row>
    <row r="257" ht="12.75">
      <c r="I257" s="174"/>
    </row>
    <row r="258" ht="12.75">
      <c r="I258" s="174"/>
    </row>
    <row r="259" ht="12.75">
      <c r="I259" s="174"/>
    </row>
    <row r="260" ht="12.75">
      <c r="I260" s="174"/>
    </row>
    <row r="261" ht="12.75">
      <c r="I261" s="174"/>
    </row>
    <row r="262" ht="12.75">
      <c r="I262" s="174"/>
    </row>
    <row r="263" ht="12.75">
      <c r="I263" s="174"/>
    </row>
    <row r="264" ht="12.75">
      <c r="I264" s="174"/>
    </row>
    <row r="265" ht="12.75">
      <c r="I265" s="174"/>
    </row>
    <row r="266" ht="12.75">
      <c r="I266" s="174"/>
    </row>
    <row r="267" ht="12.75">
      <c r="I267" s="174"/>
    </row>
    <row r="268" ht="12.75">
      <c r="I268" s="174"/>
    </row>
    <row r="269" ht="12.75">
      <c r="I269" s="174"/>
    </row>
    <row r="270" ht="12.75">
      <c r="I270" s="174"/>
    </row>
    <row r="271" ht="12.75">
      <c r="I271" s="174"/>
    </row>
    <row r="272" ht="12.75">
      <c r="I272" s="174"/>
    </row>
    <row r="273" ht="12.75">
      <c r="I273" s="174"/>
    </row>
    <row r="274" ht="12.75">
      <c r="I274" s="174"/>
    </row>
    <row r="275" ht="12.75">
      <c r="I275" s="174"/>
    </row>
    <row r="276" ht="12.75">
      <c r="I276" s="174"/>
    </row>
    <row r="277" ht="12.75">
      <c r="I277" s="174"/>
    </row>
    <row r="278" ht="12.75">
      <c r="I278" s="174"/>
    </row>
    <row r="279" ht="12.75">
      <c r="I279" s="174"/>
    </row>
    <row r="280" ht="12.75">
      <c r="I280" s="174"/>
    </row>
    <row r="281" ht="12.75">
      <c r="I281" s="174"/>
    </row>
    <row r="282" ht="12.75">
      <c r="I282" s="174"/>
    </row>
    <row r="283" ht="12.75">
      <c r="I283" s="174"/>
    </row>
    <row r="284" ht="12.75">
      <c r="I284" s="174"/>
    </row>
    <row r="285" ht="12.75">
      <c r="I285" s="174"/>
    </row>
    <row r="286" ht="12.75">
      <c r="I286" s="174"/>
    </row>
    <row r="287" ht="12.75">
      <c r="I287" s="174"/>
    </row>
    <row r="288" ht="12.75">
      <c r="I288" s="174"/>
    </row>
    <row r="289" ht="12.75">
      <c r="I289" s="174"/>
    </row>
    <row r="290" ht="12.75">
      <c r="I290" s="174"/>
    </row>
    <row r="291" ht="12.75">
      <c r="I291" s="174"/>
    </row>
    <row r="292" ht="12.75">
      <c r="I292" s="174"/>
    </row>
    <row r="293" ht="12.75">
      <c r="I293" s="174"/>
    </row>
    <row r="294" ht="12.75">
      <c r="I294" s="174"/>
    </row>
    <row r="295" ht="12.75">
      <c r="I295" s="174"/>
    </row>
    <row r="296" ht="12.75">
      <c r="I296" s="174"/>
    </row>
    <row r="297" ht="12.75">
      <c r="I297" s="174"/>
    </row>
    <row r="298" ht="12.75">
      <c r="I298" s="174"/>
    </row>
    <row r="299" ht="12.75">
      <c r="I299" s="174"/>
    </row>
    <row r="300" ht="12.75">
      <c r="I300" s="174"/>
    </row>
    <row r="301" ht="12.75">
      <c r="I301" s="174"/>
    </row>
    <row r="302" ht="12.75">
      <c r="I302" s="174"/>
    </row>
    <row r="303" ht="12.75">
      <c r="I303" s="174"/>
    </row>
    <row r="304" ht="12.75">
      <c r="I304" s="174"/>
    </row>
    <row r="305" ht="12.75">
      <c r="I305" s="174"/>
    </row>
    <row r="306" ht="12.75">
      <c r="I306" s="174"/>
    </row>
    <row r="307" ht="12.75">
      <c r="I307" s="174"/>
    </row>
    <row r="308" ht="12.75">
      <c r="I308" s="174"/>
    </row>
    <row r="309" ht="12.75">
      <c r="I309" s="174"/>
    </row>
    <row r="310" ht="12.75">
      <c r="I310" s="174"/>
    </row>
    <row r="311" ht="12.75">
      <c r="I311" s="174"/>
    </row>
    <row r="312" ht="12.75">
      <c r="I312" s="174"/>
    </row>
    <row r="313" ht="12.75">
      <c r="I313" s="174"/>
    </row>
    <row r="314" ht="12.75">
      <c r="I314" s="174"/>
    </row>
    <row r="315" ht="12.75">
      <c r="I315" s="174"/>
    </row>
    <row r="316" ht="12.75">
      <c r="I316" s="174"/>
    </row>
    <row r="317" ht="12.75">
      <c r="I317" s="174"/>
    </row>
    <row r="318" ht="12.75">
      <c r="I318" s="174"/>
    </row>
    <row r="319" ht="12.75">
      <c r="I319" s="174"/>
    </row>
    <row r="320" ht="12.75">
      <c r="I320" s="174"/>
    </row>
    <row r="321" ht="12.75">
      <c r="I321" s="174"/>
    </row>
    <row r="322" ht="12.75">
      <c r="I322" s="174"/>
    </row>
    <row r="323" ht="12.75">
      <c r="I323" s="174"/>
    </row>
    <row r="324" ht="12.75">
      <c r="I324" s="174"/>
    </row>
    <row r="325" ht="12.75">
      <c r="I325" s="174"/>
    </row>
    <row r="326" ht="12.75">
      <c r="I326" s="174"/>
    </row>
    <row r="327" ht="12.75">
      <c r="I327" s="174"/>
    </row>
    <row r="328" ht="12.75">
      <c r="I328" s="174"/>
    </row>
    <row r="329" ht="12.75">
      <c r="I329" s="174"/>
    </row>
    <row r="330" ht="12.75">
      <c r="I330" s="174"/>
    </row>
    <row r="331" ht="12.75">
      <c r="I331" s="174"/>
    </row>
    <row r="332" ht="12.75">
      <c r="I332" s="174"/>
    </row>
    <row r="333" ht="12.75">
      <c r="I333" s="174"/>
    </row>
    <row r="334" ht="12.75">
      <c r="I334" s="174"/>
    </row>
    <row r="335" ht="12.75">
      <c r="I335" s="174"/>
    </row>
    <row r="336" ht="12.75">
      <c r="I336" s="174"/>
    </row>
    <row r="337" ht="12.75">
      <c r="I337" s="174"/>
    </row>
    <row r="338" ht="12.75">
      <c r="I338" s="174"/>
    </row>
    <row r="339" ht="12.75">
      <c r="I339" s="174"/>
    </row>
    <row r="340" ht="12.75">
      <c r="I340" s="174"/>
    </row>
    <row r="341" ht="12.75">
      <c r="I341" s="174"/>
    </row>
    <row r="342" ht="12.75">
      <c r="I342" s="174"/>
    </row>
    <row r="343" ht="12.75">
      <c r="I343" s="174"/>
    </row>
    <row r="344" ht="12.75">
      <c r="I344" s="174"/>
    </row>
    <row r="345" ht="12.75">
      <c r="I345" s="174"/>
    </row>
    <row r="346" ht="12.75">
      <c r="I346" s="174"/>
    </row>
    <row r="347" ht="12.75">
      <c r="I347" s="174"/>
    </row>
    <row r="348" ht="12.75">
      <c r="I348" s="174"/>
    </row>
    <row r="349" ht="12.75">
      <c r="I349" s="174"/>
    </row>
    <row r="350" ht="12.75">
      <c r="I350" s="174"/>
    </row>
    <row r="351" ht="12.75">
      <c r="I351" s="174"/>
    </row>
    <row r="352" ht="12.75">
      <c r="I352" s="174"/>
    </row>
    <row r="353" ht="12.75">
      <c r="I353" s="174"/>
    </row>
    <row r="354" ht="12.75">
      <c r="I354" s="174"/>
    </row>
    <row r="355" ht="12.75">
      <c r="I355" s="174"/>
    </row>
    <row r="356" ht="12.75">
      <c r="I356" s="174"/>
    </row>
    <row r="357" ht="12.75">
      <c r="I357" s="174"/>
    </row>
    <row r="358" ht="12.75">
      <c r="I358" s="174"/>
    </row>
    <row r="359" ht="12.75">
      <c r="I359" s="174"/>
    </row>
    <row r="360" ht="12.75">
      <c r="I360" s="174"/>
    </row>
    <row r="361" ht="12.75">
      <c r="I361" s="174"/>
    </row>
    <row r="362" ht="12.75">
      <c r="I362" s="174"/>
    </row>
    <row r="363" ht="12.75">
      <c r="I363" s="174"/>
    </row>
    <row r="364" ht="12.75">
      <c r="I364" s="174"/>
    </row>
    <row r="365" ht="12.75">
      <c r="I365" s="174"/>
    </row>
    <row r="366" ht="12.75">
      <c r="I366" s="174"/>
    </row>
    <row r="367" ht="12.75">
      <c r="I367" s="174"/>
    </row>
    <row r="368" ht="12.75">
      <c r="I368" s="174"/>
    </row>
    <row r="369" ht="12.75">
      <c r="I369" s="174"/>
    </row>
    <row r="370" ht="12.75">
      <c r="I370" s="174"/>
    </row>
    <row r="371" ht="12.75">
      <c r="I371" s="174"/>
    </row>
    <row r="372" ht="12.75">
      <c r="I372" s="174"/>
    </row>
    <row r="373" ht="12.75">
      <c r="I373" s="174"/>
    </row>
    <row r="374" ht="12.75">
      <c r="I374" s="174"/>
    </row>
    <row r="375" ht="12.75">
      <c r="I375" s="174"/>
    </row>
    <row r="376" ht="12.75">
      <c r="I376" s="174"/>
    </row>
    <row r="377" ht="12.75">
      <c r="I377" s="174"/>
    </row>
    <row r="378" ht="12.75">
      <c r="I378" s="174"/>
    </row>
    <row r="379" ht="12.75">
      <c r="I379" s="174"/>
    </row>
    <row r="380" ht="12.75">
      <c r="I380" s="174"/>
    </row>
    <row r="381" ht="12.75">
      <c r="I381" s="174"/>
    </row>
    <row r="382" ht="12.75">
      <c r="I382" s="174"/>
    </row>
    <row r="383" ht="12.75">
      <c r="I383" s="174"/>
    </row>
    <row r="384" ht="12.75">
      <c r="I384" s="174"/>
    </row>
    <row r="385" ht="12.75">
      <c r="I385" s="174"/>
    </row>
    <row r="386" ht="12.75">
      <c r="I386" s="174"/>
    </row>
    <row r="387" ht="12.75">
      <c r="I387" s="174"/>
    </row>
    <row r="388" ht="12.75">
      <c r="I388" s="174"/>
    </row>
    <row r="389" ht="12.75">
      <c r="I389" s="174"/>
    </row>
    <row r="390" ht="12.75">
      <c r="I390" s="174"/>
    </row>
    <row r="391" ht="12.75">
      <c r="I391" s="174"/>
    </row>
    <row r="392" ht="12.75">
      <c r="I392" s="174"/>
    </row>
    <row r="393" ht="12.75">
      <c r="I393" s="174"/>
    </row>
    <row r="394" ht="12.75">
      <c r="I394" s="174"/>
    </row>
    <row r="395" ht="12.75">
      <c r="I395" s="174"/>
    </row>
    <row r="396" ht="12.75">
      <c r="I396" s="174"/>
    </row>
    <row r="397" ht="12.75">
      <c r="I397" s="174"/>
    </row>
    <row r="398" ht="12.75">
      <c r="I398" s="174"/>
    </row>
    <row r="399" ht="12.75">
      <c r="I399" s="174"/>
    </row>
    <row r="400" ht="12.75">
      <c r="I400" s="174"/>
    </row>
    <row r="401" ht="12.75">
      <c r="I401" s="174"/>
    </row>
    <row r="402" ht="12.75">
      <c r="I402" s="174"/>
    </row>
    <row r="403" ht="12.75">
      <c r="I403" s="174"/>
    </row>
    <row r="404" ht="12.75">
      <c r="I404" s="174"/>
    </row>
    <row r="405" ht="12.75">
      <c r="I405" s="174"/>
    </row>
    <row r="406" ht="12.75">
      <c r="I406" s="174"/>
    </row>
    <row r="407" ht="12.75">
      <c r="I407" s="174"/>
    </row>
    <row r="408" ht="12.75">
      <c r="I408" s="174"/>
    </row>
    <row r="409" ht="12.75">
      <c r="I409" s="174"/>
    </row>
    <row r="410" ht="12.75">
      <c r="I410" s="174"/>
    </row>
    <row r="411" ht="12.75">
      <c r="I411" s="174"/>
    </row>
    <row r="412" ht="12.75">
      <c r="I412" s="174"/>
    </row>
    <row r="413" ht="12.75">
      <c r="I413" s="174"/>
    </row>
    <row r="414" ht="12.75">
      <c r="I414" s="174"/>
    </row>
    <row r="415" ht="12.75">
      <c r="I415" s="174"/>
    </row>
    <row r="416" ht="12.75">
      <c r="I416" s="174"/>
    </row>
    <row r="417" ht="12.75">
      <c r="I417" s="174"/>
    </row>
    <row r="418" ht="12.75">
      <c r="I418" s="174"/>
    </row>
    <row r="419" ht="12.75">
      <c r="I419" s="174"/>
    </row>
    <row r="420" ht="12.75">
      <c r="I420" s="174"/>
    </row>
    <row r="421" ht="12.75">
      <c r="I421" s="174"/>
    </row>
    <row r="422" ht="12.75">
      <c r="I422" s="174"/>
    </row>
    <row r="423" ht="12.75">
      <c r="I423" s="174"/>
    </row>
    <row r="424" ht="12.75">
      <c r="I424" s="174"/>
    </row>
    <row r="425" ht="12.75">
      <c r="I425" s="174"/>
    </row>
    <row r="426" ht="12.75">
      <c r="I426" s="174"/>
    </row>
    <row r="427" ht="12.75">
      <c r="I427" s="174"/>
    </row>
    <row r="428" ht="12.75">
      <c r="I428" s="174"/>
    </row>
    <row r="429" ht="12.75">
      <c r="I429" s="174"/>
    </row>
    <row r="430" ht="12.75">
      <c r="I430" s="174"/>
    </row>
    <row r="431" ht="12.75">
      <c r="I431" s="174"/>
    </row>
    <row r="432" ht="12.75">
      <c r="I432" s="174"/>
    </row>
    <row r="433" ht="12.75">
      <c r="I433" s="174"/>
    </row>
    <row r="434" ht="12.75">
      <c r="I434" s="174"/>
    </row>
    <row r="435" ht="12.75">
      <c r="I435" s="174"/>
    </row>
    <row r="436" ht="12.75">
      <c r="I436" s="174"/>
    </row>
    <row r="437" ht="12.75">
      <c r="I437" s="174"/>
    </row>
    <row r="438" ht="12.75">
      <c r="I438" s="174"/>
    </row>
    <row r="439" ht="12.75">
      <c r="I439" s="174"/>
    </row>
    <row r="440" ht="12.75">
      <c r="I440" s="174"/>
    </row>
    <row r="441" ht="12.75">
      <c r="I441" s="174"/>
    </row>
    <row r="442" ht="12.75">
      <c r="I442" s="174"/>
    </row>
    <row r="443" ht="12.75">
      <c r="I443" s="174"/>
    </row>
    <row r="444" ht="12.75">
      <c r="I444" s="174"/>
    </row>
    <row r="445" ht="12.75">
      <c r="I445" s="174"/>
    </row>
    <row r="446" ht="12.75">
      <c r="I446" s="174"/>
    </row>
    <row r="447" ht="12.75">
      <c r="I447" s="174"/>
    </row>
    <row r="448" ht="12.75">
      <c r="I448" s="174"/>
    </row>
    <row r="449" ht="12.75">
      <c r="I449" s="174"/>
    </row>
    <row r="450" ht="12.75">
      <c r="I450" s="174"/>
    </row>
    <row r="451" ht="12.75">
      <c r="I451" s="174"/>
    </row>
    <row r="452" ht="12.75">
      <c r="I452" s="174"/>
    </row>
    <row r="453" ht="12.75">
      <c r="I453" s="174"/>
    </row>
    <row r="454" ht="12.75">
      <c r="I454" s="174"/>
    </row>
    <row r="455" ht="12.75">
      <c r="I455" s="174"/>
    </row>
    <row r="456" ht="12.75">
      <c r="I456" s="174"/>
    </row>
    <row r="457" ht="12.75">
      <c r="I457" s="174"/>
    </row>
    <row r="458" ht="12.75">
      <c r="I458" s="174"/>
    </row>
    <row r="459" ht="12.75">
      <c r="I459" s="174"/>
    </row>
    <row r="460" ht="12.75">
      <c r="I460" s="174"/>
    </row>
    <row r="461" ht="12.75">
      <c r="I461" s="174"/>
    </row>
    <row r="462" ht="12.75">
      <c r="I462" s="174"/>
    </row>
    <row r="463" ht="12.75">
      <c r="I463" s="174"/>
    </row>
    <row r="464" ht="12.75">
      <c r="I464" s="174"/>
    </row>
    <row r="465" ht="12.75">
      <c r="I465" s="174"/>
    </row>
    <row r="466" ht="12.75">
      <c r="I466" s="174"/>
    </row>
    <row r="467" ht="12.75">
      <c r="I467" s="174"/>
    </row>
    <row r="468" ht="12.75">
      <c r="I468" s="174"/>
    </row>
    <row r="469" ht="12.75">
      <c r="I469" s="174"/>
    </row>
    <row r="470" ht="12.75">
      <c r="I470" s="174"/>
    </row>
    <row r="471" ht="12.75">
      <c r="I471" s="174"/>
    </row>
    <row r="472" ht="12.75">
      <c r="I472" s="174"/>
    </row>
    <row r="473" ht="12.75">
      <c r="I473" s="174"/>
    </row>
    <row r="474" ht="12.75">
      <c r="I474" s="174"/>
    </row>
    <row r="475" ht="12.75">
      <c r="I475" s="174"/>
    </row>
    <row r="476" ht="12.75">
      <c r="I476" s="174"/>
    </row>
    <row r="477" ht="12.75">
      <c r="I477" s="174"/>
    </row>
    <row r="478" ht="12.75">
      <c r="I478" s="174"/>
    </row>
    <row r="479" ht="12.75">
      <c r="I479" s="174"/>
    </row>
    <row r="480" ht="12.75">
      <c r="I480" s="174"/>
    </row>
    <row r="481" ht="12.75">
      <c r="I481" s="174"/>
    </row>
    <row r="482" ht="12.75">
      <c r="I482" s="174"/>
    </row>
    <row r="483" ht="12.75">
      <c r="I483" s="174"/>
    </row>
    <row r="484" ht="12.75">
      <c r="I484" s="174"/>
    </row>
    <row r="485" ht="12.75">
      <c r="I485" s="174"/>
    </row>
    <row r="486" ht="12.75">
      <c r="I486" s="174"/>
    </row>
    <row r="487" ht="12.75">
      <c r="I487" s="174"/>
    </row>
    <row r="488" ht="12.75">
      <c r="I488" s="174"/>
    </row>
    <row r="489" ht="12.75">
      <c r="I489" s="174"/>
    </row>
    <row r="490" ht="12.75">
      <c r="I490" s="174"/>
    </row>
    <row r="491" ht="12.75">
      <c r="I491" s="174"/>
    </row>
    <row r="492" ht="12.75">
      <c r="I492" s="174"/>
    </row>
    <row r="493" ht="12.75">
      <c r="I493" s="174"/>
    </row>
    <row r="494" ht="12.75">
      <c r="I494" s="174"/>
    </row>
    <row r="495" ht="12.75">
      <c r="I495" s="174"/>
    </row>
    <row r="496" ht="12.75">
      <c r="I496" s="174"/>
    </row>
    <row r="497" ht="12.75">
      <c r="I497" s="174"/>
    </row>
    <row r="498" ht="12.75">
      <c r="I498" s="174"/>
    </row>
    <row r="499" ht="12.75">
      <c r="I499" s="174"/>
    </row>
    <row r="500" ht="12.75">
      <c r="I500" s="174"/>
    </row>
    <row r="501" ht="12.75">
      <c r="I501" s="174"/>
    </row>
    <row r="502" ht="12.75">
      <c r="I502" s="174"/>
    </row>
    <row r="503" ht="12.75">
      <c r="I503" s="174"/>
    </row>
    <row r="504" ht="12.75">
      <c r="I504" s="174"/>
    </row>
    <row r="505" ht="12.75">
      <c r="I505" s="174"/>
    </row>
    <row r="506" ht="12.75">
      <c r="I506" s="174"/>
    </row>
    <row r="507" ht="12.75">
      <c r="I507" s="174"/>
    </row>
    <row r="508" ht="12.75">
      <c r="I508" s="174"/>
    </row>
    <row r="509" ht="12.75">
      <c r="I509" s="174"/>
    </row>
    <row r="510" ht="12.75">
      <c r="I510" s="174"/>
    </row>
    <row r="511" ht="12.75">
      <c r="I511" s="174"/>
    </row>
    <row r="512" ht="12.75">
      <c r="I512" s="174"/>
    </row>
    <row r="513" ht="12.75">
      <c r="I513" s="174"/>
    </row>
    <row r="514" ht="12.75">
      <c r="I514" s="174"/>
    </row>
    <row r="515" ht="12.75">
      <c r="I515" s="174"/>
    </row>
    <row r="516" ht="12.75">
      <c r="I516" s="174"/>
    </row>
    <row r="517" ht="12.75">
      <c r="I517" s="174"/>
    </row>
    <row r="518" ht="12.75">
      <c r="I518" s="174"/>
    </row>
    <row r="519" ht="12.75">
      <c r="I519" s="174"/>
    </row>
    <row r="520" ht="12.75">
      <c r="I520" s="174"/>
    </row>
    <row r="521" ht="12.75">
      <c r="I521" s="174"/>
    </row>
    <row r="522" ht="12.75">
      <c r="I522" s="174"/>
    </row>
    <row r="523" ht="12.75">
      <c r="I523" s="174"/>
    </row>
    <row r="524" ht="12.75">
      <c r="I524" s="174"/>
    </row>
    <row r="525" ht="12.75">
      <c r="I525" s="174"/>
    </row>
    <row r="526" ht="12.75">
      <c r="I526" s="174"/>
    </row>
    <row r="527" ht="12.75">
      <c r="I527" s="174"/>
    </row>
    <row r="528" ht="12.75">
      <c r="I528" s="174"/>
    </row>
    <row r="529" ht="12.75">
      <c r="I529" s="174"/>
    </row>
    <row r="530" ht="12.75">
      <c r="I530" s="174"/>
    </row>
    <row r="531" ht="12.75">
      <c r="I531" s="174"/>
    </row>
    <row r="532" ht="12.75">
      <c r="I532" s="174"/>
    </row>
    <row r="533" ht="12.75">
      <c r="I533" s="174"/>
    </row>
    <row r="534" ht="12.75">
      <c r="I534" s="174"/>
    </row>
    <row r="535" ht="12.75">
      <c r="I535" s="174"/>
    </row>
    <row r="536" ht="12.75">
      <c r="I536" s="174"/>
    </row>
    <row r="537" ht="12.75">
      <c r="I537" s="174"/>
    </row>
    <row r="538" ht="12.75">
      <c r="I538" s="174"/>
    </row>
    <row r="539" ht="12.75">
      <c r="I539" s="174"/>
    </row>
    <row r="540" ht="12.75">
      <c r="I540" s="174"/>
    </row>
    <row r="541" ht="12.75">
      <c r="I541" s="174"/>
    </row>
    <row r="542" ht="12.75">
      <c r="I542" s="174"/>
    </row>
    <row r="543" ht="12.75">
      <c r="I543" s="174"/>
    </row>
    <row r="544" ht="12.75">
      <c r="I544" s="174"/>
    </row>
    <row r="545" ht="12.75">
      <c r="I545" s="174"/>
    </row>
    <row r="546" ht="12.75">
      <c r="I546" s="174"/>
    </row>
    <row r="547" ht="12.75">
      <c r="I547" s="174"/>
    </row>
    <row r="548" ht="12.75">
      <c r="I548" s="174"/>
    </row>
    <row r="549" ht="12.75">
      <c r="I549" s="174"/>
    </row>
    <row r="550" ht="12.75">
      <c r="I550" s="174"/>
    </row>
    <row r="551" ht="12.75">
      <c r="I551" s="174"/>
    </row>
    <row r="552" ht="12.75">
      <c r="I552" s="174"/>
    </row>
    <row r="553" ht="12.75">
      <c r="I553" s="174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13.28125" style="0" customWidth="1"/>
    <col min="9" max="9" width="13.57421875" style="174" customWidth="1"/>
    <col min="10" max="12" width="13.57421875" style="202" customWidth="1"/>
  </cols>
  <sheetData>
    <row r="1" spans="1:9" ht="12.75">
      <c r="A1" s="3" t="s">
        <v>143</v>
      </c>
      <c r="B1" s="5"/>
      <c r="C1" s="5"/>
      <c r="D1" s="5"/>
      <c r="E1" s="5"/>
      <c r="F1" s="5"/>
      <c r="G1" s="5"/>
      <c r="I1" s="304"/>
    </row>
    <row r="2" spans="1:7" ht="12.75">
      <c r="A2" s="5"/>
      <c r="B2" s="4" t="s">
        <v>296</v>
      </c>
      <c r="C2" s="5"/>
      <c r="D2" s="5"/>
      <c r="E2" s="5"/>
      <c r="F2" s="5"/>
      <c r="G2" s="5"/>
    </row>
    <row r="3" spans="1:7" ht="12.75">
      <c r="A3" s="4"/>
      <c r="B3" s="5"/>
      <c r="C3" s="5"/>
      <c r="D3" s="5"/>
      <c r="E3" s="5"/>
      <c r="F3" s="5"/>
      <c r="G3" s="5"/>
    </row>
    <row r="4" spans="1:9" ht="12.75">
      <c r="A4" s="5"/>
      <c r="B4" s="3" t="s">
        <v>141</v>
      </c>
      <c r="C4" s="5"/>
      <c r="D4" s="7" t="s">
        <v>144</v>
      </c>
      <c r="E4" s="5"/>
      <c r="F4" s="5"/>
      <c r="G4" s="5"/>
      <c r="I4" s="202"/>
    </row>
    <row r="5" spans="1:11" ht="12.75">
      <c r="A5" s="20">
        <v>1</v>
      </c>
      <c r="B5" s="5" t="s">
        <v>28</v>
      </c>
      <c r="C5" s="5"/>
      <c r="D5" s="9">
        <v>24109.852000000003</v>
      </c>
      <c r="E5" s="5"/>
      <c r="F5" s="5"/>
      <c r="G5" s="5"/>
      <c r="I5" s="202"/>
      <c r="J5" s="301"/>
      <c r="K5" s="303"/>
    </row>
    <row r="6" spans="1:11" ht="12.75">
      <c r="A6" s="20">
        <v>2</v>
      </c>
      <c r="B6" s="5" t="s">
        <v>29</v>
      </c>
      <c r="C6" s="5"/>
      <c r="D6" s="9">
        <v>11734.611</v>
      </c>
      <c r="E6" s="5"/>
      <c r="F6" s="5"/>
      <c r="G6" s="5"/>
      <c r="I6" s="202"/>
      <c r="J6" s="301"/>
      <c r="K6" s="303"/>
    </row>
    <row r="7" spans="1:11" ht="12.75">
      <c r="A7" s="20">
        <v>3</v>
      </c>
      <c r="B7" s="5" t="s">
        <v>32</v>
      </c>
      <c r="C7" s="5"/>
      <c r="D7" s="9">
        <v>11368.728999999998</v>
      </c>
      <c r="E7" s="5"/>
      <c r="F7" s="5"/>
      <c r="G7" s="5"/>
      <c r="I7" s="202"/>
      <c r="J7" s="301"/>
      <c r="K7" s="303"/>
    </row>
    <row r="8" spans="1:11" ht="12.75">
      <c r="A8" s="20">
        <v>4</v>
      </c>
      <c r="B8" s="5" t="s">
        <v>35</v>
      </c>
      <c r="C8" s="5"/>
      <c r="D8" s="9">
        <v>10369.267</v>
      </c>
      <c r="E8" s="5"/>
      <c r="F8" s="5"/>
      <c r="G8" s="5"/>
      <c r="I8" s="202"/>
      <c r="J8" s="301"/>
      <c r="K8" s="303"/>
    </row>
    <row r="9" spans="1:11" ht="12.75">
      <c r="A9" s="20">
        <v>5</v>
      </c>
      <c r="B9" s="5" t="s">
        <v>30</v>
      </c>
      <c r="C9" s="5"/>
      <c r="D9" s="9">
        <v>9516.930000000002</v>
      </c>
      <c r="E9" s="5"/>
      <c r="F9" s="5"/>
      <c r="G9" s="5"/>
      <c r="I9" s="202"/>
      <c r="J9" s="301"/>
      <c r="K9" s="303"/>
    </row>
    <row r="10" spans="1:11" ht="12.75">
      <c r="A10" s="20">
        <v>6</v>
      </c>
      <c r="B10" s="5" t="s">
        <v>27</v>
      </c>
      <c r="C10" s="5"/>
      <c r="D10" s="9">
        <v>8761.992</v>
      </c>
      <c r="E10" s="5"/>
      <c r="F10" s="5"/>
      <c r="G10" s="5"/>
      <c r="I10" s="202"/>
      <c r="J10" s="301"/>
      <c r="K10" s="303"/>
    </row>
    <row r="11" spans="1:11" ht="12.75">
      <c r="A11" s="20">
        <v>7</v>
      </c>
      <c r="B11" s="5" t="s">
        <v>36</v>
      </c>
      <c r="C11" s="5"/>
      <c r="D11" s="9">
        <v>1937.645</v>
      </c>
      <c r="E11" s="5"/>
      <c r="F11" s="5"/>
      <c r="G11" s="5"/>
      <c r="I11" s="202"/>
      <c r="J11" s="301"/>
      <c r="K11" s="303"/>
    </row>
    <row r="12" spans="1:11" ht="12.75">
      <c r="A12" s="20">
        <v>8</v>
      </c>
      <c r="B12" s="5" t="s">
        <v>269</v>
      </c>
      <c r="C12" s="5"/>
      <c r="D12" s="9">
        <v>973.981</v>
      </c>
      <c r="E12" s="5"/>
      <c r="F12" s="5"/>
      <c r="G12" s="5"/>
      <c r="I12" s="202"/>
      <c r="J12" s="301"/>
      <c r="K12" s="303"/>
    </row>
    <row r="13" spans="1:11" ht="12.75">
      <c r="A13" s="20">
        <v>9</v>
      </c>
      <c r="B13" s="5" t="s">
        <v>42</v>
      </c>
      <c r="C13" s="5"/>
      <c r="D13" s="9">
        <v>731.6229999999998</v>
      </c>
      <c r="E13" s="5"/>
      <c r="F13" s="5"/>
      <c r="G13" s="5"/>
      <c r="I13" s="202"/>
      <c r="J13" s="301"/>
      <c r="K13" s="303"/>
    </row>
    <row r="14" spans="1:11" ht="12.75">
      <c r="A14" s="20">
        <v>10</v>
      </c>
      <c r="B14" s="5" t="s">
        <v>291</v>
      </c>
      <c r="C14" s="5"/>
      <c r="D14" s="9">
        <v>728.855</v>
      </c>
      <c r="E14" s="5"/>
      <c r="F14" s="5"/>
      <c r="G14" s="5"/>
      <c r="I14" s="202"/>
      <c r="J14" s="301"/>
      <c r="K14" s="303"/>
    </row>
    <row r="15" spans="1:11" ht="12.75">
      <c r="A15" s="20">
        <v>11</v>
      </c>
      <c r="B15" s="5" t="s">
        <v>37</v>
      </c>
      <c r="C15" s="5"/>
      <c r="D15" s="9">
        <v>682.3779999999999</v>
      </c>
      <c r="E15" s="5"/>
      <c r="F15" s="5"/>
      <c r="G15" s="5"/>
      <c r="I15" s="202"/>
      <c r="J15" s="301"/>
      <c r="K15" s="303"/>
    </row>
    <row r="16" spans="1:11" ht="12.75">
      <c r="A16" s="20">
        <v>12</v>
      </c>
      <c r="B16" s="5" t="s">
        <v>41</v>
      </c>
      <c r="C16" s="5"/>
      <c r="D16" s="9">
        <v>658.572</v>
      </c>
      <c r="E16" s="5"/>
      <c r="F16" s="5"/>
      <c r="G16" s="5"/>
      <c r="I16" s="202"/>
      <c r="J16" s="301"/>
      <c r="K16" s="303"/>
    </row>
    <row r="17" spans="1:11" ht="12.75">
      <c r="A17" s="20">
        <v>13</v>
      </c>
      <c r="B17" s="5" t="s">
        <v>31</v>
      </c>
      <c r="C17" s="5"/>
      <c r="D17" s="9">
        <v>646.472</v>
      </c>
      <c r="E17" s="5"/>
      <c r="F17" s="5"/>
      <c r="G17" s="5"/>
      <c r="I17" s="202"/>
      <c r="J17" s="301"/>
      <c r="K17" s="303"/>
    </row>
    <row r="18" spans="1:11" ht="12.75">
      <c r="A18" s="20">
        <v>14</v>
      </c>
      <c r="B18" s="5" t="s">
        <v>216</v>
      </c>
      <c r="C18" s="5"/>
      <c r="D18" s="9">
        <v>614.1789999999999</v>
      </c>
      <c r="E18" s="5"/>
      <c r="F18" s="5"/>
      <c r="G18" s="5"/>
      <c r="I18" s="202"/>
      <c r="J18" s="301"/>
      <c r="K18" s="303"/>
    </row>
    <row r="19" spans="1:11" ht="12.75">
      <c r="A19" s="20">
        <v>15</v>
      </c>
      <c r="B19" s="5" t="s">
        <v>217</v>
      </c>
      <c r="C19" s="5"/>
      <c r="D19" s="9">
        <v>586.4719999999999</v>
      </c>
      <c r="E19" s="5"/>
      <c r="F19" s="5"/>
      <c r="G19" s="5"/>
      <c r="I19" s="202"/>
      <c r="J19" s="301"/>
      <c r="K19" s="303"/>
    </row>
    <row r="20" spans="1:11" ht="12.75">
      <c r="A20" s="20">
        <v>16</v>
      </c>
      <c r="B20" s="5" t="s">
        <v>34</v>
      </c>
      <c r="C20" s="5"/>
      <c r="D20" s="9">
        <v>576.14</v>
      </c>
      <c r="E20" s="5"/>
      <c r="F20" s="5"/>
      <c r="G20" s="5"/>
      <c r="I20" s="202"/>
      <c r="J20" s="301"/>
      <c r="K20" s="303"/>
    </row>
    <row r="21" spans="1:11" ht="12.75">
      <c r="A21" s="20">
        <v>17</v>
      </c>
      <c r="B21" s="5" t="s">
        <v>45</v>
      </c>
      <c r="C21" s="5"/>
      <c r="D21" s="9">
        <v>414.15</v>
      </c>
      <c r="E21" s="5"/>
      <c r="F21" s="5"/>
      <c r="G21" s="5"/>
      <c r="I21" s="202"/>
      <c r="J21" s="301"/>
      <c r="K21" s="303"/>
    </row>
    <row r="22" spans="1:11" ht="12.75">
      <c r="A22" s="20">
        <v>18</v>
      </c>
      <c r="B22" s="5" t="s">
        <v>190</v>
      </c>
      <c r="C22" s="5"/>
      <c r="D22" s="9">
        <v>349.55</v>
      </c>
      <c r="E22" s="5"/>
      <c r="F22" s="5"/>
      <c r="G22" s="5"/>
      <c r="I22" s="202"/>
      <c r="J22" s="301"/>
      <c r="K22" s="303"/>
    </row>
    <row r="23" spans="1:11" ht="12.75">
      <c r="A23" s="20">
        <v>19</v>
      </c>
      <c r="B23" s="5" t="s">
        <v>195</v>
      </c>
      <c r="C23" s="5"/>
      <c r="D23" s="9">
        <v>306.747</v>
      </c>
      <c r="E23" s="5"/>
      <c r="F23" s="5"/>
      <c r="G23" s="5"/>
      <c r="I23" s="202"/>
      <c r="J23" s="301"/>
      <c r="K23" s="303"/>
    </row>
    <row r="24" spans="1:11" ht="12.75">
      <c r="A24" s="20">
        <v>20</v>
      </c>
      <c r="B24" s="5" t="s">
        <v>199</v>
      </c>
      <c r="C24" s="5"/>
      <c r="D24" s="9">
        <v>206.78599999999997</v>
      </c>
      <c r="E24" s="5"/>
      <c r="F24" s="5"/>
      <c r="G24" s="5"/>
      <c r="I24" s="202"/>
      <c r="J24" s="301"/>
      <c r="K24" s="303"/>
    </row>
    <row r="25" spans="1:11" ht="12.75">
      <c r="A25" s="20">
        <v>21</v>
      </c>
      <c r="B25" s="5" t="s">
        <v>39</v>
      </c>
      <c r="C25" s="5"/>
      <c r="D25" s="9">
        <v>167.74399999999997</v>
      </c>
      <c r="E25" s="5"/>
      <c r="F25" s="5"/>
      <c r="G25" s="5"/>
      <c r="I25" s="202"/>
      <c r="J25" s="301"/>
      <c r="K25" s="303"/>
    </row>
    <row r="26" spans="1:11" ht="12.75">
      <c r="A26" s="20">
        <v>22</v>
      </c>
      <c r="B26" s="5" t="s">
        <v>277</v>
      </c>
      <c r="C26" s="5"/>
      <c r="D26" s="9">
        <v>130.145</v>
      </c>
      <c r="E26" s="5"/>
      <c r="F26" s="5"/>
      <c r="G26" s="5"/>
      <c r="I26" s="202"/>
      <c r="J26" s="301"/>
      <c r="K26" s="303"/>
    </row>
    <row r="27" spans="1:11" ht="12.75">
      <c r="A27" s="20">
        <v>23</v>
      </c>
      <c r="B27" s="5" t="s">
        <v>294</v>
      </c>
      <c r="C27" s="5"/>
      <c r="D27" s="9">
        <v>99.10199999999999</v>
      </c>
      <c r="E27" s="5"/>
      <c r="F27" s="5"/>
      <c r="G27" s="5"/>
      <c r="I27" s="202"/>
      <c r="J27" s="301"/>
      <c r="K27" s="303"/>
    </row>
    <row r="28" spans="1:11" ht="12.75">
      <c r="A28" s="20">
        <v>24</v>
      </c>
      <c r="B28" s="5" t="s">
        <v>40</v>
      </c>
      <c r="C28" s="5"/>
      <c r="D28" s="9">
        <v>95.838</v>
      </c>
      <c r="E28" s="5"/>
      <c r="F28" s="5"/>
      <c r="G28" s="5"/>
      <c r="I28" s="202"/>
      <c r="J28" s="301"/>
      <c r="K28" s="303"/>
    </row>
    <row r="29" spans="1:11" ht="12.75">
      <c r="A29" s="20">
        <v>25</v>
      </c>
      <c r="B29" s="5" t="s">
        <v>292</v>
      </c>
      <c r="C29" s="5"/>
      <c r="D29" s="9">
        <v>78.663</v>
      </c>
      <c r="E29" s="5"/>
      <c r="F29" s="5"/>
      <c r="G29" s="5"/>
      <c r="I29" s="202"/>
      <c r="J29" s="301"/>
      <c r="K29" s="303"/>
    </row>
    <row r="30" spans="1:11" ht="12.75">
      <c r="A30" s="20">
        <v>26</v>
      </c>
      <c r="B30" s="5" t="s">
        <v>274</v>
      </c>
      <c r="C30" s="5"/>
      <c r="D30" s="9">
        <v>68.28699999999999</v>
      </c>
      <c r="E30" s="5"/>
      <c r="F30" s="5"/>
      <c r="G30" s="5"/>
      <c r="I30" s="202"/>
      <c r="J30" s="301"/>
      <c r="K30" s="303"/>
    </row>
    <row r="31" spans="1:11" ht="12.75">
      <c r="A31" s="20">
        <v>27</v>
      </c>
      <c r="B31" s="5" t="s">
        <v>268</v>
      </c>
      <c r="C31" s="5"/>
      <c r="D31" s="9">
        <v>62.876</v>
      </c>
      <c r="E31" s="5"/>
      <c r="F31" s="5"/>
      <c r="G31" s="5"/>
      <c r="I31" s="202"/>
      <c r="J31" s="301"/>
      <c r="K31" s="303"/>
    </row>
    <row r="32" spans="1:11" ht="12.75">
      <c r="A32" s="20">
        <v>28</v>
      </c>
      <c r="B32" s="5" t="s">
        <v>193</v>
      </c>
      <c r="C32" s="5"/>
      <c r="D32" s="9">
        <v>55.17100000000001</v>
      </c>
      <c r="E32" s="5"/>
      <c r="F32" s="5"/>
      <c r="G32" s="5"/>
      <c r="I32" s="202"/>
      <c r="J32" s="301"/>
      <c r="K32" s="303"/>
    </row>
    <row r="33" spans="1:11" ht="12.75">
      <c r="A33" s="20">
        <v>29</v>
      </c>
      <c r="B33" s="5" t="s">
        <v>218</v>
      </c>
      <c r="C33" s="5"/>
      <c r="D33" s="9">
        <v>54.962</v>
      </c>
      <c r="E33" s="5"/>
      <c r="F33" s="5"/>
      <c r="G33" s="5"/>
      <c r="I33" s="202"/>
      <c r="J33" s="301"/>
      <c r="K33" s="303"/>
    </row>
    <row r="34" spans="1:11" ht="12.75">
      <c r="A34" s="20">
        <v>30</v>
      </c>
      <c r="B34" s="5" t="s">
        <v>219</v>
      </c>
      <c r="C34" s="5"/>
      <c r="D34" s="9">
        <v>51.919</v>
      </c>
      <c r="E34" s="5"/>
      <c r="F34" s="5"/>
      <c r="G34" s="5"/>
      <c r="I34" s="202"/>
      <c r="J34" s="301"/>
      <c r="K34" s="303"/>
    </row>
    <row r="35" spans="1:11" ht="12.75">
      <c r="A35" s="20"/>
      <c r="B35" s="5"/>
      <c r="C35" s="5"/>
      <c r="D35" s="5"/>
      <c r="E35" s="5"/>
      <c r="F35" s="5"/>
      <c r="G35" s="5"/>
      <c r="I35" s="202"/>
      <c r="J35" s="301"/>
      <c r="K35" s="303"/>
    </row>
    <row r="36" spans="7:11" ht="12.75">
      <c r="G36" s="5"/>
      <c r="I36" s="202"/>
      <c r="J36" s="301"/>
      <c r="K36" s="303"/>
    </row>
    <row r="37" spans="1:11" ht="12.75">
      <c r="A37" s="109"/>
      <c r="G37" s="5"/>
      <c r="I37" s="202"/>
      <c r="J37" s="301"/>
      <c r="K37" s="303"/>
    </row>
    <row r="38" spans="10:11" ht="12.75">
      <c r="J38" s="301"/>
      <c r="K38" s="303"/>
    </row>
    <row r="39" spans="10:11" ht="12.75">
      <c r="J39" s="301"/>
      <c r="K39" s="303"/>
    </row>
    <row r="40" spans="10:11" ht="12.75">
      <c r="J40" s="301"/>
      <c r="K40" s="303"/>
    </row>
    <row r="41" spans="10:11" ht="12.75">
      <c r="J41" s="301"/>
      <c r="K41" s="303"/>
    </row>
    <row r="42" spans="10:11" ht="12.75">
      <c r="J42" s="301"/>
      <c r="K42" s="303"/>
    </row>
    <row r="43" spans="10:11" ht="12.75">
      <c r="J43" s="301"/>
      <c r="K43" s="303"/>
    </row>
    <row r="44" spans="10:11" ht="12.75">
      <c r="J44" s="301"/>
      <c r="K44" s="303"/>
    </row>
    <row r="45" spans="10:11" ht="12.75">
      <c r="J45" s="301"/>
      <c r="K45" s="303"/>
    </row>
    <row r="46" spans="10:11" ht="12.75">
      <c r="J46" s="301"/>
      <c r="K46" s="303"/>
    </row>
    <row r="47" spans="10:11" ht="12.75">
      <c r="J47" s="301"/>
      <c r="K47" s="303"/>
    </row>
    <row r="48" spans="10:11" ht="12.75">
      <c r="J48" s="301"/>
      <c r="K48" s="303"/>
    </row>
    <row r="49" spans="10:11" ht="12.75">
      <c r="J49" s="301"/>
      <c r="K49" s="303"/>
    </row>
    <row r="50" spans="10:11" ht="12.75">
      <c r="J50" s="301"/>
      <c r="K50" s="303"/>
    </row>
    <row r="51" spans="10:11" ht="12.75">
      <c r="J51" s="301"/>
      <c r="K51" s="303"/>
    </row>
    <row r="52" spans="10:11" ht="12.75">
      <c r="J52" s="301"/>
      <c r="K52" s="303"/>
    </row>
    <row r="53" spans="10:11" ht="12.75">
      <c r="J53" s="301"/>
      <c r="K53" s="303"/>
    </row>
    <row r="54" spans="10:11" ht="12.75">
      <c r="J54" s="301"/>
      <c r="K54" s="303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29.140625" style="0" customWidth="1"/>
    <col min="2" max="2" width="15.421875" style="0" customWidth="1"/>
    <col min="4" max="4" width="10.421875" style="0" customWidth="1"/>
    <col min="5" max="6" width="11.28125" style="0" customWidth="1"/>
    <col min="7" max="7" width="9.140625" style="0" customWidth="1"/>
    <col min="12" max="12" width="10.28125" style="0" customWidth="1"/>
    <col min="14" max="14" width="10.421875" style="0" customWidth="1"/>
    <col min="15" max="15" width="9.7109375" style="0" customWidth="1"/>
    <col min="17" max="17" width="10.140625" style="0" customWidth="1"/>
    <col min="21" max="21" width="10.421875" style="0" customWidth="1"/>
    <col min="22" max="22" width="12.00390625" style="0" customWidth="1"/>
    <col min="24" max="24" width="11.8515625" style="0" customWidth="1"/>
    <col min="25" max="25" width="10.8515625" style="0" customWidth="1"/>
    <col min="29" max="29" width="10.421875" style="0" customWidth="1"/>
    <col min="33" max="33" width="12.57421875" style="0" customWidth="1"/>
    <col min="34" max="34" width="11.8515625" style="0" customWidth="1"/>
    <col min="35" max="35" width="10.7109375" style="0" customWidth="1"/>
  </cols>
  <sheetData>
    <row r="1" spans="1:22" ht="12.75">
      <c r="A1" s="3" t="s">
        <v>182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T2" s="5"/>
      <c r="U2" s="5"/>
      <c r="V2" s="5"/>
    </row>
    <row r="3" spans="1:22" ht="12.75">
      <c r="A3" s="3"/>
      <c r="B3" s="7" t="s">
        <v>69</v>
      </c>
      <c r="C3" s="7"/>
      <c r="D3" s="7"/>
      <c r="E3" s="7"/>
      <c r="F3" s="7"/>
      <c r="G3" s="7"/>
      <c r="H3" s="7" t="s">
        <v>70</v>
      </c>
      <c r="I3" s="7" t="s">
        <v>81</v>
      </c>
      <c r="J3" s="7" t="s">
        <v>297</v>
      </c>
      <c r="K3" s="7"/>
      <c r="L3" s="7"/>
      <c r="M3" s="7" t="s">
        <v>68</v>
      </c>
      <c r="N3" s="26"/>
      <c r="O3" s="7"/>
      <c r="P3" s="7"/>
      <c r="T3" s="5"/>
      <c r="U3" s="5"/>
      <c r="V3" s="5"/>
    </row>
    <row r="4" spans="1:22" ht="12.75">
      <c r="A4" s="3"/>
      <c r="B4" s="7" t="s">
        <v>73</v>
      </c>
      <c r="C4" s="7"/>
      <c r="D4" s="7"/>
      <c r="E4" s="7"/>
      <c r="F4" s="7"/>
      <c r="G4" s="7"/>
      <c r="H4" s="195" t="s">
        <v>311</v>
      </c>
      <c r="I4" s="7" t="s">
        <v>299</v>
      </c>
      <c r="J4" s="7" t="s">
        <v>300</v>
      </c>
      <c r="K4" s="7" t="s">
        <v>301</v>
      </c>
      <c r="L4" s="7"/>
      <c r="M4" s="7" t="s">
        <v>72</v>
      </c>
      <c r="N4" s="7"/>
      <c r="O4" s="7"/>
      <c r="P4" s="7"/>
      <c r="T4" s="5"/>
      <c r="U4" s="5"/>
      <c r="V4" s="5"/>
    </row>
    <row r="5" spans="1:22" ht="12.75">
      <c r="A5" s="3" t="s">
        <v>131</v>
      </c>
      <c r="B5" s="7" t="s">
        <v>76</v>
      </c>
      <c r="C5" s="7" t="s">
        <v>70</v>
      </c>
      <c r="D5" s="7" t="s">
        <v>78</v>
      </c>
      <c r="E5" s="7" t="s">
        <v>71</v>
      </c>
      <c r="F5" s="7" t="s">
        <v>81</v>
      </c>
      <c r="G5" s="7" t="s">
        <v>82</v>
      </c>
      <c r="H5" s="7" t="s">
        <v>79</v>
      </c>
      <c r="I5" s="7" t="s">
        <v>205</v>
      </c>
      <c r="J5" s="7" t="s">
        <v>86</v>
      </c>
      <c r="K5" s="7" t="s">
        <v>302</v>
      </c>
      <c r="L5" s="7" t="s">
        <v>74</v>
      </c>
      <c r="M5" s="7" t="s">
        <v>75</v>
      </c>
      <c r="N5" s="7" t="s">
        <v>204</v>
      </c>
      <c r="O5" s="7"/>
      <c r="P5" s="7"/>
      <c r="T5" s="5"/>
      <c r="U5" s="5"/>
      <c r="V5" s="5"/>
    </row>
    <row r="6" spans="1:22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 t="s">
        <v>83</v>
      </c>
      <c r="M6" s="7" t="s">
        <v>84</v>
      </c>
      <c r="N6" s="7" t="s">
        <v>85</v>
      </c>
      <c r="O6" s="6"/>
      <c r="P6" s="6"/>
      <c r="Q6" s="6"/>
      <c r="R6" s="6"/>
      <c r="S6" s="6"/>
      <c r="T6" s="5"/>
      <c r="U6" s="5"/>
      <c r="V6" s="5"/>
    </row>
    <row r="7" spans="1:22" ht="13.5">
      <c r="A7" s="35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>
      <c r="A8" s="5" t="s">
        <v>40</v>
      </c>
      <c r="B8" s="194">
        <v>1285.26</v>
      </c>
      <c r="C8" s="194">
        <v>681.79</v>
      </c>
      <c r="D8" s="194" t="s">
        <v>59</v>
      </c>
      <c r="E8" s="194" t="s">
        <v>59</v>
      </c>
      <c r="F8" s="194" t="s">
        <v>59</v>
      </c>
      <c r="G8" s="194" t="s">
        <v>59</v>
      </c>
      <c r="H8" s="194" t="s">
        <v>59</v>
      </c>
      <c r="I8" s="194" t="s">
        <v>59</v>
      </c>
      <c r="J8" s="194" t="s">
        <v>59</v>
      </c>
      <c r="K8" s="194" t="s">
        <v>59</v>
      </c>
      <c r="L8" s="194">
        <v>1967.06</v>
      </c>
      <c r="M8" s="194">
        <v>1967.06</v>
      </c>
      <c r="N8" s="194">
        <v>88.52</v>
      </c>
      <c r="O8" s="2"/>
      <c r="Q8" s="2"/>
      <c r="R8" s="2"/>
      <c r="S8" s="2"/>
      <c r="T8" s="17"/>
      <c r="U8" s="5"/>
      <c r="V8" s="5"/>
    </row>
    <row r="9" spans="1:22" ht="12.75">
      <c r="A9" s="5" t="s">
        <v>194</v>
      </c>
      <c r="B9" s="194">
        <v>957.76</v>
      </c>
      <c r="C9" s="194">
        <v>3620.16</v>
      </c>
      <c r="D9" s="194" t="s">
        <v>59</v>
      </c>
      <c r="E9" s="194" t="s">
        <v>59</v>
      </c>
      <c r="F9" s="194" t="s">
        <v>59</v>
      </c>
      <c r="G9" s="194" t="s">
        <v>59</v>
      </c>
      <c r="H9" s="194" t="s">
        <v>59</v>
      </c>
      <c r="I9" s="194" t="s">
        <v>59</v>
      </c>
      <c r="J9" s="194" t="s">
        <v>59</v>
      </c>
      <c r="K9" s="194">
        <v>296.31</v>
      </c>
      <c r="L9" s="194">
        <v>4874.23</v>
      </c>
      <c r="M9" s="194">
        <v>4874.23</v>
      </c>
      <c r="N9" s="194">
        <v>1272.47</v>
      </c>
      <c r="O9" s="2"/>
      <c r="Q9" s="2"/>
      <c r="R9" s="2"/>
      <c r="S9" s="2"/>
      <c r="T9" s="17"/>
      <c r="U9" s="5"/>
      <c r="V9" s="5"/>
    </row>
    <row r="10" spans="1:22" ht="12.75">
      <c r="A10" s="5" t="s">
        <v>269</v>
      </c>
      <c r="B10" s="194" t="s">
        <v>59</v>
      </c>
      <c r="C10" s="194">
        <v>169.09</v>
      </c>
      <c r="D10" s="194" t="s">
        <v>59</v>
      </c>
      <c r="E10" s="194" t="s">
        <v>59</v>
      </c>
      <c r="F10" s="194" t="s">
        <v>59</v>
      </c>
      <c r="G10" s="194" t="s">
        <v>59</v>
      </c>
      <c r="H10" s="194" t="s">
        <v>59</v>
      </c>
      <c r="I10" s="194" t="s">
        <v>59</v>
      </c>
      <c r="J10" s="194" t="s">
        <v>59</v>
      </c>
      <c r="K10" s="194" t="s">
        <v>59</v>
      </c>
      <c r="L10" s="194">
        <v>169.09</v>
      </c>
      <c r="M10" s="194">
        <v>169.09</v>
      </c>
      <c r="N10" s="194">
        <v>189.39</v>
      </c>
      <c r="O10" s="2"/>
      <c r="Q10" s="2"/>
      <c r="R10" s="2"/>
      <c r="S10" s="2"/>
      <c r="T10" s="17"/>
      <c r="U10" s="5"/>
      <c r="V10" s="5"/>
    </row>
    <row r="11" spans="1:22" ht="12.75">
      <c r="A11" s="5" t="s">
        <v>270</v>
      </c>
      <c r="B11" s="194" t="s">
        <v>59</v>
      </c>
      <c r="C11" s="194" t="s">
        <v>59</v>
      </c>
      <c r="D11" s="194" t="s">
        <v>59</v>
      </c>
      <c r="E11" s="194" t="s">
        <v>59</v>
      </c>
      <c r="F11" s="194" t="s">
        <v>59</v>
      </c>
      <c r="G11" s="194">
        <v>4.12</v>
      </c>
      <c r="H11" s="194" t="s">
        <v>59</v>
      </c>
      <c r="I11" s="194" t="s">
        <v>59</v>
      </c>
      <c r="J11" s="194">
        <v>438.75</v>
      </c>
      <c r="K11" s="194" t="s">
        <v>59</v>
      </c>
      <c r="L11" s="194">
        <v>442.87</v>
      </c>
      <c r="M11" s="194">
        <v>442.87</v>
      </c>
      <c r="N11" s="194">
        <v>531.44</v>
      </c>
      <c r="O11" s="2"/>
      <c r="Q11" s="2"/>
      <c r="R11" s="2"/>
      <c r="S11" s="2"/>
      <c r="T11" s="17"/>
      <c r="U11" s="5"/>
      <c r="V11" s="5"/>
    </row>
    <row r="12" spans="1:22" ht="12.75">
      <c r="A12" s="5" t="s">
        <v>61</v>
      </c>
      <c r="B12" s="194">
        <v>321.32</v>
      </c>
      <c r="C12" s="194" t="s">
        <v>59</v>
      </c>
      <c r="D12" s="194" t="s">
        <v>59</v>
      </c>
      <c r="E12" s="194" t="s">
        <v>59</v>
      </c>
      <c r="F12" s="194" t="s">
        <v>59</v>
      </c>
      <c r="G12" s="194" t="s">
        <v>59</v>
      </c>
      <c r="H12" s="194" t="s">
        <v>59</v>
      </c>
      <c r="I12" s="194" t="s">
        <v>59</v>
      </c>
      <c r="J12" s="194" t="s">
        <v>59</v>
      </c>
      <c r="K12" s="194" t="s">
        <v>59</v>
      </c>
      <c r="L12" s="194">
        <v>321.32</v>
      </c>
      <c r="M12" s="194">
        <v>321.32</v>
      </c>
      <c r="N12" s="194">
        <v>314.89</v>
      </c>
      <c r="O12" s="2"/>
      <c r="Q12" s="2"/>
      <c r="R12" s="2"/>
      <c r="S12" s="2"/>
      <c r="T12" s="17"/>
      <c r="U12" s="5"/>
      <c r="V12" s="5"/>
    </row>
    <row r="13" spans="1:22" ht="12.75">
      <c r="A13" s="5" t="s">
        <v>62</v>
      </c>
      <c r="B13" s="194" t="s">
        <v>59</v>
      </c>
      <c r="C13" s="194">
        <v>236.74</v>
      </c>
      <c r="D13" s="194" t="s">
        <v>59</v>
      </c>
      <c r="E13" s="194" t="s">
        <v>59</v>
      </c>
      <c r="F13" s="194" t="s">
        <v>59</v>
      </c>
      <c r="G13" s="194" t="s">
        <v>59</v>
      </c>
      <c r="H13" s="194" t="s">
        <v>59</v>
      </c>
      <c r="I13" s="194" t="s">
        <v>59</v>
      </c>
      <c r="J13" s="194" t="s">
        <v>59</v>
      </c>
      <c r="K13" s="194" t="s">
        <v>59</v>
      </c>
      <c r="L13" s="194">
        <v>236.74</v>
      </c>
      <c r="M13" s="194">
        <v>236.74</v>
      </c>
      <c r="N13" s="194">
        <v>503.07</v>
      </c>
      <c r="O13" s="2"/>
      <c r="Q13" s="2"/>
      <c r="R13" s="2"/>
      <c r="S13" s="2"/>
      <c r="T13" s="17"/>
      <c r="U13" s="5"/>
      <c r="V13" s="5"/>
    </row>
    <row r="14" spans="1:22" ht="12.75">
      <c r="A14" s="5" t="s">
        <v>63</v>
      </c>
      <c r="B14" s="194">
        <v>2019.27</v>
      </c>
      <c r="C14" s="194">
        <v>216.35</v>
      </c>
      <c r="D14" s="194" t="s">
        <v>59</v>
      </c>
      <c r="E14" s="194" t="s">
        <v>59</v>
      </c>
      <c r="F14" s="194" t="s">
        <v>59</v>
      </c>
      <c r="G14" s="194" t="s">
        <v>59</v>
      </c>
      <c r="H14" s="194" t="s">
        <v>59</v>
      </c>
      <c r="I14" s="194" t="s">
        <v>59</v>
      </c>
      <c r="J14" s="194" t="s">
        <v>59</v>
      </c>
      <c r="K14" s="194" t="s">
        <v>59</v>
      </c>
      <c r="L14" s="194">
        <v>2235.62</v>
      </c>
      <c r="M14" s="194">
        <v>2235.62</v>
      </c>
      <c r="N14" s="194">
        <v>2048.63</v>
      </c>
      <c r="O14" s="2"/>
      <c r="Q14" s="2"/>
      <c r="R14" s="2"/>
      <c r="S14" s="2"/>
      <c r="T14" s="17"/>
      <c r="U14" s="5"/>
      <c r="V14" s="5"/>
    </row>
    <row r="15" spans="1:22" ht="12.75">
      <c r="A15" s="5" t="s">
        <v>64</v>
      </c>
      <c r="B15" s="194" t="s">
        <v>59</v>
      </c>
      <c r="C15" s="194">
        <v>5533.2</v>
      </c>
      <c r="D15" s="194" t="s">
        <v>59</v>
      </c>
      <c r="E15" s="194" t="s">
        <v>59</v>
      </c>
      <c r="F15" s="194" t="s">
        <v>59</v>
      </c>
      <c r="G15" s="194" t="s">
        <v>59</v>
      </c>
      <c r="H15" s="194">
        <v>66.36</v>
      </c>
      <c r="I15" s="194" t="s">
        <v>59</v>
      </c>
      <c r="J15" s="194" t="s">
        <v>59</v>
      </c>
      <c r="K15" s="194" t="s">
        <v>59</v>
      </c>
      <c r="L15" s="194">
        <v>5599.57</v>
      </c>
      <c r="M15" s="194">
        <v>5599.57</v>
      </c>
      <c r="N15" s="194">
        <v>2862.27</v>
      </c>
      <c r="O15" s="2"/>
      <c r="Q15" s="2"/>
      <c r="R15" s="2"/>
      <c r="S15" s="2"/>
      <c r="T15" s="17"/>
      <c r="U15" s="5"/>
      <c r="V15" s="5"/>
    </row>
    <row r="16" spans="1:22" ht="12.75">
      <c r="A16" s="5" t="s">
        <v>32</v>
      </c>
      <c r="B16" s="194">
        <v>47.21</v>
      </c>
      <c r="C16" s="194" t="s">
        <v>59</v>
      </c>
      <c r="D16" s="194" t="s">
        <v>59</v>
      </c>
      <c r="E16" s="194" t="s">
        <v>59</v>
      </c>
      <c r="F16" s="194" t="s">
        <v>59</v>
      </c>
      <c r="G16" s="194" t="s">
        <v>59</v>
      </c>
      <c r="H16" s="194" t="s">
        <v>59</v>
      </c>
      <c r="I16" s="194" t="s">
        <v>59</v>
      </c>
      <c r="J16" s="194" t="s">
        <v>59</v>
      </c>
      <c r="K16" s="194" t="s">
        <v>59</v>
      </c>
      <c r="L16" s="194">
        <v>47.21</v>
      </c>
      <c r="M16" s="194">
        <v>47.21</v>
      </c>
      <c r="N16" s="194">
        <v>5.1</v>
      </c>
      <c r="O16" s="2"/>
      <c r="Q16" s="2"/>
      <c r="R16" s="2"/>
      <c r="S16" s="2"/>
      <c r="T16" s="17"/>
      <c r="U16" s="5"/>
      <c r="V16" s="5"/>
    </row>
    <row r="17" spans="1:22" ht="12.75">
      <c r="A17" s="5" t="s">
        <v>28</v>
      </c>
      <c r="B17" s="194">
        <v>1030.51</v>
      </c>
      <c r="C17" s="194">
        <v>120.78</v>
      </c>
      <c r="D17" s="194" t="s">
        <v>59</v>
      </c>
      <c r="E17" s="194">
        <v>5521.34</v>
      </c>
      <c r="F17" s="194">
        <v>686.34</v>
      </c>
      <c r="G17" s="194">
        <v>154.54</v>
      </c>
      <c r="H17" s="194" t="s">
        <v>59</v>
      </c>
      <c r="I17" s="194">
        <v>94.43</v>
      </c>
      <c r="J17" s="194" t="s">
        <v>59</v>
      </c>
      <c r="K17" s="194" t="s">
        <v>59</v>
      </c>
      <c r="L17" s="194">
        <v>7607.93</v>
      </c>
      <c r="M17" s="194">
        <v>7607.93</v>
      </c>
      <c r="N17" s="194">
        <v>11638.32</v>
      </c>
      <c r="O17" s="2"/>
      <c r="Q17" s="2"/>
      <c r="R17" s="2"/>
      <c r="S17" s="2"/>
      <c r="T17" s="17"/>
      <c r="U17" s="5"/>
      <c r="V17" s="5"/>
    </row>
    <row r="18" spans="1:22" ht="12.75">
      <c r="A18" s="5" t="s">
        <v>30</v>
      </c>
      <c r="B18" s="194" t="s">
        <v>59</v>
      </c>
      <c r="C18" s="194">
        <v>611.3</v>
      </c>
      <c r="D18" s="194" t="s">
        <v>59</v>
      </c>
      <c r="E18" s="194" t="s">
        <v>59</v>
      </c>
      <c r="F18" s="194" t="s">
        <v>59</v>
      </c>
      <c r="G18" s="194" t="s">
        <v>59</v>
      </c>
      <c r="H18" s="194" t="s">
        <v>59</v>
      </c>
      <c r="I18" s="194" t="s">
        <v>59</v>
      </c>
      <c r="J18" s="194" t="s">
        <v>59</v>
      </c>
      <c r="K18" s="194" t="s">
        <v>59</v>
      </c>
      <c r="L18" s="194">
        <v>611.3</v>
      </c>
      <c r="M18" s="194">
        <v>611.3</v>
      </c>
      <c r="N18" s="194">
        <v>905.95</v>
      </c>
      <c r="O18" s="2"/>
      <c r="Q18" s="2"/>
      <c r="R18" s="2"/>
      <c r="S18" s="2"/>
      <c r="T18" s="17"/>
      <c r="U18" s="5"/>
      <c r="V18" s="5"/>
    </row>
    <row r="19" spans="1:22" ht="12.75">
      <c r="A19" s="5" t="s">
        <v>199</v>
      </c>
      <c r="B19" s="194" t="s">
        <v>59</v>
      </c>
      <c r="C19" s="194" t="s">
        <v>59</v>
      </c>
      <c r="D19" s="194">
        <v>284.09</v>
      </c>
      <c r="E19" s="194" t="s">
        <v>59</v>
      </c>
      <c r="F19" s="194" t="s">
        <v>59</v>
      </c>
      <c r="G19" s="194" t="s">
        <v>59</v>
      </c>
      <c r="H19" s="194" t="s">
        <v>59</v>
      </c>
      <c r="I19" s="194" t="s">
        <v>59</v>
      </c>
      <c r="J19" s="194" t="s">
        <v>59</v>
      </c>
      <c r="K19" s="194" t="s">
        <v>59</v>
      </c>
      <c r="L19" s="194">
        <v>284.09</v>
      </c>
      <c r="M19" s="194">
        <v>284.09</v>
      </c>
      <c r="N19" s="194">
        <v>1.42</v>
      </c>
      <c r="O19" s="31"/>
      <c r="Q19" s="31"/>
      <c r="R19" s="31"/>
      <c r="S19" s="31"/>
      <c r="T19" s="313"/>
      <c r="U19" s="5"/>
      <c r="V19" s="5"/>
    </row>
    <row r="20" spans="1:22" ht="12.75">
      <c r="A20" s="5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31"/>
      <c r="P20" s="31"/>
      <c r="Q20" s="31"/>
      <c r="R20" s="31"/>
      <c r="S20" s="31"/>
      <c r="T20" s="313"/>
      <c r="U20" s="5"/>
      <c r="V20" s="5"/>
    </row>
    <row r="21" spans="1:22" ht="13.5">
      <c r="A21" s="36" t="s">
        <v>136</v>
      </c>
      <c r="B21" s="312">
        <v>5661.34</v>
      </c>
      <c r="C21" s="312">
        <v>11189.42</v>
      </c>
      <c r="D21" s="312">
        <v>284.09</v>
      </c>
      <c r="E21" s="312">
        <v>5521.34</v>
      </c>
      <c r="F21" s="312">
        <v>686.34</v>
      </c>
      <c r="G21" s="312">
        <v>158.66</v>
      </c>
      <c r="H21" s="312">
        <v>66.36</v>
      </c>
      <c r="I21" s="312">
        <v>94.43</v>
      </c>
      <c r="J21" s="312">
        <v>438.75</v>
      </c>
      <c r="K21" s="312">
        <v>296.31</v>
      </c>
      <c r="L21" s="312">
        <v>24397.02</v>
      </c>
      <c r="M21" s="312">
        <v>24397.03</v>
      </c>
      <c r="N21" s="312">
        <v>20361.46</v>
      </c>
      <c r="O21" s="41"/>
      <c r="P21" s="41"/>
      <c r="Q21" s="41"/>
      <c r="R21" s="41"/>
      <c r="S21" s="41"/>
      <c r="T21" s="30"/>
      <c r="U21" s="5"/>
      <c r="V21" s="5"/>
    </row>
    <row r="22" spans="15:20" ht="12.75">
      <c r="O22" s="42"/>
      <c r="P22" s="42"/>
      <c r="Q22" s="42"/>
      <c r="R22" s="42"/>
      <c r="S22" s="42"/>
      <c r="T22" s="42"/>
    </row>
    <row r="23" spans="2:20" ht="12.75">
      <c r="B23" s="130"/>
      <c r="C23" s="130"/>
      <c r="D23" s="130" t="s">
        <v>68</v>
      </c>
      <c r="E23" s="130"/>
      <c r="M23" s="299"/>
      <c r="O23" s="42"/>
      <c r="P23" s="42"/>
      <c r="Q23" s="42"/>
      <c r="R23" s="42"/>
      <c r="S23" s="42"/>
      <c r="T23" s="42"/>
    </row>
    <row r="24" spans="2:20" ht="12.75">
      <c r="B24" s="130"/>
      <c r="C24" s="130"/>
      <c r="D24" s="130" t="s">
        <v>72</v>
      </c>
      <c r="E24" s="130"/>
      <c r="O24" s="42"/>
      <c r="P24" s="42"/>
      <c r="Q24" s="42"/>
      <c r="R24" s="314"/>
      <c r="S24" s="42"/>
      <c r="T24" s="42"/>
    </row>
    <row r="25" spans="2:5" ht="12.75">
      <c r="B25" s="130"/>
      <c r="C25" s="130" t="s">
        <v>74</v>
      </c>
      <c r="D25" s="130" t="s">
        <v>75</v>
      </c>
      <c r="E25" s="130" t="s">
        <v>204</v>
      </c>
    </row>
    <row r="26" spans="1:22" ht="12.75">
      <c r="A26" s="5"/>
      <c r="B26" s="193" t="s">
        <v>77</v>
      </c>
      <c r="C26" s="193" t="s">
        <v>83</v>
      </c>
      <c r="D26" s="193" t="s">
        <v>84</v>
      </c>
      <c r="E26" s="193" t="s">
        <v>85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8"/>
      <c r="T26" s="5"/>
      <c r="U26" s="5"/>
      <c r="V26" s="5"/>
    </row>
    <row r="27" spans="1:22" ht="13.5">
      <c r="A27" s="35" t="s">
        <v>24</v>
      </c>
      <c r="B27" s="9"/>
      <c r="C27" s="9"/>
      <c r="D27" s="9"/>
      <c r="E27" s="9"/>
      <c r="U27" s="5"/>
      <c r="V27" s="5"/>
    </row>
    <row r="28" spans="1:22" ht="12.75">
      <c r="A28" s="5" t="s">
        <v>35</v>
      </c>
      <c r="B28" s="194">
        <v>3311.74</v>
      </c>
      <c r="C28" s="194">
        <v>3311.74</v>
      </c>
      <c r="D28" s="194">
        <v>3311.74</v>
      </c>
      <c r="E28" s="194">
        <v>2384.45</v>
      </c>
      <c r="U28" s="5"/>
      <c r="V28" s="5"/>
    </row>
    <row r="29" spans="1:22" ht="12.75">
      <c r="A29" s="5"/>
      <c r="B29" s="194"/>
      <c r="C29" s="194"/>
      <c r="D29" s="194"/>
      <c r="E29" s="194"/>
      <c r="U29" s="5"/>
      <c r="V29" s="5"/>
    </row>
    <row r="30" spans="1:37" ht="13.5">
      <c r="A30" s="36" t="s">
        <v>137</v>
      </c>
      <c r="B30" s="312">
        <v>3311.74</v>
      </c>
      <c r="C30" s="312">
        <v>3311.74</v>
      </c>
      <c r="D30" s="312">
        <v>3311.74</v>
      </c>
      <c r="E30" s="312">
        <v>2384.45</v>
      </c>
      <c r="T30" s="202"/>
      <c r="U30" s="104"/>
      <c r="V30" s="104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</row>
    <row r="31" spans="1:37" ht="12.75">
      <c r="A31" s="5"/>
      <c r="B31" s="5"/>
      <c r="C31" s="5"/>
      <c r="D31" s="5"/>
      <c r="E31" s="5"/>
      <c r="T31" s="202"/>
      <c r="U31" s="104"/>
      <c r="V31" s="104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</row>
    <row r="32" spans="1:37" ht="12.75">
      <c r="A32" s="5"/>
      <c r="B32" s="5"/>
      <c r="C32" s="5"/>
      <c r="D32" s="5"/>
      <c r="E32" s="5"/>
      <c r="T32" s="202"/>
      <c r="U32" s="104"/>
      <c r="V32" s="104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</row>
    <row r="33" spans="1:37" ht="12.75">
      <c r="A33" s="109"/>
      <c r="T33" s="202"/>
      <c r="U33" s="104"/>
      <c r="V33" s="104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</row>
    <row r="34" spans="20:37" ht="18.75">
      <c r="T34" s="202"/>
      <c r="U34" s="306"/>
      <c r="V34" s="316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202"/>
      <c r="AK34" s="202"/>
    </row>
    <row r="35" spans="1:37" ht="12.75">
      <c r="A35" s="202"/>
      <c r="B35" s="202"/>
      <c r="C35" s="202"/>
      <c r="D35" s="202"/>
      <c r="E35" s="202"/>
      <c r="F35" s="202"/>
      <c r="G35" s="202"/>
      <c r="H35" s="202"/>
      <c r="T35" s="202"/>
      <c r="U35" s="202"/>
      <c r="V35" s="202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202"/>
      <c r="AK35" s="202"/>
    </row>
    <row r="36" spans="1:37" ht="15">
      <c r="A36" s="202"/>
      <c r="B36" s="202"/>
      <c r="C36" s="202"/>
      <c r="D36" s="202"/>
      <c r="E36" s="202"/>
      <c r="F36" s="202"/>
      <c r="G36" s="202"/>
      <c r="H36" s="202"/>
      <c r="T36" s="202"/>
      <c r="U36" s="309"/>
      <c r="V36" s="202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202"/>
      <c r="AK36" s="202"/>
    </row>
    <row r="37" spans="1:37" ht="18.75">
      <c r="A37" s="306"/>
      <c r="B37" s="316"/>
      <c r="C37" s="317"/>
      <c r="D37" s="317"/>
      <c r="E37" s="317"/>
      <c r="F37" s="317"/>
      <c r="G37" s="202"/>
      <c r="H37" s="202"/>
      <c r="T37" s="202"/>
      <c r="U37" s="309"/>
      <c r="V37" s="202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202"/>
      <c r="AK37" s="202"/>
    </row>
    <row r="38" spans="1:37" ht="15">
      <c r="A38" s="202"/>
      <c r="B38" s="202"/>
      <c r="C38" s="174"/>
      <c r="D38" s="174"/>
      <c r="E38" s="174"/>
      <c r="F38" s="174"/>
      <c r="G38" s="202"/>
      <c r="H38" s="202"/>
      <c r="T38" s="202"/>
      <c r="U38" s="309"/>
      <c r="V38" s="202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202"/>
      <c r="AK38" s="202"/>
    </row>
    <row r="39" spans="1:37" ht="15">
      <c r="A39" s="309"/>
      <c r="B39" s="202"/>
      <c r="C39" s="174"/>
      <c r="D39" s="174"/>
      <c r="E39" s="174"/>
      <c r="F39" s="174"/>
      <c r="G39" s="202"/>
      <c r="H39" s="202"/>
      <c r="T39" s="202"/>
      <c r="U39" s="309"/>
      <c r="V39" s="202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202"/>
      <c r="AK39" s="202"/>
    </row>
    <row r="40" spans="1:37" ht="15">
      <c r="A40" s="309"/>
      <c r="B40" s="202"/>
      <c r="C40" s="174"/>
      <c r="D40" s="174"/>
      <c r="E40" s="174"/>
      <c r="F40" s="174"/>
      <c r="G40" s="202"/>
      <c r="H40" s="202"/>
      <c r="T40" s="202"/>
      <c r="U40" s="202"/>
      <c r="V40" s="202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202"/>
      <c r="AK40" s="202"/>
    </row>
    <row r="41" spans="1:37" ht="15">
      <c r="A41" s="309"/>
      <c r="B41" s="202"/>
      <c r="C41" s="174"/>
      <c r="D41" s="174"/>
      <c r="E41" s="174"/>
      <c r="F41" s="174"/>
      <c r="G41" s="202"/>
      <c r="H41" s="202"/>
      <c r="T41" s="202"/>
      <c r="U41" s="309"/>
      <c r="V41" s="202"/>
      <c r="W41" s="318"/>
      <c r="X41" s="174"/>
      <c r="Y41" s="174"/>
      <c r="Z41" s="174"/>
      <c r="AA41" s="174"/>
      <c r="AB41" s="174"/>
      <c r="AC41" s="174"/>
      <c r="AD41" s="174"/>
      <c r="AE41" s="174"/>
      <c r="AF41" s="174"/>
      <c r="AG41" s="318"/>
      <c r="AH41" s="318"/>
      <c r="AI41" s="174"/>
      <c r="AJ41" s="202"/>
      <c r="AK41" s="202"/>
    </row>
    <row r="42" spans="1:37" ht="15">
      <c r="A42" s="309"/>
      <c r="B42" s="202"/>
      <c r="C42" s="174"/>
      <c r="D42" s="174"/>
      <c r="E42" s="174"/>
      <c r="F42" s="174"/>
      <c r="G42" s="202"/>
      <c r="H42" s="202"/>
      <c r="T42" s="202"/>
      <c r="U42" s="309"/>
      <c r="V42" s="202"/>
      <c r="W42" s="174"/>
      <c r="X42" s="318"/>
      <c r="Y42" s="174"/>
      <c r="Z42" s="174"/>
      <c r="AA42" s="174"/>
      <c r="AB42" s="174"/>
      <c r="AC42" s="174"/>
      <c r="AD42" s="174"/>
      <c r="AE42" s="174"/>
      <c r="AF42" s="174"/>
      <c r="AG42" s="318"/>
      <c r="AH42" s="318"/>
      <c r="AI42" s="318"/>
      <c r="AJ42" s="202"/>
      <c r="AK42" s="202"/>
    </row>
    <row r="43" spans="1:37" ht="15">
      <c r="A43" s="202"/>
      <c r="B43" s="202"/>
      <c r="C43" s="174"/>
      <c r="D43" s="174"/>
      <c r="E43" s="174"/>
      <c r="F43" s="174"/>
      <c r="G43" s="202"/>
      <c r="H43" s="202"/>
      <c r="T43" s="202"/>
      <c r="U43" s="309"/>
      <c r="V43" s="202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202"/>
      <c r="AK43" s="202"/>
    </row>
    <row r="44" spans="1:37" ht="15">
      <c r="A44" s="309"/>
      <c r="B44" s="202"/>
      <c r="C44" s="318"/>
      <c r="D44" s="318"/>
      <c r="E44" s="318"/>
      <c r="F44" s="318"/>
      <c r="G44" s="202"/>
      <c r="H44" s="202"/>
      <c r="T44" s="202"/>
      <c r="U44" s="309"/>
      <c r="V44" s="202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202"/>
      <c r="AK44" s="202"/>
    </row>
    <row r="45" spans="1:37" ht="15">
      <c r="A45" s="202"/>
      <c r="B45" s="202"/>
      <c r="C45" s="174"/>
      <c r="D45" s="174"/>
      <c r="E45" s="174"/>
      <c r="F45" s="174"/>
      <c r="G45" s="202"/>
      <c r="H45" s="202"/>
      <c r="T45" s="202"/>
      <c r="U45" s="309"/>
      <c r="V45" s="202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202"/>
      <c r="AK45" s="202"/>
    </row>
    <row r="46" spans="1:37" ht="15">
      <c r="A46" s="309"/>
      <c r="B46" s="202"/>
      <c r="C46" s="318"/>
      <c r="D46" s="318"/>
      <c r="E46" s="174"/>
      <c r="F46" s="318"/>
      <c r="G46" s="202"/>
      <c r="H46" s="202"/>
      <c r="T46" s="202"/>
      <c r="U46" s="309"/>
      <c r="V46" s="202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202"/>
      <c r="AK46" s="202"/>
    </row>
    <row r="47" spans="1:37" ht="15">
      <c r="A47" s="202"/>
      <c r="B47" s="202"/>
      <c r="C47" s="174"/>
      <c r="D47" s="174"/>
      <c r="E47" s="174"/>
      <c r="F47" s="174"/>
      <c r="G47" s="202"/>
      <c r="H47" s="202"/>
      <c r="T47" s="202"/>
      <c r="U47" s="309"/>
      <c r="V47" s="202"/>
      <c r="W47" s="318"/>
      <c r="X47" s="174"/>
      <c r="Y47" s="174"/>
      <c r="Z47" s="174"/>
      <c r="AA47" s="174"/>
      <c r="AB47" s="174"/>
      <c r="AC47" s="174"/>
      <c r="AD47" s="174"/>
      <c r="AE47" s="174"/>
      <c r="AF47" s="174"/>
      <c r="AG47" s="318"/>
      <c r="AH47" s="318"/>
      <c r="AI47" s="318"/>
      <c r="AJ47" s="202"/>
      <c r="AK47" s="202"/>
    </row>
    <row r="48" spans="1:37" ht="15">
      <c r="A48" s="202"/>
      <c r="B48" s="202"/>
      <c r="C48" s="174"/>
      <c r="D48" s="174"/>
      <c r="E48" s="174"/>
      <c r="F48" s="174"/>
      <c r="G48" s="202"/>
      <c r="H48" s="202"/>
      <c r="T48" s="202"/>
      <c r="U48" s="309"/>
      <c r="V48" s="202"/>
      <c r="W48" s="174"/>
      <c r="X48" s="318"/>
      <c r="Y48" s="174"/>
      <c r="Z48" s="174"/>
      <c r="AA48" s="174"/>
      <c r="AB48" s="174"/>
      <c r="AC48" s="174"/>
      <c r="AD48" s="174"/>
      <c r="AE48" s="174"/>
      <c r="AF48" s="174"/>
      <c r="AG48" s="318"/>
      <c r="AH48" s="318"/>
      <c r="AI48" s="318"/>
      <c r="AJ48" s="202"/>
      <c r="AK48" s="202"/>
    </row>
    <row r="49" spans="1:37" ht="15">
      <c r="A49" s="202"/>
      <c r="B49" s="202"/>
      <c r="C49" s="202"/>
      <c r="D49" s="202"/>
      <c r="E49" s="202"/>
      <c r="F49" s="202"/>
      <c r="G49" s="202"/>
      <c r="H49" s="202"/>
      <c r="T49" s="202"/>
      <c r="U49" s="309"/>
      <c r="V49" s="202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202"/>
      <c r="AK49" s="202"/>
    </row>
    <row r="50" spans="20:37" ht="15">
      <c r="T50" s="202"/>
      <c r="U50" s="309"/>
      <c r="V50" s="202"/>
      <c r="W50" s="318"/>
      <c r="X50" s="174"/>
      <c r="Y50" s="174"/>
      <c r="Z50" s="318"/>
      <c r="AA50" s="174"/>
      <c r="AB50" s="174"/>
      <c r="AC50" s="174"/>
      <c r="AD50" s="174"/>
      <c r="AE50" s="174"/>
      <c r="AF50" s="174"/>
      <c r="AG50" s="318"/>
      <c r="AH50" s="318"/>
      <c r="AI50" s="318"/>
      <c r="AJ50" s="202"/>
      <c r="AK50" s="202"/>
    </row>
    <row r="51" spans="20:37" ht="15">
      <c r="T51" s="202"/>
      <c r="U51" s="309"/>
      <c r="V51" s="202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202"/>
      <c r="AK51" s="202"/>
    </row>
    <row r="52" spans="20:37" ht="15">
      <c r="T52" s="202"/>
      <c r="U52" s="309"/>
      <c r="V52" s="202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202"/>
      <c r="AK52" s="202"/>
    </row>
    <row r="53" spans="20:37" ht="12.75">
      <c r="T53" s="202"/>
      <c r="U53" s="202"/>
      <c r="V53" s="202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202"/>
      <c r="AK53" s="202"/>
    </row>
    <row r="54" spans="20:37" ht="15">
      <c r="T54" s="202"/>
      <c r="U54" s="309"/>
      <c r="V54" s="202"/>
      <c r="W54" s="318"/>
      <c r="X54" s="318"/>
      <c r="Y54" s="174"/>
      <c r="Z54" s="318"/>
      <c r="AA54" s="174"/>
      <c r="AB54" s="174"/>
      <c r="AC54" s="174"/>
      <c r="AD54" s="174"/>
      <c r="AE54" s="174"/>
      <c r="AF54" s="174"/>
      <c r="AG54" s="319"/>
      <c r="AH54" s="174"/>
      <c r="AI54" s="318"/>
      <c r="AJ54" s="202"/>
      <c r="AK54" s="202"/>
    </row>
    <row r="55" spans="20:37" ht="12.75"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</row>
    <row r="56" spans="20:37" ht="12.75"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5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5.57421875" style="0" customWidth="1"/>
    <col min="2" max="2" width="12.8515625" style="0" customWidth="1"/>
    <col min="3" max="3" width="12.7109375" style="0" customWidth="1"/>
    <col min="4" max="4" width="9.57421875" style="0" customWidth="1"/>
    <col min="5" max="5" width="10.28125" style="0" customWidth="1"/>
    <col min="6" max="6" width="9.28125" style="0" customWidth="1"/>
    <col min="7" max="7" width="9.57421875" style="0" customWidth="1"/>
    <col min="9" max="9" width="8.57421875" style="0" customWidth="1"/>
    <col min="10" max="10" width="9.8515625" style="0" customWidth="1"/>
    <col min="11" max="12" width="9.421875" style="0" customWidth="1"/>
    <col min="13" max="13" width="10.28125" style="0" customWidth="1"/>
    <col min="15" max="15" width="20.140625" style="0" customWidth="1"/>
    <col min="24" max="24" width="25.421875" style="0" customWidth="1"/>
  </cols>
  <sheetData>
    <row r="1" spans="1:16" ht="12.75">
      <c r="A1" s="3" t="s">
        <v>183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4" ht="12.75">
      <c r="A2" s="5"/>
      <c r="B2" s="7"/>
      <c r="C2" s="7"/>
      <c r="D2" s="7"/>
      <c r="E2" s="7"/>
      <c r="F2" s="7"/>
      <c r="G2" s="7"/>
      <c r="H2" s="7"/>
      <c r="I2" s="7"/>
      <c r="J2" s="7" t="s">
        <v>68</v>
      </c>
      <c r="K2" s="7"/>
      <c r="L2" s="7"/>
      <c r="M2" s="7"/>
      <c r="N2" s="5"/>
    </row>
    <row r="3" spans="1:14" ht="12.75">
      <c r="A3" s="3"/>
      <c r="B3" s="7" t="s">
        <v>69</v>
      </c>
      <c r="C3" s="7"/>
      <c r="D3" s="7"/>
      <c r="E3" s="7"/>
      <c r="F3" s="7"/>
      <c r="G3" s="7"/>
      <c r="H3" s="7"/>
      <c r="I3" s="7"/>
      <c r="J3" s="7" t="s">
        <v>72</v>
      </c>
      <c r="K3" s="7"/>
      <c r="L3" s="7"/>
      <c r="M3" s="7"/>
      <c r="N3" s="7"/>
    </row>
    <row r="4" spans="1:13" ht="12.75">
      <c r="A4" s="3"/>
      <c r="B4" s="7" t="s">
        <v>73</v>
      </c>
      <c r="C4" s="7"/>
      <c r="D4" s="7"/>
      <c r="E4" s="7"/>
      <c r="F4" s="7" t="s">
        <v>301</v>
      </c>
      <c r="G4" s="7"/>
      <c r="H4" s="7"/>
      <c r="I4" s="7" t="s">
        <v>74</v>
      </c>
      <c r="J4" s="7" t="s">
        <v>75</v>
      </c>
      <c r="K4" s="7" t="s">
        <v>204</v>
      </c>
      <c r="L4" s="7"/>
      <c r="M4" s="7"/>
    </row>
    <row r="5" spans="1:13" ht="12.75">
      <c r="A5" s="3" t="s">
        <v>131</v>
      </c>
      <c r="B5" s="7" t="s">
        <v>76</v>
      </c>
      <c r="C5" s="7" t="s">
        <v>70</v>
      </c>
      <c r="D5" s="7" t="s">
        <v>78</v>
      </c>
      <c r="E5" s="7" t="s">
        <v>71</v>
      </c>
      <c r="F5" s="7" t="s">
        <v>87</v>
      </c>
      <c r="G5" s="7" t="s">
        <v>81</v>
      </c>
      <c r="H5" s="7" t="s">
        <v>82</v>
      </c>
      <c r="I5" s="7" t="s">
        <v>83</v>
      </c>
      <c r="J5" s="7" t="s">
        <v>84</v>
      </c>
      <c r="K5" s="7" t="s">
        <v>85</v>
      </c>
      <c r="L5" s="7"/>
      <c r="M5" s="7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44" t="s">
        <v>23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5"/>
      <c r="N7" s="5"/>
    </row>
    <row r="8" spans="1:14" ht="12.75">
      <c r="A8" s="9" t="s">
        <v>194</v>
      </c>
      <c r="B8" s="194">
        <v>472.13</v>
      </c>
      <c r="C8" s="194">
        <v>1113.73</v>
      </c>
      <c r="D8" s="194" t="s">
        <v>59</v>
      </c>
      <c r="E8" s="194">
        <v>393.62</v>
      </c>
      <c r="F8" s="194" t="s">
        <v>59</v>
      </c>
      <c r="G8" s="194" t="s">
        <v>59</v>
      </c>
      <c r="H8" s="194" t="s">
        <v>59</v>
      </c>
      <c r="I8" s="194">
        <v>1979.47</v>
      </c>
      <c r="J8" s="194">
        <v>1979.47</v>
      </c>
      <c r="K8" s="194">
        <v>514.66</v>
      </c>
      <c r="L8" s="2"/>
      <c r="N8" s="2"/>
    </row>
    <row r="9" spans="1:14" ht="12.75">
      <c r="A9" s="9" t="s">
        <v>270</v>
      </c>
      <c r="B9" s="194" t="s">
        <v>59</v>
      </c>
      <c r="C9" s="194" t="s">
        <v>59</v>
      </c>
      <c r="D9" s="194" t="s">
        <v>59</v>
      </c>
      <c r="E9" s="194" t="s">
        <v>59</v>
      </c>
      <c r="F9" s="194" t="s">
        <v>59</v>
      </c>
      <c r="G9" s="194" t="s">
        <v>59</v>
      </c>
      <c r="H9" s="194">
        <v>4.12</v>
      </c>
      <c r="I9" s="194">
        <v>4.12</v>
      </c>
      <c r="J9" s="194">
        <v>4.12</v>
      </c>
      <c r="K9" s="194">
        <v>4.94</v>
      </c>
      <c r="L9" s="2"/>
      <c r="N9" s="2"/>
    </row>
    <row r="10" spans="1:14" ht="12.75">
      <c r="A10" s="9" t="s">
        <v>63</v>
      </c>
      <c r="B10" s="194">
        <v>1393.29</v>
      </c>
      <c r="C10" s="194">
        <v>221.44</v>
      </c>
      <c r="D10" s="194" t="s">
        <v>59</v>
      </c>
      <c r="E10" s="194" t="s">
        <v>59</v>
      </c>
      <c r="F10" s="194" t="s">
        <v>59</v>
      </c>
      <c r="G10" s="194" t="s">
        <v>59</v>
      </c>
      <c r="H10" s="194" t="s">
        <v>59</v>
      </c>
      <c r="I10" s="194">
        <v>1614.73</v>
      </c>
      <c r="J10" s="194">
        <v>1614.73</v>
      </c>
      <c r="K10" s="194">
        <v>1419.73</v>
      </c>
      <c r="L10" s="2"/>
      <c r="N10" s="2"/>
    </row>
    <row r="11" spans="1:14" ht="12.75">
      <c r="A11" s="9" t="s">
        <v>29</v>
      </c>
      <c r="B11" s="194">
        <v>214.24</v>
      </c>
      <c r="C11" s="194">
        <v>859.54</v>
      </c>
      <c r="D11" s="194">
        <v>3302.19</v>
      </c>
      <c r="E11" s="194" t="s">
        <v>59</v>
      </c>
      <c r="F11" s="194" t="s">
        <v>59</v>
      </c>
      <c r="G11" s="194" t="s">
        <v>59</v>
      </c>
      <c r="H11" s="194" t="s">
        <v>59</v>
      </c>
      <c r="I11" s="194">
        <v>4375.97</v>
      </c>
      <c r="J11" s="194">
        <v>4375.97</v>
      </c>
      <c r="K11" s="194">
        <v>622.78</v>
      </c>
      <c r="L11" s="2"/>
      <c r="N11" s="2"/>
    </row>
    <row r="12" spans="1:14" ht="12.75">
      <c r="A12" s="9" t="s">
        <v>64</v>
      </c>
      <c r="B12" s="194" t="s">
        <v>59</v>
      </c>
      <c r="C12" s="194">
        <v>8713.01</v>
      </c>
      <c r="D12" s="194">
        <v>618.15</v>
      </c>
      <c r="E12" s="194" t="s">
        <v>59</v>
      </c>
      <c r="F12" s="194">
        <v>1188.55</v>
      </c>
      <c r="G12" s="194" t="s">
        <v>59</v>
      </c>
      <c r="H12" s="194" t="s">
        <v>59</v>
      </c>
      <c r="I12" s="194">
        <v>10519.71</v>
      </c>
      <c r="J12" s="194">
        <v>10519.71</v>
      </c>
      <c r="K12" s="194">
        <v>5784.77</v>
      </c>
      <c r="L12" s="2"/>
      <c r="N12" s="2"/>
    </row>
    <row r="13" spans="1:14" ht="12.75">
      <c r="A13" s="9" t="s">
        <v>32</v>
      </c>
      <c r="B13" s="194" t="s">
        <v>59</v>
      </c>
      <c r="C13" s="194" t="s">
        <v>59</v>
      </c>
      <c r="D13" s="194" t="s">
        <v>59</v>
      </c>
      <c r="E13" s="194">
        <v>66.36</v>
      </c>
      <c r="F13" s="194" t="s">
        <v>59</v>
      </c>
      <c r="G13" s="194" t="s">
        <v>59</v>
      </c>
      <c r="H13" s="194" t="s">
        <v>59</v>
      </c>
      <c r="I13" s="194">
        <v>66.36</v>
      </c>
      <c r="J13" s="194">
        <v>66.36</v>
      </c>
      <c r="K13" s="194">
        <v>95.56</v>
      </c>
      <c r="L13" s="2"/>
      <c r="N13" s="2"/>
    </row>
    <row r="14" spans="1:14" ht="12.75">
      <c r="A14" s="9" t="s">
        <v>28</v>
      </c>
      <c r="B14" s="194">
        <v>1169.57</v>
      </c>
      <c r="C14" s="194" t="s">
        <v>59</v>
      </c>
      <c r="D14" s="194" t="s">
        <v>59</v>
      </c>
      <c r="E14" s="194">
        <v>872.05</v>
      </c>
      <c r="F14" s="194" t="s">
        <v>59</v>
      </c>
      <c r="G14" s="194">
        <v>869.82</v>
      </c>
      <c r="H14" s="194" t="s">
        <v>59</v>
      </c>
      <c r="I14" s="194">
        <v>2911.44</v>
      </c>
      <c r="J14" s="194">
        <v>2911.44</v>
      </c>
      <c r="K14" s="194">
        <v>4764.93</v>
      </c>
      <c r="L14" s="2"/>
      <c r="N14" s="2"/>
    </row>
    <row r="15" spans="1:14" ht="12.75">
      <c r="A15" s="9" t="s">
        <v>30</v>
      </c>
      <c r="B15" s="194">
        <v>1207.81</v>
      </c>
      <c r="C15" s="194">
        <v>618.15</v>
      </c>
      <c r="D15" s="194" t="s">
        <v>59</v>
      </c>
      <c r="E15" s="194" t="s">
        <v>59</v>
      </c>
      <c r="F15" s="194" t="s">
        <v>59</v>
      </c>
      <c r="G15" s="194" t="s">
        <v>59</v>
      </c>
      <c r="H15" s="194" t="s">
        <v>59</v>
      </c>
      <c r="I15" s="194">
        <v>1825.96</v>
      </c>
      <c r="J15" s="194">
        <v>1825.96</v>
      </c>
      <c r="K15" s="194">
        <v>2469.32</v>
      </c>
      <c r="L15" s="2"/>
      <c r="N15" s="2"/>
    </row>
    <row r="16" spans="1:14" ht="12.75">
      <c r="A16" s="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2"/>
      <c r="M16" s="2"/>
      <c r="N16" s="2"/>
    </row>
    <row r="17" spans="1:14" ht="13.5">
      <c r="A17" s="45" t="s">
        <v>136</v>
      </c>
      <c r="B17" s="312">
        <v>4457.04</v>
      </c>
      <c r="C17" s="312">
        <v>11525.87</v>
      </c>
      <c r="D17" s="312">
        <v>3920.34</v>
      </c>
      <c r="E17" s="312">
        <v>1332.03</v>
      </c>
      <c r="F17" s="312">
        <v>1188.55</v>
      </c>
      <c r="G17" s="312">
        <v>869.82</v>
      </c>
      <c r="H17" s="312">
        <v>4.12</v>
      </c>
      <c r="I17" s="312">
        <v>23297.76</v>
      </c>
      <c r="J17" s="312">
        <v>23297.76</v>
      </c>
      <c r="K17" s="312">
        <v>15676.7</v>
      </c>
      <c r="L17" s="2"/>
      <c r="M17" s="2"/>
      <c r="N17" s="2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</row>
    <row r="19" spans="2:16" ht="12.75">
      <c r="B19" s="130"/>
      <c r="C19" s="130"/>
      <c r="D19" s="130" t="s">
        <v>68</v>
      </c>
      <c r="E19" s="130"/>
      <c r="K19" s="299"/>
      <c r="N19" s="2"/>
      <c r="O19" s="2"/>
      <c r="P19" s="2"/>
    </row>
    <row r="20" spans="2:16" ht="12.75">
      <c r="B20" s="130"/>
      <c r="C20" s="130"/>
      <c r="D20" s="130" t="s">
        <v>72</v>
      </c>
      <c r="E20" s="130"/>
      <c r="N20" s="2"/>
      <c r="O20" s="2"/>
      <c r="P20" s="2"/>
    </row>
    <row r="21" spans="2:16" ht="12.75">
      <c r="B21" s="130"/>
      <c r="C21" s="130" t="s">
        <v>74</v>
      </c>
      <c r="D21" s="130" t="s">
        <v>75</v>
      </c>
      <c r="E21" s="130" t="s">
        <v>204</v>
      </c>
      <c r="N21" s="2"/>
      <c r="O21" s="2"/>
      <c r="P21" s="2"/>
    </row>
    <row r="22" spans="1:16" ht="12.75">
      <c r="A22" s="5"/>
      <c r="B22" s="193" t="s">
        <v>77</v>
      </c>
      <c r="C22" s="193" t="s">
        <v>83</v>
      </c>
      <c r="D22" s="193" t="s">
        <v>84</v>
      </c>
      <c r="E22" s="193" t="s">
        <v>85</v>
      </c>
      <c r="N22" s="2"/>
      <c r="O22" s="2"/>
      <c r="P22" s="2"/>
    </row>
    <row r="23" spans="1:16" ht="13.5">
      <c r="A23" s="35" t="s">
        <v>24</v>
      </c>
      <c r="B23" s="9"/>
      <c r="C23" s="9"/>
      <c r="D23" s="9"/>
      <c r="E23" s="9"/>
      <c r="N23" s="2"/>
      <c r="O23" s="2"/>
      <c r="P23" s="2"/>
    </row>
    <row r="24" spans="1:16" ht="12.75">
      <c r="A24" s="5" t="s">
        <v>35</v>
      </c>
      <c r="B24" s="194">
        <v>8975.8</v>
      </c>
      <c r="C24" s="194">
        <v>8975.8</v>
      </c>
      <c r="D24" s="194">
        <v>8975.8</v>
      </c>
      <c r="E24" s="194">
        <v>6462.58</v>
      </c>
      <c r="O24" s="2"/>
      <c r="P24" s="2"/>
    </row>
    <row r="25" spans="1:17" ht="12.75">
      <c r="A25" s="5"/>
      <c r="B25" s="194"/>
      <c r="C25" s="194"/>
      <c r="D25" s="194"/>
      <c r="E25" s="194"/>
      <c r="O25" s="38"/>
      <c r="P25" s="38"/>
      <c r="Q25" s="42"/>
    </row>
    <row r="26" spans="1:17" ht="13.5">
      <c r="A26" s="36" t="s">
        <v>137</v>
      </c>
      <c r="B26" s="312">
        <v>8975.8</v>
      </c>
      <c r="C26" s="312">
        <v>8975.8</v>
      </c>
      <c r="D26" s="312">
        <v>8975.8</v>
      </c>
      <c r="E26" s="312">
        <v>6462.58</v>
      </c>
      <c r="O26" s="30"/>
      <c r="P26" s="42"/>
      <c r="Q26" s="42"/>
    </row>
    <row r="27" spans="16:241" ht="12.75">
      <c r="P27" s="30"/>
      <c r="Q27" s="30"/>
      <c r="R27" s="5"/>
      <c r="S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6:241" ht="12.75">
      <c r="P28" s="43"/>
      <c r="Q28" s="30"/>
      <c r="R28" s="5"/>
      <c r="S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6:241" ht="12.75">
      <c r="P29" s="30"/>
      <c r="Q29" s="30"/>
      <c r="R29" s="5"/>
      <c r="S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ht="12.75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P30" s="41"/>
      <c r="Q30" s="41"/>
      <c r="R30" s="5"/>
      <c r="S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ht="18.75">
      <c r="A31" s="306"/>
      <c r="B31" s="316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R31" s="5"/>
      <c r="S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13" ht="12.75">
      <c r="A32" s="202"/>
      <c r="B32" s="202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</row>
    <row r="33" spans="1:12" ht="12.75">
      <c r="A33" s="202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202"/>
    </row>
    <row r="34" spans="1:12" ht="12.75">
      <c r="A34" s="202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202"/>
    </row>
    <row r="35" spans="1:12" ht="12.75">
      <c r="A35" s="202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202"/>
    </row>
    <row r="36" spans="1:12" ht="12.75">
      <c r="A36" s="202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202"/>
    </row>
    <row r="37" spans="1:12" ht="12.75">
      <c r="A37" s="202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202"/>
    </row>
    <row r="38" spans="1:12" ht="12.75">
      <c r="A38" s="202"/>
      <c r="B38" s="174"/>
      <c r="C38" s="174"/>
      <c r="D38" s="174"/>
      <c r="E38" s="174"/>
      <c r="F38" s="174"/>
      <c r="G38" s="174"/>
      <c r="H38" s="174"/>
      <c r="I38" s="318"/>
      <c r="J38" s="318"/>
      <c r="K38" s="174"/>
      <c r="L38" s="202"/>
    </row>
    <row r="39" spans="1:20" ht="12.75">
      <c r="A39" s="202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202"/>
      <c r="T39" t="s">
        <v>0</v>
      </c>
    </row>
    <row r="40" spans="1:12" ht="12.75">
      <c r="A40" s="202"/>
      <c r="B40" s="318"/>
      <c r="C40" s="174"/>
      <c r="D40" s="174"/>
      <c r="E40" s="174"/>
      <c r="F40" s="174"/>
      <c r="G40" s="174"/>
      <c r="H40" s="174"/>
      <c r="I40" s="318"/>
      <c r="J40" s="318"/>
      <c r="K40" s="318"/>
      <c r="L40" s="202"/>
    </row>
    <row r="41" spans="1:12" ht="12.75">
      <c r="A41" s="202"/>
      <c r="B41" s="174"/>
      <c r="C41" s="174"/>
      <c r="D41" s="318"/>
      <c r="E41" s="174"/>
      <c r="F41" s="174"/>
      <c r="G41" s="174"/>
      <c r="H41" s="174"/>
      <c r="I41" s="318"/>
      <c r="J41" s="318"/>
      <c r="K41" s="174"/>
      <c r="L41" s="202"/>
    </row>
    <row r="42" spans="1:12" ht="12.75">
      <c r="A42" s="202"/>
      <c r="B42" s="174"/>
      <c r="C42" s="174"/>
      <c r="D42" s="174"/>
      <c r="E42" s="174"/>
      <c r="F42" s="318"/>
      <c r="G42" s="174"/>
      <c r="H42" s="174"/>
      <c r="I42" s="318"/>
      <c r="J42" s="174"/>
      <c r="K42" s="318"/>
      <c r="L42" s="202"/>
    </row>
    <row r="43" spans="1:12" ht="12.75">
      <c r="A43" s="202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202"/>
    </row>
    <row r="44" spans="1:12" ht="12.75">
      <c r="A44" s="202"/>
      <c r="B44" s="318"/>
      <c r="C44" s="174"/>
      <c r="D44" s="174"/>
      <c r="E44" s="174"/>
      <c r="F44" s="174"/>
      <c r="G44" s="174"/>
      <c r="H44" s="174"/>
      <c r="I44" s="318"/>
      <c r="J44" s="318"/>
      <c r="K44" s="318"/>
      <c r="L44" s="202"/>
    </row>
    <row r="45" spans="1:12" ht="12.75">
      <c r="A45" s="202"/>
      <c r="B45" s="318"/>
      <c r="C45" s="174"/>
      <c r="D45" s="174"/>
      <c r="E45" s="174"/>
      <c r="F45" s="174"/>
      <c r="G45" s="174"/>
      <c r="H45" s="174"/>
      <c r="I45" s="318"/>
      <c r="J45" s="318"/>
      <c r="K45" s="318"/>
      <c r="L45" s="202"/>
    </row>
    <row r="46" spans="1:12" ht="12.75">
      <c r="A46" s="202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202"/>
    </row>
    <row r="47" spans="1:12" ht="12.75">
      <c r="A47" s="202"/>
      <c r="B47" s="318"/>
      <c r="C47" s="174"/>
      <c r="D47" s="318"/>
      <c r="E47" s="318"/>
      <c r="F47" s="318"/>
      <c r="G47" s="174"/>
      <c r="H47" s="174"/>
      <c r="I47" s="318"/>
      <c r="J47" s="174"/>
      <c r="K47" s="318"/>
      <c r="L47" s="202"/>
    </row>
    <row r="48" spans="1:12" ht="12.75">
      <c r="A48" s="202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202"/>
    </row>
    <row r="49" spans="1:13" ht="12.75">
      <c r="A49" s="202"/>
      <c r="B49" s="174"/>
      <c r="C49" s="318"/>
      <c r="D49" s="174"/>
      <c r="E49" s="174"/>
      <c r="F49" s="174"/>
      <c r="G49" s="174"/>
      <c r="H49" s="174"/>
      <c r="I49" s="174"/>
      <c r="J49" s="318"/>
      <c r="K49" s="318"/>
      <c r="L49" s="318"/>
      <c r="M49" s="202"/>
    </row>
    <row r="50" spans="1:13" ht="12.75">
      <c r="A50" s="202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202"/>
    </row>
    <row r="51" spans="2:12" ht="12.75">
      <c r="B51" s="131"/>
      <c r="C51" s="310"/>
      <c r="D51" s="131"/>
      <c r="E51" s="131"/>
      <c r="F51" s="131"/>
      <c r="G51" s="131"/>
      <c r="H51" s="131"/>
      <c r="I51" s="131"/>
      <c r="J51" s="310"/>
      <c r="K51" s="131"/>
      <c r="L51" s="310"/>
    </row>
    <row r="52" spans="2:12" ht="12.75"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1:13" ht="15">
      <c r="A53" s="315"/>
      <c r="C53" s="310"/>
      <c r="D53" s="310"/>
      <c r="E53" s="310"/>
      <c r="F53" s="310"/>
      <c r="G53" s="310"/>
      <c r="H53" s="310"/>
      <c r="I53" s="131"/>
      <c r="J53" s="131"/>
      <c r="K53" s="311"/>
      <c r="L53" s="131"/>
      <c r="M53" s="310"/>
    </row>
    <row r="54" spans="3:13" ht="12.75"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3:13" ht="12.75"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</sheetData>
  <sheetProtection/>
  <printOptions/>
  <pageMargins left="0.75" right="0.75" top="1" bottom="1" header="0.5" footer="0.5"/>
  <pageSetup fitToHeight="1" fitToWidth="1" horizontalDpi="300" verticalDpi="300" orientation="landscape" paperSize="8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106" zoomScaleNormal="106" zoomScalePageLayoutView="0" workbookViewId="0" topLeftCell="A1">
      <selection activeCell="J28" sqref="J28"/>
    </sheetView>
  </sheetViews>
  <sheetFormatPr defaultColWidth="9.140625" defaultRowHeight="12.75"/>
  <cols>
    <col min="1" max="1" width="29.00390625" style="0" customWidth="1"/>
    <col min="2" max="2" width="12.28125" style="0" customWidth="1"/>
    <col min="4" max="4" width="9.8515625" style="0" customWidth="1"/>
    <col min="6" max="6" width="10.8515625" style="0" customWidth="1"/>
    <col min="7" max="7" width="10.421875" style="0" customWidth="1"/>
    <col min="8" max="8" width="11.28125" style="0" customWidth="1"/>
    <col min="9" max="9" width="10.140625" style="0" customWidth="1"/>
  </cols>
  <sheetData>
    <row r="1" spans="1:13" ht="12.75">
      <c r="A1" s="3" t="s">
        <v>184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0" ht="12.75">
      <c r="A3" s="3"/>
      <c r="B3" s="7"/>
      <c r="C3" s="7"/>
      <c r="D3" s="7"/>
      <c r="E3" s="7"/>
      <c r="F3" s="40"/>
      <c r="G3" s="40" t="s">
        <v>68</v>
      </c>
      <c r="H3" s="40"/>
      <c r="I3" s="30"/>
      <c r="J3" s="42"/>
    </row>
    <row r="4" spans="1:10" ht="12.75">
      <c r="A4" s="3"/>
      <c r="B4" s="7" t="s">
        <v>69</v>
      </c>
      <c r="C4" s="7"/>
      <c r="D4" s="7"/>
      <c r="E4" s="7"/>
      <c r="F4" s="40"/>
      <c r="G4" s="40" t="s">
        <v>72</v>
      </c>
      <c r="H4" s="40"/>
      <c r="I4" s="30"/>
      <c r="J4" s="42"/>
    </row>
    <row r="5" spans="1:10" ht="12.75">
      <c r="A5" s="3"/>
      <c r="B5" s="7" t="s">
        <v>73</v>
      </c>
      <c r="C5" s="7"/>
      <c r="D5" s="7"/>
      <c r="E5" s="7"/>
      <c r="F5" s="40" t="s">
        <v>74</v>
      </c>
      <c r="G5" s="40" t="s">
        <v>75</v>
      </c>
      <c r="H5" s="40" t="s">
        <v>204</v>
      </c>
      <c r="I5" s="30"/>
      <c r="J5" s="42"/>
    </row>
    <row r="6" spans="1:10" ht="12.75">
      <c r="A6" s="3" t="s">
        <v>131</v>
      </c>
      <c r="B6" s="7" t="s">
        <v>76</v>
      </c>
      <c r="C6" s="7" t="s">
        <v>70</v>
      </c>
      <c r="D6" s="7" t="s">
        <v>78</v>
      </c>
      <c r="E6" s="7" t="s">
        <v>81</v>
      </c>
      <c r="F6" s="40" t="s">
        <v>83</v>
      </c>
      <c r="G6" s="40" t="s">
        <v>84</v>
      </c>
      <c r="H6" s="40" t="s">
        <v>85</v>
      </c>
      <c r="I6" s="30"/>
      <c r="J6" s="42"/>
    </row>
    <row r="7" spans="1:10" ht="12.75">
      <c r="A7" s="5"/>
      <c r="B7" s="5"/>
      <c r="C7" s="5"/>
      <c r="D7" s="5"/>
      <c r="E7" s="5"/>
      <c r="F7" s="30"/>
      <c r="G7" s="30"/>
      <c r="H7" s="30"/>
      <c r="I7" s="30"/>
      <c r="J7" s="42"/>
    </row>
    <row r="8" spans="1:10" ht="13.5">
      <c r="A8" s="35" t="s">
        <v>23</v>
      </c>
      <c r="B8" s="5"/>
      <c r="C8" s="5"/>
      <c r="D8" s="5"/>
      <c r="E8" s="5"/>
      <c r="F8" s="30"/>
      <c r="G8" s="30"/>
      <c r="H8" s="30"/>
      <c r="I8" s="30"/>
      <c r="J8" s="42"/>
    </row>
    <row r="9" spans="1:10" ht="12.75">
      <c r="A9" s="5" t="s">
        <v>194</v>
      </c>
      <c r="B9" s="194">
        <v>1054.43</v>
      </c>
      <c r="C9" s="194">
        <v>1825.59</v>
      </c>
      <c r="D9" s="194" t="s">
        <v>59</v>
      </c>
      <c r="E9" s="194" t="s">
        <v>59</v>
      </c>
      <c r="F9" s="275">
        <v>2880.02</v>
      </c>
      <c r="G9" s="275">
        <v>2880.02</v>
      </c>
      <c r="H9" s="275">
        <v>720.23</v>
      </c>
      <c r="I9" s="30"/>
      <c r="J9" s="42"/>
    </row>
    <row r="10" spans="1:10" ht="12.75">
      <c r="A10" s="5" t="s">
        <v>60</v>
      </c>
      <c r="B10" s="194">
        <v>565.5</v>
      </c>
      <c r="C10" s="194">
        <v>1387.23</v>
      </c>
      <c r="D10" s="194" t="s">
        <v>59</v>
      </c>
      <c r="E10" s="194" t="s">
        <v>59</v>
      </c>
      <c r="F10" s="275">
        <v>1952.73</v>
      </c>
      <c r="G10" s="275">
        <v>1952.73</v>
      </c>
      <c r="H10" s="275">
        <v>1226.99</v>
      </c>
      <c r="I10" s="30"/>
      <c r="J10" s="42"/>
    </row>
    <row r="11" spans="1:10" ht="12.75">
      <c r="A11" s="5" t="s">
        <v>270</v>
      </c>
      <c r="B11" s="194" t="s">
        <v>59</v>
      </c>
      <c r="C11" s="194">
        <v>39.7</v>
      </c>
      <c r="D11" s="194" t="s">
        <v>59</v>
      </c>
      <c r="E11" s="194" t="s">
        <v>59</v>
      </c>
      <c r="F11" s="275">
        <v>39.7</v>
      </c>
      <c r="G11" s="275">
        <v>39.7</v>
      </c>
      <c r="H11" s="275">
        <v>47.64</v>
      </c>
      <c r="I11" s="30"/>
      <c r="J11" s="42"/>
    </row>
    <row r="12" spans="1:10" ht="12.75">
      <c r="A12" s="5" t="s">
        <v>62</v>
      </c>
      <c r="B12" s="194" t="s">
        <v>59</v>
      </c>
      <c r="C12" s="194">
        <v>377.7</v>
      </c>
      <c r="D12" s="194" t="s">
        <v>59</v>
      </c>
      <c r="E12" s="194" t="s">
        <v>59</v>
      </c>
      <c r="F12" s="275">
        <v>377.7</v>
      </c>
      <c r="G12" s="275">
        <v>377.7</v>
      </c>
      <c r="H12" s="275">
        <v>581.28</v>
      </c>
      <c r="I12" s="30"/>
      <c r="J12" s="42"/>
    </row>
    <row r="13" spans="1:10" ht="12.75">
      <c r="A13" s="5" t="s">
        <v>63</v>
      </c>
      <c r="B13" s="194" t="s">
        <v>59</v>
      </c>
      <c r="C13" s="194">
        <v>797.22</v>
      </c>
      <c r="D13" s="194" t="s">
        <v>59</v>
      </c>
      <c r="E13" s="194" t="s">
        <v>59</v>
      </c>
      <c r="F13" s="275">
        <v>797.22</v>
      </c>
      <c r="G13" s="275">
        <v>797.22</v>
      </c>
      <c r="H13" s="275">
        <v>673.44</v>
      </c>
      <c r="I13" s="30"/>
      <c r="J13" s="42"/>
    </row>
    <row r="14" spans="1:10" ht="12.75">
      <c r="A14" s="5" t="s">
        <v>29</v>
      </c>
      <c r="B14" s="194" t="s">
        <v>59</v>
      </c>
      <c r="C14" s="194">
        <v>2128.35</v>
      </c>
      <c r="D14" s="194">
        <v>966.25</v>
      </c>
      <c r="E14" s="194" t="s">
        <v>59</v>
      </c>
      <c r="F14" s="275">
        <v>3094.6</v>
      </c>
      <c r="G14" s="275">
        <v>3094.6</v>
      </c>
      <c r="H14" s="275">
        <v>828.44</v>
      </c>
      <c r="I14" s="30"/>
      <c r="J14" s="42"/>
    </row>
    <row r="15" spans="1:10" ht="12.75">
      <c r="A15" s="5" t="s">
        <v>64</v>
      </c>
      <c r="B15" s="194" t="s">
        <v>59</v>
      </c>
      <c r="C15" s="194">
        <v>8890.55</v>
      </c>
      <c r="D15" s="194" t="s">
        <v>59</v>
      </c>
      <c r="E15" s="194" t="s">
        <v>59</v>
      </c>
      <c r="F15" s="275">
        <v>8890.55</v>
      </c>
      <c r="G15" s="275">
        <v>8890.55</v>
      </c>
      <c r="H15" s="275">
        <v>4636.44</v>
      </c>
      <c r="I15" s="30"/>
      <c r="J15" s="42"/>
    </row>
    <row r="16" spans="1:10" ht="12.75">
      <c r="A16" s="5" t="s">
        <v>28</v>
      </c>
      <c r="B16" s="194">
        <v>100.16</v>
      </c>
      <c r="C16" s="194" t="s">
        <v>59</v>
      </c>
      <c r="D16" s="194" t="s">
        <v>59</v>
      </c>
      <c r="E16" s="194">
        <v>1603.2</v>
      </c>
      <c r="F16" s="275">
        <v>1703.36</v>
      </c>
      <c r="G16" s="275">
        <v>1703.36</v>
      </c>
      <c r="H16" s="275">
        <v>3277.82</v>
      </c>
      <c r="I16" s="30"/>
      <c r="J16" s="42"/>
    </row>
    <row r="17" spans="1:10" ht="12.75">
      <c r="A17" s="5" t="s">
        <v>30</v>
      </c>
      <c r="B17" s="194" t="s">
        <v>59</v>
      </c>
      <c r="C17" s="194">
        <v>611.3</v>
      </c>
      <c r="D17" s="194" t="s">
        <v>59</v>
      </c>
      <c r="E17" s="194" t="s">
        <v>59</v>
      </c>
      <c r="F17" s="275">
        <v>611.3</v>
      </c>
      <c r="G17" s="275">
        <v>611.3</v>
      </c>
      <c r="H17" s="275">
        <v>905.95</v>
      </c>
      <c r="I17" s="30"/>
      <c r="J17" s="42"/>
    </row>
    <row r="18" spans="1:10" ht="12.75">
      <c r="A18" s="5" t="s">
        <v>33</v>
      </c>
      <c r="B18" s="194">
        <v>179.92</v>
      </c>
      <c r="C18" s="194" t="s">
        <v>59</v>
      </c>
      <c r="D18" s="194" t="s">
        <v>59</v>
      </c>
      <c r="E18" s="194" t="s">
        <v>59</v>
      </c>
      <c r="F18" s="275">
        <v>179.92</v>
      </c>
      <c r="G18" s="275">
        <v>179.92</v>
      </c>
      <c r="H18" s="275">
        <v>1.08</v>
      </c>
      <c r="I18" s="30"/>
      <c r="J18" s="42"/>
    </row>
    <row r="19" spans="1:10" ht="12.75">
      <c r="A19" s="5" t="s">
        <v>199</v>
      </c>
      <c r="B19" s="194" t="s">
        <v>59</v>
      </c>
      <c r="C19" s="194">
        <v>284.09</v>
      </c>
      <c r="D19" s="194" t="s">
        <v>59</v>
      </c>
      <c r="E19" s="194" t="s">
        <v>59</v>
      </c>
      <c r="F19" s="275">
        <v>284.09</v>
      </c>
      <c r="G19" s="275">
        <v>284.09</v>
      </c>
      <c r="H19" s="275">
        <v>1.42</v>
      </c>
      <c r="I19" s="30"/>
      <c r="J19" s="42"/>
    </row>
    <row r="20" spans="1:10" ht="12.75">
      <c r="A20" s="5"/>
      <c r="B20" s="194"/>
      <c r="C20" s="194"/>
      <c r="D20" s="194"/>
      <c r="E20" s="194"/>
      <c r="F20" s="275"/>
      <c r="G20" s="275"/>
      <c r="H20" s="275"/>
      <c r="I20" s="30"/>
      <c r="J20" s="42"/>
    </row>
    <row r="21" spans="1:10" ht="13.5">
      <c r="A21" s="36" t="s">
        <v>136</v>
      </c>
      <c r="B21" s="312">
        <v>1900.01</v>
      </c>
      <c r="C21" s="312">
        <v>16341.72</v>
      </c>
      <c r="D21" s="320">
        <v>966.25</v>
      </c>
      <c r="E21" s="312">
        <v>1603.2</v>
      </c>
      <c r="F21" s="249">
        <v>20811.19</v>
      </c>
      <c r="G21" s="249">
        <v>20811.189999999995</v>
      </c>
      <c r="H21" s="249">
        <v>12900.75</v>
      </c>
      <c r="I21" s="30"/>
      <c r="J21" s="42"/>
    </row>
    <row r="22" spans="1:12" ht="12.75">
      <c r="A22" s="5"/>
      <c r="B22" s="5"/>
      <c r="C22" s="5"/>
      <c r="D22" s="5"/>
      <c r="E22" s="5"/>
      <c r="F22" s="5"/>
      <c r="G22" s="5"/>
      <c r="H22" s="30"/>
      <c r="I22" s="30"/>
      <c r="J22" s="30"/>
      <c r="K22" s="30"/>
      <c r="L22" s="30"/>
    </row>
    <row r="23" spans="1:9" ht="12.75">
      <c r="A23" s="110"/>
      <c r="B23" s="5"/>
      <c r="C23" s="5"/>
      <c r="D23" s="5"/>
      <c r="E23" s="5"/>
      <c r="F23" s="5"/>
      <c r="G23" s="9"/>
      <c r="H23" s="5"/>
      <c r="I23" s="5"/>
    </row>
    <row r="24" spans="1:9" ht="12.75">
      <c r="A24" s="202"/>
      <c r="B24" s="202"/>
      <c r="C24" s="202"/>
      <c r="D24" s="202"/>
      <c r="E24" s="202"/>
      <c r="F24" s="202"/>
      <c r="G24" s="202"/>
      <c r="H24" s="202"/>
      <c r="I24" s="202"/>
    </row>
    <row r="25" spans="1:9" ht="18.75">
      <c r="A25" s="306"/>
      <c r="B25" s="316"/>
      <c r="C25" s="317"/>
      <c r="D25" s="317"/>
      <c r="E25" s="317"/>
      <c r="F25" s="317"/>
      <c r="G25" s="317"/>
      <c r="H25" s="317"/>
      <c r="I25" s="317"/>
    </row>
    <row r="26" spans="1:9" ht="12.75">
      <c r="A26" s="202"/>
      <c r="B26" s="174"/>
      <c r="C26" s="174"/>
      <c r="D26" s="174"/>
      <c r="E26" s="174"/>
      <c r="F26" s="174"/>
      <c r="G26" s="174"/>
      <c r="H26" s="174"/>
      <c r="I26" s="202"/>
    </row>
    <row r="27" spans="1:9" ht="12.75">
      <c r="A27" s="202"/>
      <c r="B27" s="174"/>
      <c r="C27" s="174"/>
      <c r="D27" s="174"/>
      <c r="E27" s="174"/>
      <c r="F27" s="174"/>
      <c r="G27" s="174"/>
      <c r="H27" s="174"/>
      <c r="I27" s="202"/>
    </row>
    <row r="28" spans="1:9" ht="12.75">
      <c r="A28" s="202"/>
      <c r="B28" s="174"/>
      <c r="C28" s="174"/>
      <c r="D28" s="174"/>
      <c r="E28" s="174"/>
      <c r="F28" s="174"/>
      <c r="G28" s="174"/>
      <c r="H28" s="174"/>
      <c r="I28" s="202"/>
    </row>
    <row r="29" spans="1:9" ht="12.75">
      <c r="A29" s="202"/>
      <c r="B29" s="174"/>
      <c r="C29" s="174"/>
      <c r="D29" s="174"/>
      <c r="E29" s="174"/>
      <c r="F29" s="174"/>
      <c r="G29" s="174"/>
      <c r="H29" s="174"/>
      <c r="I29" s="202"/>
    </row>
    <row r="30" spans="1:9" ht="12.75">
      <c r="A30" s="202"/>
      <c r="B30" s="174"/>
      <c r="C30" s="174"/>
      <c r="D30" s="174"/>
      <c r="E30" s="174"/>
      <c r="F30" s="174"/>
      <c r="G30" s="174"/>
      <c r="H30" s="174"/>
      <c r="I30" s="202"/>
    </row>
    <row r="31" spans="1:9" ht="12.75">
      <c r="A31" s="202"/>
      <c r="B31" s="174"/>
      <c r="C31" s="174"/>
      <c r="D31" s="174"/>
      <c r="E31" s="174"/>
      <c r="F31" s="174"/>
      <c r="G31" s="174"/>
      <c r="H31" s="174"/>
      <c r="I31" s="202"/>
    </row>
    <row r="32" spans="1:9" ht="12.75">
      <c r="A32" s="202"/>
      <c r="B32" s="318"/>
      <c r="C32" s="318"/>
      <c r="D32" s="174"/>
      <c r="E32" s="174"/>
      <c r="F32" s="318"/>
      <c r="G32" s="318"/>
      <c r="H32" s="174"/>
      <c r="I32" s="202"/>
    </row>
    <row r="33" spans="1:11" ht="12.75">
      <c r="A33" s="202"/>
      <c r="B33" s="174"/>
      <c r="C33" s="318"/>
      <c r="D33" s="174"/>
      <c r="E33" s="174"/>
      <c r="F33" s="318"/>
      <c r="G33" s="318"/>
      <c r="H33" s="318"/>
      <c r="I33" s="321"/>
      <c r="J33" s="1"/>
      <c r="K33" s="1"/>
    </row>
    <row r="34" spans="1:9" ht="12.75">
      <c r="A34" s="202"/>
      <c r="B34" s="174"/>
      <c r="C34" s="174"/>
      <c r="D34" s="174"/>
      <c r="E34" s="174"/>
      <c r="F34" s="174"/>
      <c r="G34" s="174"/>
      <c r="H34" s="174"/>
      <c r="I34" s="202"/>
    </row>
    <row r="35" spans="1:11" ht="12.75">
      <c r="A35" s="202"/>
      <c r="B35" s="174"/>
      <c r="C35" s="174"/>
      <c r="D35" s="174"/>
      <c r="E35" s="174"/>
      <c r="F35" s="174"/>
      <c r="G35" s="174"/>
      <c r="H35" s="174"/>
      <c r="I35" s="202"/>
      <c r="K35" s="1"/>
    </row>
    <row r="36" spans="1:11" ht="12.75">
      <c r="A36" s="202"/>
      <c r="B36" s="174"/>
      <c r="C36" s="174"/>
      <c r="D36" s="174"/>
      <c r="E36" s="174"/>
      <c r="F36" s="174"/>
      <c r="G36" s="174"/>
      <c r="H36" s="174"/>
      <c r="I36" s="321"/>
      <c r="J36" s="1"/>
      <c r="K36" s="1"/>
    </row>
    <row r="37" spans="1:11" ht="12.75">
      <c r="A37" s="202"/>
      <c r="B37" s="174"/>
      <c r="C37" s="318"/>
      <c r="D37" s="174"/>
      <c r="E37" s="174"/>
      <c r="F37" s="318"/>
      <c r="G37" s="318"/>
      <c r="H37" s="174"/>
      <c r="I37" s="321"/>
      <c r="J37" s="1"/>
      <c r="K37" s="1"/>
    </row>
    <row r="38" spans="1:9" ht="12.75">
      <c r="A38" s="202"/>
      <c r="B38" s="174"/>
      <c r="C38" s="318"/>
      <c r="D38" s="174"/>
      <c r="E38" s="174"/>
      <c r="F38" s="318"/>
      <c r="G38" s="318"/>
      <c r="H38" s="318"/>
      <c r="I38" s="202"/>
    </row>
    <row r="39" spans="1:9" ht="12.75">
      <c r="A39" s="202"/>
      <c r="B39" s="174"/>
      <c r="C39" s="174"/>
      <c r="D39" s="174"/>
      <c r="E39" s="318"/>
      <c r="F39" s="318"/>
      <c r="G39" s="318"/>
      <c r="H39" s="318"/>
      <c r="I39" s="202"/>
    </row>
    <row r="40" spans="1:9" ht="12.75">
      <c r="A40" s="202"/>
      <c r="B40" s="174"/>
      <c r="C40" s="174"/>
      <c r="D40" s="174"/>
      <c r="E40" s="174"/>
      <c r="F40" s="174"/>
      <c r="G40" s="174"/>
      <c r="H40" s="174"/>
      <c r="I40" s="202"/>
    </row>
    <row r="41" spans="1:9" ht="12.75">
      <c r="A41" s="202"/>
      <c r="B41" s="174"/>
      <c r="C41" s="174"/>
      <c r="D41" s="174"/>
      <c r="E41" s="174"/>
      <c r="F41" s="174"/>
      <c r="G41" s="174"/>
      <c r="H41" s="174"/>
      <c r="I41" s="202"/>
    </row>
    <row r="42" spans="1:9" ht="12.75">
      <c r="A42" s="202"/>
      <c r="B42" s="174"/>
      <c r="C42" s="174"/>
      <c r="D42" s="174"/>
      <c r="E42" s="174"/>
      <c r="F42" s="174"/>
      <c r="G42" s="174"/>
      <c r="H42" s="174"/>
      <c r="I42" s="202"/>
    </row>
    <row r="43" spans="1:11" ht="12.75">
      <c r="A43" s="202"/>
      <c r="B43" s="174"/>
      <c r="C43" s="174"/>
      <c r="D43" s="174"/>
      <c r="E43" s="174"/>
      <c r="F43" s="174"/>
      <c r="G43" s="174"/>
      <c r="H43" s="174"/>
      <c r="I43" s="321"/>
      <c r="J43" s="1"/>
      <c r="K43" s="1"/>
    </row>
    <row r="44" spans="1:9" ht="12.75">
      <c r="A44" s="202"/>
      <c r="B44" s="318"/>
      <c r="C44" s="318"/>
      <c r="D44" s="174"/>
      <c r="E44" s="318"/>
      <c r="F44" s="318"/>
      <c r="G44" s="174"/>
      <c r="H44" s="318"/>
      <c r="I44" s="202"/>
    </row>
    <row r="45" spans="1:11" ht="12.75">
      <c r="A45" s="202"/>
      <c r="B45" s="174"/>
      <c r="C45" s="174"/>
      <c r="D45" s="174"/>
      <c r="E45" s="174"/>
      <c r="F45" s="174"/>
      <c r="G45" s="174"/>
      <c r="H45" s="174"/>
      <c r="I45" s="321"/>
      <c r="J45" s="1"/>
      <c r="K45" s="1"/>
    </row>
    <row r="46" spans="1:9" ht="12.75">
      <c r="A46" s="202"/>
      <c r="B46" s="174"/>
      <c r="C46" s="174"/>
      <c r="D46" s="174"/>
      <c r="E46" s="174"/>
      <c r="F46" s="174"/>
      <c r="G46" s="174"/>
      <c r="H46" s="174"/>
      <c r="I46" s="202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112" zoomScaleNormal="112" zoomScalePageLayoutView="0" workbookViewId="0" topLeftCell="A1">
      <selection activeCell="L23" sqref="L23"/>
    </sheetView>
  </sheetViews>
  <sheetFormatPr defaultColWidth="9.140625" defaultRowHeight="12.75"/>
  <cols>
    <col min="1" max="1" width="28.7109375" style="0" customWidth="1"/>
    <col min="2" max="2" width="10.8515625" style="0" customWidth="1"/>
    <col min="4" max="4" width="9.8515625" style="0" customWidth="1"/>
  </cols>
  <sheetData>
    <row r="1" spans="1:6" ht="12.75">
      <c r="A1" s="3" t="s">
        <v>185</v>
      </c>
      <c r="B1" s="5"/>
      <c r="C1" s="5"/>
      <c r="D1" s="5"/>
      <c r="E1" s="5"/>
      <c r="F1" s="5"/>
    </row>
    <row r="2" spans="1:7" ht="12.75">
      <c r="A2" s="4"/>
      <c r="B2" s="5"/>
      <c r="C2" s="5"/>
      <c r="D2" s="5"/>
      <c r="E2" s="5"/>
      <c r="F2" s="5"/>
      <c r="G2" s="5"/>
    </row>
    <row r="3" spans="1:7" ht="12.75">
      <c r="A3" s="4"/>
      <c r="B3" s="5"/>
      <c r="C3" s="5"/>
      <c r="D3" s="7"/>
      <c r="E3" s="7" t="s">
        <v>68</v>
      </c>
      <c r="F3" s="7"/>
      <c r="G3" s="5"/>
    </row>
    <row r="4" spans="1:7" ht="12.75">
      <c r="A4" s="4"/>
      <c r="B4" s="106" t="s">
        <v>69</v>
      </c>
      <c r="C4" s="130"/>
      <c r="D4" s="7"/>
      <c r="E4" s="7" t="s">
        <v>72</v>
      </c>
      <c r="F4" s="7"/>
      <c r="G4" s="5"/>
    </row>
    <row r="5" spans="1:7" ht="12.75">
      <c r="A5" s="5"/>
      <c r="B5" s="106" t="s">
        <v>73</v>
      </c>
      <c r="C5" s="130"/>
      <c r="D5" s="7" t="s">
        <v>74</v>
      </c>
      <c r="E5" s="7" t="s">
        <v>75</v>
      </c>
      <c r="F5" s="7" t="s">
        <v>145</v>
      </c>
      <c r="G5" s="5"/>
    </row>
    <row r="6" spans="1:7" ht="12.75">
      <c r="A6" s="3" t="s">
        <v>131</v>
      </c>
      <c r="B6" s="106" t="s">
        <v>76</v>
      </c>
      <c r="C6" s="130" t="s">
        <v>70</v>
      </c>
      <c r="D6" s="7" t="s">
        <v>83</v>
      </c>
      <c r="E6" s="7" t="s">
        <v>84</v>
      </c>
      <c r="F6" s="7" t="s">
        <v>146</v>
      </c>
      <c r="G6" s="7"/>
    </row>
    <row r="7" spans="1:7" ht="12.75">
      <c r="A7" s="5"/>
      <c r="B7" s="5"/>
      <c r="C7" s="5"/>
      <c r="D7" s="5"/>
      <c r="E7" s="5"/>
      <c r="F7" s="5"/>
      <c r="G7" s="5"/>
    </row>
    <row r="8" spans="1:7" ht="13.5">
      <c r="A8" s="35" t="s">
        <v>23</v>
      </c>
      <c r="B8" s="5"/>
      <c r="C8" s="5"/>
      <c r="D8" s="5"/>
      <c r="E8" s="5"/>
      <c r="F8" s="5"/>
      <c r="G8" s="5"/>
    </row>
    <row r="9" spans="1:7" ht="12.75">
      <c r="A9" s="5" t="s">
        <v>194</v>
      </c>
      <c r="B9" s="194">
        <v>77.43</v>
      </c>
      <c r="C9" s="194" t="s">
        <v>59</v>
      </c>
      <c r="D9" s="194">
        <v>77.43</v>
      </c>
      <c r="E9" s="194">
        <v>77.43</v>
      </c>
      <c r="F9" s="194">
        <v>20.13</v>
      </c>
      <c r="G9" s="5"/>
    </row>
    <row r="10" spans="1:7" ht="12.75">
      <c r="A10" s="5" t="s">
        <v>60</v>
      </c>
      <c r="B10" s="194">
        <v>179.92</v>
      </c>
      <c r="C10" s="194">
        <v>535.53</v>
      </c>
      <c r="D10" s="194">
        <v>715.45</v>
      </c>
      <c r="E10" s="194">
        <v>715.45</v>
      </c>
      <c r="F10" s="194">
        <v>643.9</v>
      </c>
      <c r="G10" s="5"/>
    </row>
    <row r="11" spans="1:7" ht="12.75">
      <c r="A11" s="5" t="s">
        <v>64</v>
      </c>
      <c r="B11" s="194" t="s">
        <v>59</v>
      </c>
      <c r="C11" s="194">
        <v>2124.02</v>
      </c>
      <c r="D11" s="194">
        <v>2124.02</v>
      </c>
      <c r="E11" s="194">
        <v>2124.02</v>
      </c>
      <c r="F11" s="194">
        <v>1274.41</v>
      </c>
      <c r="G11" s="5"/>
    </row>
    <row r="12" spans="1:7" ht="12.75">
      <c r="A12" s="5" t="s">
        <v>33</v>
      </c>
      <c r="B12" s="194">
        <v>179.92</v>
      </c>
      <c r="C12" s="194" t="s">
        <v>59</v>
      </c>
      <c r="D12" s="194">
        <v>179.92</v>
      </c>
      <c r="E12" s="194">
        <v>179.92</v>
      </c>
      <c r="F12" s="194">
        <v>1.08</v>
      </c>
      <c r="G12" s="5"/>
    </row>
    <row r="13" spans="1:7" ht="12.75">
      <c r="A13" s="5"/>
      <c r="B13" s="194"/>
      <c r="C13" s="194"/>
      <c r="D13" s="194"/>
      <c r="E13" s="194"/>
      <c r="F13" s="194"/>
      <c r="G13" s="5"/>
    </row>
    <row r="14" spans="1:7" ht="13.5">
      <c r="A14" s="36" t="s">
        <v>136</v>
      </c>
      <c r="B14" s="312">
        <v>437.27</v>
      </c>
      <c r="C14" s="312">
        <v>2659.54</v>
      </c>
      <c r="D14" s="312">
        <v>3096.82</v>
      </c>
      <c r="E14" s="312">
        <v>3096.82</v>
      </c>
      <c r="F14" s="312">
        <v>1939.52</v>
      </c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ht="12.75">
      <c r="E16" s="5"/>
    </row>
    <row r="18" spans="1:7" ht="18.75">
      <c r="A18" s="306"/>
      <c r="B18" s="307"/>
      <c r="C18" s="308"/>
      <c r="D18" s="308"/>
      <c r="E18" s="308"/>
      <c r="F18" s="308"/>
      <c r="G18" s="308"/>
    </row>
    <row r="19" spans="1:8" ht="12.75">
      <c r="A19" s="202"/>
      <c r="B19" s="202"/>
      <c r="C19" s="174"/>
      <c r="D19" s="174"/>
      <c r="E19" s="174"/>
      <c r="F19" s="174"/>
      <c r="G19" s="174"/>
      <c r="H19" s="202"/>
    </row>
    <row r="20" spans="1:8" ht="15">
      <c r="A20" s="315"/>
      <c r="B20" s="202"/>
      <c r="C20" s="174"/>
      <c r="D20" s="174"/>
      <c r="E20" s="174"/>
      <c r="F20" s="174"/>
      <c r="G20" s="174"/>
      <c r="H20" s="202"/>
    </row>
    <row r="21" spans="1:8" ht="15">
      <c r="A21" s="315"/>
      <c r="B21" s="202"/>
      <c r="C21" s="174"/>
      <c r="D21" s="174"/>
      <c r="E21" s="174"/>
      <c r="F21" s="174"/>
      <c r="G21" s="174"/>
      <c r="H21" s="202"/>
    </row>
    <row r="22" spans="1:8" ht="15">
      <c r="A22" s="315"/>
      <c r="B22" s="202"/>
      <c r="C22" s="174"/>
      <c r="D22" s="174"/>
      <c r="E22" s="174"/>
      <c r="F22" s="174"/>
      <c r="G22" s="174"/>
      <c r="H22" s="202"/>
    </row>
    <row r="23" spans="1:8" ht="15">
      <c r="A23" s="315"/>
      <c r="B23" s="202"/>
      <c r="C23" s="174"/>
      <c r="D23" s="174"/>
      <c r="E23" s="174"/>
      <c r="F23" s="174"/>
      <c r="G23" s="174"/>
      <c r="H23" s="202"/>
    </row>
    <row r="24" spans="1:8" ht="12.75">
      <c r="A24" s="202"/>
      <c r="B24" s="202"/>
      <c r="C24" s="174"/>
      <c r="D24" s="174"/>
      <c r="E24" s="174"/>
      <c r="F24" s="174"/>
      <c r="G24" s="174"/>
      <c r="H24" s="202"/>
    </row>
    <row r="25" spans="1:8" ht="15">
      <c r="A25" s="315"/>
      <c r="B25" s="202"/>
      <c r="C25" s="174"/>
      <c r="D25" s="174"/>
      <c r="E25" s="174"/>
      <c r="F25" s="174"/>
      <c r="G25" s="174"/>
      <c r="H25" s="202"/>
    </row>
    <row r="26" spans="1:8" ht="15">
      <c r="A26" s="315"/>
      <c r="B26" s="202"/>
      <c r="C26" s="174"/>
      <c r="D26" s="174"/>
      <c r="E26" s="174"/>
      <c r="F26" s="174"/>
      <c r="G26" s="174"/>
      <c r="H26" s="202"/>
    </row>
    <row r="27" spans="1:8" ht="15">
      <c r="A27" s="315"/>
      <c r="B27" s="202"/>
      <c r="C27" s="174"/>
      <c r="D27" s="318"/>
      <c r="E27" s="318"/>
      <c r="F27" s="318"/>
      <c r="G27" s="318"/>
      <c r="H27" s="202"/>
    </row>
    <row r="28" spans="1:8" ht="15">
      <c r="A28" s="315"/>
      <c r="B28" s="202"/>
      <c r="C28" s="174"/>
      <c r="D28" s="174"/>
      <c r="E28" s="174"/>
      <c r="F28" s="174"/>
      <c r="G28" s="174"/>
      <c r="H28" s="202"/>
    </row>
    <row r="29" spans="1:8" ht="12.75">
      <c r="A29" s="202"/>
      <c r="B29" s="202"/>
      <c r="C29" s="174"/>
      <c r="D29" s="174"/>
      <c r="E29" s="174"/>
      <c r="F29" s="174"/>
      <c r="G29" s="174"/>
      <c r="H29" s="202"/>
    </row>
    <row r="30" spans="1:7" ht="15">
      <c r="A30" s="315"/>
      <c r="C30" s="131"/>
      <c r="D30" s="318"/>
      <c r="E30" s="318"/>
      <c r="F30" s="174"/>
      <c r="G30" s="318"/>
    </row>
    <row r="31" spans="3:7" ht="12.75">
      <c r="C31" s="131"/>
      <c r="D31" s="174"/>
      <c r="E31" s="174"/>
      <c r="F31" s="174"/>
      <c r="G31" s="174"/>
    </row>
    <row r="32" spans="4:7" ht="12.75">
      <c r="D32" s="202"/>
      <c r="E32" s="202"/>
      <c r="F32" s="202"/>
      <c r="G32" s="202"/>
    </row>
    <row r="33" spans="4:7" ht="12.75">
      <c r="D33" s="202"/>
      <c r="E33" s="202"/>
      <c r="F33" s="202"/>
      <c r="G33" s="202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23.421875" style="0" customWidth="1"/>
    <col min="2" max="2" width="7.8515625" style="0" customWidth="1"/>
    <col min="3" max="3" width="8.28125" style="0" customWidth="1"/>
    <col min="5" max="5" width="8.140625" style="0" customWidth="1"/>
  </cols>
  <sheetData>
    <row r="1" spans="1:5" ht="12.75">
      <c r="A1" s="3" t="s">
        <v>319</v>
      </c>
      <c r="B1" s="5"/>
      <c r="C1" s="5"/>
      <c r="D1" s="5"/>
      <c r="E1" s="5"/>
    </row>
    <row r="2" spans="1:5" ht="12.75">
      <c r="A2" s="4"/>
      <c r="B2" s="5"/>
      <c r="C2" s="5"/>
      <c r="D2" s="5"/>
      <c r="E2" s="5"/>
    </row>
    <row r="3" spans="1:5" ht="12.75">
      <c r="A3" s="4"/>
      <c r="B3" s="5"/>
      <c r="C3" s="195"/>
      <c r="D3" s="195" t="s">
        <v>68</v>
      </c>
      <c r="E3" s="195"/>
    </row>
    <row r="4" spans="1:5" ht="12.75">
      <c r="A4" s="4"/>
      <c r="B4" s="130"/>
      <c r="C4" s="195"/>
      <c r="D4" s="195" t="s">
        <v>72</v>
      </c>
      <c r="E4" s="195"/>
    </row>
    <row r="5" spans="1:5" ht="12.75">
      <c r="A5" s="5"/>
      <c r="B5" s="130"/>
      <c r="C5" s="195" t="s">
        <v>74</v>
      </c>
      <c r="D5" s="195" t="s">
        <v>75</v>
      </c>
      <c r="E5" s="195" t="s">
        <v>145</v>
      </c>
    </row>
    <row r="6" spans="1:5" ht="12.75">
      <c r="A6" s="3" t="s">
        <v>131</v>
      </c>
      <c r="B6" s="130" t="s">
        <v>70</v>
      </c>
      <c r="C6" s="195" t="s">
        <v>83</v>
      </c>
      <c r="D6" s="195" t="s">
        <v>84</v>
      </c>
      <c r="E6" s="195" t="s">
        <v>146</v>
      </c>
    </row>
    <row r="7" spans="1:5" ht="12.75">
      <c r="A7" s="5"/>
      <c r="B7" s="5"/>
      <c r="C7" s="5"/>
      <c r="D7" s="5"/>
      <c r="E7" s="5"/>
    </row>
    <row r="8" spans="1:5" ht="13.5">
      <c r="A8" s="35" t="s">
        <v>23</v>
      </c>
      <c r="B8" s="5"/>
      <c r="C8" s="5"/>
      <c r="D8" s="5"/>
      <c r="E8" s="5"/>
    </row>
    <row r="9" spans="1:5" ht="12.75">
      <c r="A9" s="5" t="s">
        <v>269</v>
      </c>
      <c r="B9" s="194">
        <v>700.53</v>
      </c>
      <c r="C9" s="194">
        <v>700.53</v>
      </c>
      <c r="D9" s="194">
        <v>700.53</v>
      </c>
      <c r="E9" s="194">
        <v>784.6</v>
      </c>
    </row>
    <row r="10" spans="1:5" ht="12.75">
      <c r="A10" s="5"/>
      <c r="B10" s="194"/>
      <c r="C10" s="194"/>
      <c r="D10" s="194"/>
      <c r="E10" s="194"/>
    </row>
    <row r="11" spans="1:5" ht="13.5">
      <c r="A11" s="36" t="s">
        <v>136</v>
      </c>
      <c r="B11" s="312">
        <v>700.53</v>
      </c>
      <c r="C11" s="312">
        <v>700.53</v>
      </c>
      <c r="D11" s="312">
        <v>701</v>
      </c>
      <c r="E11" s="312">
        <v>784.6</v>
      </c>
    </row>
    <row r="12" spans="1:5" ht="12.75">
      <c r="A12" s="5"/>
      <c r="B12" s="5"/>
      <c r="C12" s="5"/>
      <c r="D12" s="5"/>
      <c r="E12" s="5"/>
    </row>
    <row r="25" spans="1:8" ht="12.75">
      <c r="A25" s="202"/>
      <c r="B25" s="202"/>
      <c r="C25" s="202"/>
      <c r="D25" s="202"/>
      <c r="E25" s="202"/>
      <c r="F25" s="202"/>
      <c r="G25" s="202"/>
      <c r="H25" s="202"/>
    </row>
    <row r="26" spans="1:8" ht="18.75">
      <c r="A26" s="306"/>
      <c r="B26" s="316"/>
      <c r="C26" s="317"/>
      <c r="D26" s="317"/>
      <c r="E26" s="317"/>
      <c r="F26" s="317"/>
      <c r="G26" s="202"/>
      <c r="H26" s="202"/>
    </row>
    <row r="27" spans="1:8" ht="12.75">
      <c r="A27" s="202"/>
      <c r="B27" s="202"/>
      <c r="C27" s="174"/>
      <c r="D27" s="174"/>
      <c r="E27" s="174"/>
      <c r="F27" s="174"/>
      <c r="G27" s="202"/>
      <c r="H27" s="202"/>
    </row>
    <row r="28" spans="1:8" ht="15">
      <c r="A28" s="315"/>
      <c r="B28" s="202"/>
      <c r="C28" s="174"/>
      <c r="D28" s="174"/>
      <c r="E28" s="174"/>
      <c r="F28" s="174"/>
      <c r="G28" s="202"/>
      <c r="H28" s="202"/>
    </row>
    <row r="29" spans="1:8" ht="15">
      <c r="A29" s="315"/>
      <c r="B29" s="202"/>
      <c r="C29" s="174"/>
      <c r="D29" s="174"/>
      <c r="E29" s="174"/>
      <c r="F29" s="174"/>
      <c r="G29" s="202"/>
      <c r="H29" s="202"/>
    </row>
    <row r="30" spans="1:8" ht="15">
      <c r="A30" s="315"/>
      <c r="B30" s="202"/>
      <c r="C30" s="174"/>
      <c r="D30" s="174"/>
      <c r="E30" s="174"/>
      <c r="F30" s="174"/>
      <c r="G30" s="202"/>
      <c r="H30" s="202"/>
    </row>
    <row r="31" spans="1:8" ht="15">
      <c r="A31" s="315"/>
      <c r="B31" s="202"/>
      <c r="C31" s="174"/>
      <c r="D31" s="174"/>
      <c r="E31" s="174"/>
      <c r="F31" s="174"/>
      <c r="G31" s="202"/>
      <c r="H31" s="202"/>
    </row>
    <row r="32" spans="1:8" ht="12.75">
      <c r="A32" s="202"/>
      <c r="B32" s="202"/>
      <c r="C32" s="174"/>
      <c r="D32" s="174"/>
      <c r="E32" s="174"/>
      <c r="F32" s="174"/>
      <c r="G32" s="202"/>
      <c r="H32" s="202"/>
    </row>
    <row r="33" spans="1:8" ht="15">
      <c r="A33" s="315"/>
      <c r="B33" s="202"/>
      <c r="C33" s="174"/>
      <c r="D33" s="174"/>
      <c r="E33" s="174"/>
      <c r="F33" s="174"/>
      <c r="G33" s="202"/>
      <c r="H33" s="202"/>
    </row>
    <row r="34" spans="1:8" ht="12.75">
      <c r="A34" s="202"/>
      <c r="B34" s="202"/>
      <c r="C34" s="174"/>
      <c r="D34" s="174"/>
      <c r="E34" s="174"/>
      <c r="F34" s="174"/>
      <c r="G34" s="202"/>
      <c r="H34" s="202"/>
    </row>
    <row r="35" spans="1:8" ht="15">
      <c r="A35" s="315"/>
      <c r="B35" s="202"/>
      <c r="C35" s="174"/>
      <c r="D35" s="174"/>
      <c r="E35" s="174"/>
      <c r="F35" s="174"/>
      <c r="G35" s="202"/>
      <c r="H35" s="202"/>
    </row>
    <row r="36" spans="1:8" ht="12.75">
      <c r="A36" s="202"/>
      <c r="B36" s="202"/>
      <c r="C36" s="174"/>
      <c r="D36" s="174"/>
      <c r="E36" s="174"/>
      <c r="F36" s="174"/>
      <c r="G36" s="202"/>
      <c r="H36" s="202"/>
    </row>
    <row r="37" spans="1:8" ht="12.75">
      <c r="A37" s="202"/>
      <c r="B37" s="202"/>
      <c r="C37" s="174"/>
      <c r="D37" s="174"/>
      <c r="E37" s="174"/>
      <c r="F37" s="174"/>
      <c r="G37" s="202"/>
      <c r="H37" s="202"/>
    </row>
    <row r="38" spans="1:8" ht="12.75">
      <c r="A38" s="202"/>
      <c r="B38" s="202"/>
      <c r="C38" s="202"/>
      <c r="D38" s="202"/>
      <c r="E38" s="202"/>
      <c r="F38" s="202"/>
      <c r="G38" s="202"/>
      <c r="H38" s="202"/>
    </row>
    <row r="39" spans="1:8" ht="12.75">
      <c r="A39" s="202"/>
      <c r="B39" s="202"/>
      <c r="C39" s="202"/>
      <c r="D39" s="202"/>
      <c r="E39" s="202"/>
      <c r="F39" s="202"/>
      <c r="G39" s="202"/>
      <c r="H39" s="20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06" zoomScaleNormal="106" zoomScalePageLayoutView="0" workbookViewId="0" topLeftCell="A1">
      <selection activeCell="D28" sqref="D28"/>
    </sheetView>
  </sheetViews>
  <sheetFormatPr defaultColWidth="9.140625" defaultRowHeight="12.75"/>
  <cols>
    <col min="1" max="1" width="25.140625" style="0" customWidth="1"/>
    <col min="2" max="3" width="13.8515625" style="0" customWidth="1"/>
    <col min="5" max="5" width="10.28125" style="0" customWidth="1"/>
    <col min="6" max="6" width="7.28125" style="0" customWidth="1"/>
    <col min="7" max="7" width="8.421875" style="0" customWidth="1"/>
  </cols>
  <sheetData>
    <row r="1" spans="1:10" ht="12.75">
      <c r="A1" s="3" t="s">
        <v>320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3"/>
      <c r="B3" s="7"/>
      <c r="C3" s="7"/>
      <c r="D3" s="7"/>
      <c r="E3" s="7"/>
      <c r="F3" s="7"/>
      <c r="G3" s="7"/>
      <c r="H3" s="7" t="s">
        <v>68</v>
      </c>
      <c r="I3" s="5"/>
      <c r="J3" s="5"/>
    </row>
    <row r="4" spans="1:10" ht="12.75">
      <c r="A4" s="3"/>
      <c r="B4" s="7" t="s">
        <v>69</v>
      </c>
      <c r="C4" s="7"/>
      <c r="D4" s="7"/>
      <c r="E4" s="7"/>
      <c r="F4" s="7"/>
      <c r="G4" s="7"/>
      <c r="H4" s="7" t="s">
        <v>72</v>
      </c>
      <c r="I4" s="130"/>
      <c r="J4" s="5"/>
    </row>
    <row r="5" spans="1:10" ht="12.75">
      <c r="A5" s="3"/>
      <c r="B5" s="7" t="s">
        <v>73</v>
      </c>
      <c r="C5" s="7"/>
      <c r="D5" s="7"/>
      <c r="E5" s="7" t="s">
        <v>298</v>
      </c>
      <c r="F5" s="7"/>
      <c r="G5" s="7" t="s">
        <v>74</v>
      </c>
      <c r="H5" s="7" t="s">
        <v>75</v>
      </c>
      <c r="I5" s="130" t="s">
        <v>204</v>
      </c>
      <c r="J5" s="5"/>
    </row>
    <row r="6" spans="1:10" ht="12.75">
      <c r="A6" s="3" t="s">
        <v>131</v>
      </c>
      <c r="B6" s="7" t="s">
        <v>76</v>
      </c>
      <c r="C6" s="7" t="s">
        <v>77</v>
      </c>
      <c r="D6" s="7" t="s">
        <v>71</v>
      </c>
      <c r="E6" s="7" t="s">
        <v>80</v>
      </c>
      <c r="F6" s="7" t="s">
        <v>207</v>
      </c>
      <c r="G6" s="7" t="s">
        <v>83</v>
      </c>
      <c r="H6" s="7" t="s">
        <v>84</v>
      </c>
      <c r="I6" s="130" t="s">
        <v>85</v>
      </c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3.5">
      <c r="A8" s="35" t="s">
        <v>23</v>
      </c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261" t="s">
        <v>270</v>
      </c>
      <c r="B9" s="225" t="s">
        <v>59</v>
      </c>
      <c r="C9" s="225" t="s">
        <v>59</v>
      </c>
      <c r="D9" s="225" t="s">
        <v>59</v>
      </c>
      <c r="E9" s="225" t="s">
        <v>59</v>
      </c>
      <c r="F9" s="225">
        <v>14.98</v>
      </c>
      <c r="G9" s="225">
        <v>14.98</v>
      </c>
      <c r="H9" s="225">
        <v>14.98</v>
      </c>
      <c r="I9" s="225">
        <v>17.97</v>
      </c>
      <c r="J9" s="5"/>
    </row>
    <row r="10" spans="1:10" ht="12.75">
      <c r="A10" s="261" t="s">
        <v>62</v>
      </c>
      <c r="B10" s="225" t="s">
        <v>59</v>
      </c>
      <c r="C10" s="225" t="s">
        <v>59</v>
      </c>
      <c r="D10" s="225">
        <v>183.39</v>
      </c>
      <c r="E10" s="225" t="s">
        <v>59</v>
      </c>
      <c r="F10" s="225" t="s">
        <v>59</v>
      </c>
      <c r="G10" s="225">
        <v>183.39</v>
      </c>
      <c r="H10" s="225">
        <v>183.39</v>
      </c>
      <c r="I10" s="225">
        <v>545.59</v>
      </c>
      <c r="J10" s="5"/>
    </row>
    <row r="11" spans="1:10" ht="12.75">
      <c r="A11" s="261" t="s">
        <v>63</v>
      </c>
      <c r="B11" s="225">
        <v>203.77</v>
      </c>
      <c r="C11" s="225" t="s">
        <v>59</v>
      </c>
      <c r="D11" s="225" t="s">
        <v>59</v>
      </c>
      <c r="E11" s="225" t="s">
        <v>59</v>
      </c>
      <c r="F11" s="225" t="s">
        <v>59</v>
      </c>
      <c r="G11" s="225">
        <v>203.77</v>
      </c>
      <c r="H11" s="225">
        <v>203.77</v>
      </c>
      <c r="I11" s="225">
        <v>183.9</v>
      </c>
      <c r="J11" s="5"/>
    </row>
    <row r="12" spans="1:10" ht="12.75">
      <c r="A12" s="261" t="s">
        <v>32</v>
      </c>
      <c r="B12" s="225" t="s">
        <v>59</v>
      </c>
      <c r="C12" s="225" t="s">
        <v>59</v>
      </c>
      <c r="D12" s="225">
        <v>471.98</v>
      </c>
      <c r="E12" s="225">
        <v>9.16</v>
      </c>
      <c r="F12" s="225" t="s">
        <v>59</v>
      </c>
      <c r="G12" s="225">
        <v>481.15</v>
      </c>
      <c r="H12" s="225">
        <v>481.15</v>
      </c>
      <c r="I12" s="225">
        <v>692.85</v>
      </c>
      <c r="J12" s="5"/>
    </row>
    <row r="13" spans="1:10" ht="12.75">
      <c r="A13" s="261" t="s">
        <v>28</v>
      </c>
      <c r="B13" s="225" t="s">
        <v>59</v>
      </c>
      <c r="C13" s="225" t="s">
        <v>59</v>
      </c>
      <c r="D13" s="225">
        <v>1521.79</v>
      </c>
      <c r="E13" s="225" t="s">
        <v>59</v>
      </c>
      <c r="F13" s="225" t="s">
        <v>59</v>
      </c>
      <c r="G13" s="225">
        <v>1521.79</v>
      </c>
      <c r="H13" s="225">
        <v>1521.79</v>
      </c>
      <c r="I13" s="225">
        <v>2431.59</v>
      </c>
      <c r="J13" s="5"/>
    </row>
    <row r="14" spans="1:10" ht="12.75">
      <c r="A14" s="5"/>
      <c r="B14" s="225"/>
      <c r="C14" s="225"/>
      <c r="D14" s="225"/>
      <c r="E14" s="225"/>
      <c r="F14" s="225"/>
      <c r="G14" s="263"/>
      <c r="H14" s="263"/>
      <c r="I14" s="263"/>
      <c r="J14" s="5"/>
    </row>
    <row r="15" spans="1:10" ht="13.5">
      <c r="A15" s="36" t="s">
        <v>136</v>
      </c>
      <c r="B15" s="312">
        <v>203.77</v>
      </c>
      <c r="C15" s="312" t="s">
        <v>59</v>
      </c>
      <c r="D15" s="312">
        <v>2177.17</v>
      </c>
      <c r="E15" s="312">
        <v>9.16</v>
      </c>
      <c r="F15" s="312">
        <v>14.98</v>
      </c>
      <c r="G15" s="249">
        <v>2405.07</v>
      </c>
      <c r="H15" s="249">
        <v>2405.07</v>
      </c>
      <c r="I15" s="249">
        <v>3871.9</v>
      </c>
      <c r="J15" s="5"/>
    </row>
    <row r="16" spans="1:10" ht="12.75">
      <c r="A16" s="5"/>
      <c r="B16" s="5"/>
      <c r="C16" s="5"/>
      <c r="D16" s="5"/>
      <c r="E16" s="5"/>
      <c r="F16" s="5"/>
      <c r="J16" s="5"/>
    </row>
    <row r="17" spans="2:10" ht="12.75">
      <c r="B17" s="130"/>
      <c r="C17" s="130"/>
      <c r="D17" s="130" t="s">
        <v>68</v>
      </c>
      <c r="E17" s="130"/>
      <c r="F17" s="5"/>
      <c r="J17" s="5"/>
    </row>
    <row r="18" spans="2:10" ht="12.75">
      <c r="B18" s="130"/>
      <c r="C18" s="130"/>
      <c r="D18" s="130" t="s">
        <v>72</v>
      </c>
      <c r="E18" s="130"/>
      <c r="F18" s="5"/>
      <c r="J18" s="5"/>
    </row>
    <row r="19" spans="2:10" ht="12.75">
      <c r="B19" s="130"/>
      <c r="C19" s="130" t="s">
        <v>74</v>
      </c>
      <c r="D19" s="130" t="s">
        <v>75</v>
      </c>
      <c r="E19" s="130" t="s">
        <v>204</v>
      </c>
      <c r="F19" s="5"/>
      <c r="J19" s="5"/>
    </row>
    <row r="20" spans="1:10" ht="12.75">
      <c r="A20" s="5"/>
      <c r="B20" s="193" t="s">
        <v>77</v>
      </c>
      <c r="C20" s="193" t="s">
        <v>83</v>
      </c>
      <c r="D20" s="193" t="s">
        <v>84</v>
      </c>
      <c r="E20" s="193" t="s">
        <v>85</v>
      </c>
      <c r="F20" s="5"/>
      <c r="J20" s="5"/>
    </row>
    <row r="21" spans="1:10" ht="13.5">
      <c r="A21" s="35" t="s">
        <v>24</v>
      </c>
      <c r="B21" s="9"/>
      <c r="C21" s="9"/>
      <c r="D21" s="9"/>
      <c r="E21" s="9"/>
      <c r="F21" s="5"/>
      <c r="J21" s="5"/>
    </row>
    <row r="22" spans="1:5" ht="12.75">
      <c r="A22" s="5" t="s">
        <v>35</v>
      </c>
      <c r="B22" s="194">
        <v>1615.64</v>
      </c>
      <c r="C22" s="194">
        <v>1615.64</v>
      </c>
      <c r="D22" s="194">
        <v>1615.64</v>
      </c>
      <c r="E22" s="194">
        <v>1163.26</v>
      </c>
    </row>
    <row r="23" spans="1:5" ht="12.75">
      <c r="A23" s="5"/>
      <c r="B23" s="194"/>
      <c r="C23" s="194"/>
      <c r="D23" s="194"/>
      <c r="E23" s="194"/>
    </row>
    <row r="24" spans="1:5" ht="13.5">
      <c r="A24" s="36" t="s">
        <v>137</v>
      </c>
      <c r="B24" s="312">
        <v>1615.64</v>
      </c>
      <c r="C24" s="312">
        <v>1615.64</v>
      </c>
      <c r="D24" s="312">
        <v>1615.64</v>
      </c>
      <c r="E24" s="312">
        <v>1163.26</v>
      </c>
    </row>
    <row r="27" spans="1:13" ht="12.7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</row>
    <row r="28" spans="1:13" ht="18.75">
      <c r="A28" s="306"/>
      <c r="B28" s="316"/>
      <c r="C28" s="317"/>
      <c r="D28" s="317"/>
      <c r="E28" s="317"/>
      <c r="F28" s="317"/>
      <c r="G28" s="317"/>
      <c r="H28" s="317"/>
      <c r="I28" s="317"/>
      <c r="J28" s="317"/>
      <c r="K28" s="202"/>
      <c r="L28" s="202"/>
      <c r="M28" s="202"/>
    </row>
    <row r="29" spans="1:13" ht="12.75">
      <c r="A29" s="202"/>
      <c r="B29" s="202"/>
      <c r="C29" s="174"/>
      <c r="D29" s="174"/>
      <c r="E29" s="174"/>
      <c r="F29" s="174"/>
      <c r="G29" s="174"/>
      <c r="H29" s="174"/>
      <c r="I29" s="174"/>
      <c r="J29" s="174"/>
      <c r="K29" s="202"/>
      <c r="L29" s="202"/>
      <c r="M29" s="202"/>
    </row>
    <row r="30" spans="1:13" ht="15">
      <c r="A30" s="315"/>
      <c r="B30" s="202"/>
      <c r="C30" s="174"/>
      <c r="D30" s="174"/>
      <c r="E30" s="174"/>
      <c r="F30" s="174"/>
      <c r="G30" s="174"/>
      <c r="H30" s="174"/>
      <c r="I30" s="174"/>
      <c r="J30" s="174"/>
      <c r="K30" s="202"/>
      <c r="L30" s="202"/>
      <c r="M30" s="202"/>
    </row>
    <row r="31" spans="1:13" ht="15">
      <c r="A31" s="315"/>
      <c r="B31" s="202"/>
      <c r="C31" s="174"/>
      <c r="D31" s="174"/>
      <c r="E31" s="174"/>
      <c r="F31" s="174"/>
      <c r="G31" s="174"/>
      <c r="H31" s="174"/>
      <c r="I31" s="174"/>
      <c r="J31" s="174"/>
      <c r="K31" s="202"/>
      <c r="L31" s="202"/>
      <c r="M31" s="202"/>
    </row>
    <row r="32" spans="1:13" ht="15">
      <c r="A32" s="315"/>
      <c r="B32" s="202"/>
      <c r="C32" s="174"/>
      <c r="D32" s="174"/>
      <c r="E32" s="174"/>
      <c r="F32" s="174"/>
      <c r="G32" s="174"/>
      <c r="H32" s="174"/>
      <c r="I32" s="174"/>
      <c r="J32" s="174"/>
      <c r="K32" s="202"/>
      <c r="L32" s="202"/>
      <c r="M32" s="202"/>
    </row>
    <row r="33" spans="1:13" ht="15">
      <c r="A33" s="315"/>
      <c r="B33" s="202"/>
      <c r="C33" s="174"/>
      <c r="D33" s="174"/>
      <c r="E33" s="174"/>
      <c r="F33" s="174"/>
      <c r="G33" s="174"/>
      <c r="H33" s="174"/>
      <c r="I33" s="174"/>
      <c r="J33" s="174"/>
      <c r="K33" s="202"/>
      <c r="L33" s="202"/>
      <c r="M33" s="202"/>
    </row>
    <row r="34" spans="1:13" ht="12.75">
      <c r="A34" s="202"/>
      <c r="B34" s="202"/>
      <c r="C34" s="174"/>
      <c r="D34" s="174"/>
      <c r="E34" s="174"/>
      <c r="F34" s="174"/>
      <c r="G34" s="174"/>
      <c r="H34" s="174"/>
      <c r="I34" s="174"/>
      <c r="J34" s="174"/>
      <c r="K34" s="202"/>
      <c r="L34" s="202"/>
      <c r="M34" s="202"/>
    </row>
    <row r="35" spans="1:13" ht="15">
      <c r="A35" s="315"/>
      <c r="B35" s="202"/>
      <c r="C35" s="174"/>
      <c r="D35" s="174"/>
      <c r="E35" s="174"/>
      <c r="F35" s="174"/>
      <c r="G35" s="174"/>
      <c r="H35" s="174"/>
      <c r="I35" s="174"/>
      <c r="J35" s="174"/>
      <c r="K35" s="202"/>
      <c r="L35" s="202"/>
      <c r="M35" s="202"/>
    </row>
    <row r="36" spans="1:13" ht="15">
      <c r="A36" s="315"/>
      <c r="B36" s="202"/>
      <c r="C36" s="174"/>
      <c r="D36" s="174"/>
      <c r="E36" s="174"/>
      <c r="F36" s="174"/>
      <c r="G36" s="174"/>
      <c r="H36" s="174"/>
      <c r="I36" s="174"/>
      <c r="J36" s="174"/>
      <c r="K36" s="202"/>
      <c r="L36" s="202"/>
      <c r="M36" s="202"/>
    </row>
    <row r="37" spans="1:13" ht="15">
      <c r="A37" s="315"/>
      <c r="B37" s="202"/>
      <c r="C37" s="174"/>
      <c r="D37" s="174"/>
      <c r="E37" s="174"/>
      <c r="F37" s="174"/>
      <c r="G37" s="174"/>
      <c r="H37" s="174"/>
      <c r="I37" s="174"/>
      <c r="J37" s="174"/>
      <c r="K37" s="202"/>
      <c r="L37" s="202"/>
      <c r="M37" s="202"/>
    </row>
    <row r="38" spans="1:13" ht="15">
      <c r="A38" s="315"/>
      <c r="B38" s="202"/>
      <c r="C38" s="174"/>
      <c r="D38" s="174"/>
      <c r="E38" s="174"/>
      <c r="F38" s="174"/>
      <c r="G38" s="174"/>
      <c r="H38" s="174"/>
      <c r="I38" s="174"/>
      <c r="J38" s="174"/>
      <c r="K38" s="202"/>
      <c r="L38" s="202"/>
      <c r="M38" s="202"/>
    </row>
    <row r="39" spans="1:13" ht="15">
      <c r="A39" s="315"/>
      <c r="B39" s="202"/>
      <c r="C39" s="174"/>
      <c r="D39" s="174"/>
      <c r="E39" s="318"/>
      <c r="F39" s="174"/>
      <c r="G39" s="174"/>
      <c r="H39" s="318"/>
      <c r="I39" s="318"/>
      <c r="J39" s="318"/>
      <c r="K39" s="202"/>
      <c r="L39" s="202"/>
      <c r="M39" s="202"/>
    </row>
    <row r="40" spans="1:13" ht="12.75">
      <c r="A40" s="202"/>
      <c r="B40" s="202"/>
      <c r="C40" s="174"/>
      <c r="D40" s="174"/>
      <c r="E40" s="174"/>
      <c r="F40" s="174"/>
      <c r="G40" s="174"/>
      <c r="H40" s="174"/>
      <c r="I40" s="174"/>
      <c r="J40" s="174"/>
      <c r="K40" s="202"/>
      <c r="L40" s="202"/>
      <c r="M40" s="202"/>
    </row>
    <row r="41" spans="1:13" ht="15">
      <c r="A41" s="315"/>
      <c r="B41" s="202"/>
      <c r="C41" s="174"/>
      <c r="D41" s="174"/>
      <c r="E41" s="318"/>
      <c r="F41" s="174"/>
      <c r="G41" s="174"/>
      <c r="H41" s="318"/>
      <c r="I41" s="174"/>
      <c r="J41" s="318"/>
      <c r="K41" s="202"/>
      <c r="L41" s="202"/>
      <c r="M41" s="202"/>
    </row>
    <row r="42" spans="1:13" ht="12.75">
      <c r="A42" s="202"/>
      <c r="B42" s="202"/>
      <c r="C42" s="174"/>
      <c r="D42" s="174"/>
      <c r="E42" s="174"/>
      <c r="F42" s="174"/>
      <c r="G42" s="174"/>
      <c r="H42" s="174"/>
      <c r="I42" s="174"/>
      <c r="J42" s="174"/>
      <c r="K42" s="202"/>
      <c r="L42" s="202"/>
      <c r="M42" s="202"/>
    </row>
    <row r="43" spans="1:13" ht="15">
      <c r="A43" s="315"/>
      <c r="B43" s="202"/>
      <c r="C43" s="174"/>
      <c r="D43" s="318"/>
      <c r="E43" s="174"/>
      <c r="F43" s="174"/>
      <c r="G43" s="174"/>
      <c r="H43" s="318"/>
      <c r="I43" s="318"/>
      <c r="J43" s="318"/>
      <c r="K43" s="202"/>
      <c r="L43" s="202"/>
      <c r="M43" s="202"/>
    </row>
    <row r="44" spans="1:13" ht="12.75">
      <c r="A44" s="202"/>
      <c r="B44" s="202"/>
      <c r="C44" s="174"/>
      <c r="D44" s="174"/>
      <c r="E44" s="174"/>
      <c r="F44" s="174"/>
      <c r="G44" s="174"/>
      <c r="H44" s="174"/>
      <c r="I44" s="174"/>
      <c r="J44" s="174"/>
      <c r="K44" s="202"/>
      <c r="L44" s="202"/>
      <c r="M44" s="202"/>
    </row>
    <row r="45" spans="1:13" ht="15">
      <c r="A45" s="315"/>
      <c r="B45" s="202"/>
      <c r="C45" s="174"/>
      <c r="D45" s="318"/>
      <c r="E45" s="174"/>
      <c r="F45" s="174"/>
      <c r="G45" s="174"/>
      <c r="H45" s="318"/>
      <c r="I45" s="174"/>
      <c r="J45" s="318"/>
      <c r="K45" s="202"/>
      <c r="L45" s="202"/>
      <c r="M45" s="202"/>
    </row>
    <row r="46" spans="1:13" ht="12.75">
      <c r="A46" s="202"/>
      <c r="B46" s="202"/>
      <c r="C46" s="174"/>
      <c r="D46" s="174"/>
      <c r="E46" s="174"/>
      <c r="F46" s="174"/>
      <c r="G46" s="174"/>
      <c r="H46" s="174"/>
      <c r="I46" s="174"/>
      <c r="J46" s="174"/>
      <c r="K46" s="202"/>
      <c r="L46" s="202"/>
      <c r="M46" s="202"/>
    </row>
    <row r="47" spans="1:13" ht="15">
      <c r="A47" s="315"/>
      <c r="B47" s="202"/>
      <c r="C47" s="174"/>
      <c r="D47" s="318"/>
      <c r="E47" s="318"/>
      <c r="F47" s="174"/>
      <c r="G47" s="174"/>
      <c r="H47" s="318"/>
      <c r="I47" s="174"/>
      <c r="J47" s="318"/>
      <c r="K47" s="202"/>
      <c r="L47" s="202"/>
      <c r="M47" s="202"/>
    </row>
    <row r="48" spans="1:13" ht="12.75">
      <c r="A48" s="202"/>
      <c r="B48" s="202"/>
      <c r="C48" s="174"/>
      <c r="D48" s="174"/>
      <c r="E48" s="174"/>
      <c r="F48" s="174"/>
      <c r="G48" s="174"/>
      <c r="H48" s="174"/>
      <c r="I48" s="174"/>
      <c r="J48" s="174"/>
      <c r="K48" s="202"/>
      <c r="L48" s="202"/>
      <c r="M48" s="202"/>
    </row>
    <row r="49" spans="1:13" ht="12.75">
      <c r="A49" s="202"/>
      <c r="B49" s="202"/>
      <c r="C49" s="174"/>
      <c r="D49" s="174"/>
      <c r="E49" s="174"/>
      <c r="F49" s="174"/>
      <c r="G49" s="174"/>
      <c r="H49" s="174"/>
      <c r="I49" s="174"/>
      <c r="J49" s="174"/>
      <c r="K49" s="202"/>
      <c r="L49" s="202"/>
      <c r="M49" s="202"/>
    </row>
    <row r="50" spans="1:13" ht="12.7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1:13" ht="12.7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2.140625" style="0" customWidth="1"/>
    <col min="4" max="5" width="10.28125" style="0" customWidth="1"/>
    <col min="7" max="7" width="10.7109375" style="0" customWidth="1"/>
    <col min="8" max="9" width="10.421875" style="0" customWidth="1"/>
    <col min="10" max="10" width="13.421875" style="0" customWidth="1"/>
    <col min="11" max="11" width="9.28125" style="0" bestFit="1" customWidth="1"/>
    <col min="12" max="12" width="9.28125" style="0" customWidth="1"/>
    <col min="18" max="18" width="11.421875" style="0" customWidth="1"/>
  </cols>
  <sheetData>
    <row r="1" spans="1:27" ht="18.75">
      <c r="A1" s="3" t="s">
        <v>321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02"/>
      <c r="Q1" s="306"/>
      <c r="R1" s="316"/>
      <c r="S1" s="317"/>
      <c r="T1" s="317"/>
      <c r="U1" s="317"/>
      <c r="V1" s="317"/>
      <c r="W1" s="317"/>
      <c r="X1" s="317"/>
      <c r="Y1" s="317"/>
      <c r="Z1" s="202"/>
      <c r="AA1" s="202"/>
    </row>
    <row r="2" spans="1:2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02"/>
      <c r="Q2" s="202"/>
      <c r="R2" s="202"/>
      <c r="S2" s="174"/>
      <c r="T2" s="174"/>
      <c r="U2" s="174"/>
      <c r="V2" s="174"/>
      <c r="W2" s="174"/>
      <c r="X2" s="174"/>
      <c r="Y2" s="174"/>
      <c r="Z2" s="202"/>
      <c r="AA2" s="202"/>
    </row>
    <row r="3" spans="1:27" ht="15">
      <c r="A3" s="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 t="s">
        <v>68</v>
      </c>
      <c r="O3" s="323"/>
      <c r="P3" s="202"/>
      <c r="Q3" s="315"/>
      <c r="R3" s="202"/>
      <c r="S3" s="174"/>
      <c r="T3" s="174"/>
      <c r="U3" s="174"/>
      <c r="V3" s="174"/>
      <c r="W3" s="174"/>
      <c r="X3" s="174"/>
      <c r="Y3" s="174"/>
      <c r="Z3" s="202"/>
      <c r="AA3" s="202"/>
    </row>
    <row r="4" spans="1:27" ht="15">
      <c r="A4" s="3"/>
      <c r="B4" s="323" t="s">
        <v>69</v>
      </c>
      <c r="C4" s="323"/>
      <c r="D4" s="323"/>
      <c r="E4" s="323" t="s">
        <v>69</v>
      </c>
      <c r="F4" s="323" t="s">
        <v>69</v>
      </c>
      <c r="G4" s="323"/>
      <c r="H4" s="323"/>
      <c r="I4" s="323"/>
      <c r="J4" s="323"/>
      <c r="K4" s="323" t="s">
        <v>69</v>
      </c>
      <c r="L4" s="323"/>
      <c r="M4" s="323"/>
      <c r="N4" s="323" t="s">
        <v>72</v>
      </c>
      <c r="O4" s="323"/>
      <c r="P4" s="202"/>
      <c r="Q4" s="315"/>
      <c r="R4" s="202"/>
      <c r="S4" s="174"/>
      <c r="T4" s="174"/>
      <c r="U4" s="174"/>
      <c r="V4" s="174"/>
      <c r="W4" s="174"/>
      <c r="X4" s="174"/>
      <c r="Y4" s="174"/>
      <c r="Z4" s="202"/>
      <c r="AA4" s="202"/>
    </row>
    <row r="5" spans="1:27" ht="15">
      <c r="A5" s="3"/>
      <c r="B5" s="323" t="s">
        <v>88</v>
      </c>
      <c r="C5" s="323"/>
      <c r="D5" s="323" t="s">
        <v>212</v>
      </c>
      <c r="E5" s="323" t="s">
        <v>312</v>
      </c>
      <c r="F5" s="323" t="s">
        <v>73</v>
      </c>
      <c r="G5" s="323" t="s">
        <v>89</v>
      </c>
      <c r="H5" s="323"/>
      <c r="I5" s="323" t="s">
        <v>304</v>
      </c>
      <c r="J5" s="323"/>
      <c r="K5" s="323" t="s">
        <v>91</v>
      </c>
      <c r="L5" s="323" t="s">
        <v>90</v>
      </c>
      <c r="M5" s="323" t="s">
        <v>74</v>
      </c>
      <c r="N5" s="323" t="s">
        <v>75</v>
      </c>
      <c r="O5" s="323" t="s">
        <v>204</v>
      </c>
      <c r="P5" s="202"/>
      <c r="Q5" s="315"/>
      <c r="R5" s="202"/>
      <c r="S5" s="174"/>
      <c r="T5" s="174"/>
      <c r="U5" s="174"/>
      <c r="V5" s="174"/>
      <c r="W5" s="174"/>
      <c r="X5" s="174"/>
      <c r="Y5" s="174"/>
      <c r="Z5" s="202"/>
      <c r="AA5" s="202"/>
    </row>
    <row r="6" spans="1:27" ht="15">
      <c r="A6" s="3" t="s">
        <v>131</v>
      </c>
      <c r="B6" s="323" t="s">
        <v>76</v>
      </c>
      <c r="C6" s="323" t="s">
        <v>303</v>
      </c>
      <c r="D6" s="323" t="s">
        <v>213</v>
      </c>
      <c r="E6" s="323" t="s">
        <v>76</v>
      </c>
      <c r="F6" s="323" t="s">
        <v>76</v>
      </c>
      <c r="G6" s="323" t="s">
        <v>92</v>
      </c>
      <c r="H6" s="323" t="s">
        <v>78</v>
      </c>
      <c r="I6" s="323" t="s">
        <v>305</v>
      </c>
      <c r="J6" s="323" t="s">
        <v>77</v>
      </c>
      <c r="K6" s="323" t="s">
        <v>76</v>
      </c>
      <c r="L6" s="323" t="s">
        <v>208</v>
      </c>
      <c r="M6" s="323" t="s">
        <v>83</v>
      </c>
      <c r="N6" s="323" t="s">
        <v>84</v>
      </c>
      <c r="O6" s="323" t="s">
        <v>85</v>
      </c>
      <c r="P6" s="202"/>
      <c r="Q6" s="315"/>
      <c r="R6" s="202"/>
      <c r="S6" s="174"/>
      <c r="T6" s="174"/>
      <c r="U6" s="174"/>
      <c r="V6" s="174"/>
      <c r="W6" s="174"/>
      <c r="X6" s="174"/>
      <c r="Y6" s="174"/>
      <c r="Z6" s="202"/>
      <c r="AA6" s="202"/>
    </row>
    <row r="7" spans="1:27" ht="15">
      <c r="A7" s="5"/>
      <c r="B7" s="20"/>
      <c r="C7" s="20"/>
      <c r="D7" s="20"/>
      <c r="E7" s="20"/>
      <c r="F7" s="20"/>
      <c r="G7" s="20"/>
      <c r="H7" s="20"/>
      <c r="I7" s="196"/>
      <c r="J7" s="196"/>
      <c r="K7" s="5"/>
      <c r="L7" s="5"/>
      <c r="M7" s="5"/>
      <c r="N7" s="5"/>
      <c r="O7" s="5"/>
      <c r="P7" s="202"/>
      <c r="Q7" s="315"/>
      <c r="R7" s="202"/>
      <c r="S7" s="174"/>
      <c r="T7" s="174"/>
      <c r="U7" s="174"/>
      <c r="V7" s="174"/>
      <c r="W7" s="174"/>
      <c r="X7" s="174"/>
      <c r="Y7" s="174"/>
      <c r="Z7" s="202"/>
      <c r="AA7" s="202"/>
    </row>
    <row r="8" spans="1:27" ht="12.75" customHeight="1">
      <c r="A8" s="35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02"/>
      <c r="Q8" s="202"/>
      <c r="R8" s="202"/>
      <c r="S8" s="174"/>
      <c r="T8" s="174"/>
      <c r="U8" s="174"/>
      <c r="V8" s="174"/>
      <c r="W8" s="174"/>
      <c r="X8" s="174"/>
      <c r="Y8" s="174"/>
      <c r="Z8" s="202"/>
      <c r="AA8" s="202"/>
    </row>
    <row r="9" spans="1:27" ht="12.75" customHeight="1">
      <c r="A9" s="5" t="s">
        <v>258</v>
      </c>
      <c r="B9" s="194" t="s">
        <v>59</v>
      </c>
      <c r="C9" s="194">
        <v>61.51</v>
      </c>
      <c r="D9" s="194" t="s">
        <v>59</v>
      </c>
      <c r="E9" s="194" t="s">
        <v>59</v>
      </c>
      <c r="F9" s="194" t="s">
        <v>59</v>
      </c>
      <c r="G9" s="194" t="s">
        <v>59</v>
      </c>
      <c r="H9" s="194" t="s">
        <v>59</v>
      </c>
      <c r="I9" s="194" t="s">
        <v>59</v>
      </c>
      <c r="J9" s="194" t="s">
        <v>59</v>
      </c>
      <c r="K9" s="194" t="s">
        <v>59</v>
      </c>
      <c r="L9" s="194" t="s">
        <v>59</v>
      </c>
      <c r="M9" s="194">
        <v>61.51</v>
      </c>
      <c r="N9" s="194">
        <v>61.51</v>
      </c>
      <c r="O9" s="194">
        <v>56.98</v>
      </c>
      <c r="P9" s="202"/>
      <c r="Q9" s="315"/>
      <c r="R9" s="202"/>
      <c r="S9" s="174"/>
      <c r="T9" s="174"/>
      <c r="U9" s="174"/>
      <c r="V9" s="174"/>
      <c r="W9" s="174"/>
      <c r="X9" s="174"/>
      <c r="Y9" s="174"/>
      <c r="Z9" s="202"/>
      <c r="AA9" s="202"/>
    </row>
    <row r="10" spans="1:27" ht="12.75" customHeight="1">
      <c r="A10" s="5" t="s">
        <v>259</v>
      </c>
      <c r="B10" s="194" t="s">
        <v>59</v>
      </c>
      <c r="C10" s="194" t="s">
        <v>59</v>
      </c>
      <c r="D10" s="194" t="s">
        <v>59</v>
      </c>
      <c r="E10" s="194">
        <v>173</v>
      </c>
      <c r="F10" s="194" t="s">
        <v>59</v>
      </c>
      <c r="G10" s="194" t="s">
        <v>59</v>
      </c>
      <c r="H10" s="194" t="s">
        <v>59</v>
      </c>
      <c r="I10" s="194" t="s">
        <v>59</v>
      </c>
      <c r="J10" s="194" t="s">
        <v>59</v>
      </c>
      <c r="K10" s="194" t="s">
        <v>59</v>
      </c>
      <c r="L10" s="194" t="s">
        <v>59</v>
      </c>
      <c r="M10" s="194">
        <v>173</v>
      </c>
      <c r="N10" s="194">
        <v>173</v>
      </c>
      <c r="O10" s="194">
        <v>60.7</v>
      </c>
      <c r="P10" s="202"/>
      <c r="Q10" s="315"/>
      <c r="R10" s="202"/>
      <c r="S10" s="174"/>
      <c r="T10" s="174"/>
      <c r="U10" s="174"/>
      <c r="V10" s="174"/>
      <c r="W10" s="174"/>
      <c r="X10" s="174"/>
      <c r="Y10" s="174"/>
      <c r="Z10" s="202"/>
      <c r="AA10" s="202"/>
    </row>
    <row r="11" spans="1:27" ht="12.75" customHeight="1">
      <c r="A11" s="5" t="s">
        <v>41</v>
      </c>
      <c r="B11" s="194">
        <v>38.24</v>
      </c>
      <c r="C11" s="194" t="s">
        <v>59</v>
      </c>
      <c r="D11" s="194">
        <v>210.55</v>
      </c>
      <c r="E11" s="194">
        <v>373.11</v>
      </c>
      <c r="F11" s="194" t="s">
        <v>59</v>
      </c>
      <c r="G11" s="194" t="s">
        <v>59</v>
      </c>
      <c r="H11" s="194" t="s">
        <v>59</v>
      </c>
      <c r="I11" s="194" t="s">
        <v>59</v>
      </c>
      <c r="J11" s="194" t="s">
        <v>59</v>
      </c>
      <c r="K11" s="194" t="s">
        <v>59</v>
      </c>
      <c r="L11" s="194" t="s">
        <v>59</v>
      </c>
      <c r="M11" s="194">
        <v>621.9</v>
      </c>
      <c r="N11" s="194">
        <v>559.99</v>
      </c>
      <c r="O11" s="194">
        <v>342.83</v>
      </c>
      <c r="P11" s="202"/>
      <c r="Q11" s="315"/>
      <c r="R11" s="202"/>
      <c r="S11" s="174"/>
      <c r="T11" s="174"/>
      <c r="U11" s="174"/>
      <c r="V11" s="174"/>
      <c r="W11" s="174"/>
      <c r="X11" s="174"/>
      <c r="Y11" s="174"/>
      <c r="Z11" s="202"/>
      <c r="AA11" s="202"/>
    </row>
    <row r="12" spans="1:27" ht="12.75" customHeight="1">
      <c r="A12" s="5" t="s">
        <v>261</v>
      </c>
      <c r="B12" s="194">
        <v>73.21</v>
      </c>
      <c r="C12" s="194" t="s">
        <v>59</v>
      </c>
      <c r="D12" s="194" t="s">
        <v>59</v>
      </c>
      <c r="E12" s="194" t="s">
        <v>59</v>
      </c>
      <c r="F12" s="194" t="s">
        <v>59</v>
      </c>
      <c r="G12" s="194" t="s">
        <v>59</v>
      </c>
      <c r="H12" s="194" t="s">
        <v>59</v>
      </c>
      <c r="I12" s="194" t="s">
        <v>59</v>
      </c>
      <c r="J12" s="194" t="s">
        <v>59</v>
      </c>
      <c r="K12" s="194" t="s">
        <v>59</v>
      </c>
      <c r="L12" s="194" t="s">
        <v>59</v>
      </c>
      <c r="M12" s="194">
        <v>73.21</v>
      </c>
      <c r="N12" s="194">
        <v>73.21</v>
      </c>
      <c r="O12" s="194">
        <v>30.65</v>
      </c>
      <c r="P12" s="202"/>
      <c r="Q12" s="315"/>
      <c r="R12" s="202"/>
      <c r="S12" s="174"/>
      <c r="T12" s="174"/>
      <c r="U12" s="174"/>
      <c r="V12" s="174"/>
      <c r="W12" s="174"/>
      <c r="X12" s="174"/>
      <c r="Y12" s="174"/>
      <c r="Z12" s="202"/>
      <c r="AA12" s="202"/>
    </row>
    <row r="13" spans="1:27" ht="12.75" customHeight="1">
      <c r="A13" s="5" t="s">
        <v>262</v>
      </c>
      <c r="B13" s="194" t="s">
        <v>59</v>
      </c>
      <c r="C13" s="194" t="s">
        <v>59</v>
      </c>
      <c r="D13" s="194">
        <v>260.29</v>
      </c>
      <c r="E13" s="194" t="s">
        <v>59</v>
      </c>
      <c r="F13" s="194" t="s">
        <v>59</v>
      </c>
      <c r="G13" s="194" t="s">
        <v>59</v>
      </c>
      <c r="H13" s="194" t="s">
        <v>59</v>
      </c>
      <c r="I13" s="194" t="s">
        <v>59</v>
      </c>
      <c r="J13" s="194" t="s">
        <v>59</v>
      </c>
      <c r="K13" s="194" t="s">
        <v>59</v>
      </c>
      <c r="L13" s="194" t="s">
        <v>59</v>
      </c>
      <c r="M13" s="194">
        <v>260.29</v>
      </c>
      <c r="N13" s="194">
        <v>130.15</v>
      </c>
      <c r="O13" s="194">
        <v>104.12</v>
      </c>
      <c r="P13" s="202"/>
      <c r="Q13" s="315"/>
      <c r="R13" s="202"/>
      <c r="S13" s="174"/>
      <c r="T13" s="174"/>
      <c r="U13" s="174"/>
      <c r="V13" s="174"/>
      <c r="W13" s="174"/>
      <c r="X13" s="174"/>
      <c r="Y13" s="174"/>
      <c r="Z13" s="202"/>
      <c r="AA13" s="202"/>
    </row>
    <row r="14" spans="1:27" ht="12.75" customHeight="1">
      <c r="A14" s="5" t="s">
        <v>263</v>
      </c>
      <c r="B14" s="194">
        <v>38.24</v>
      </c>
      <c r="C14" s="194" t="s">
        <v>59</v>
      </c>
      <c r="D14" s="194">
        <v>29.74</v>
      </c>
      <c r="E14" s="194" t="s">
        <v>59</v>
      </c>
      <c r="F14" s="194" t="s">
        <v>59</v>
      </c>
      <c r="G14" s="194" t="s">
        <v>59</v>
      </c>
      <c r="H14" s="194" t="s">
        <v>59</v>
      </c>
      <c r="I14" s="194" t="s">
        <v>59</v>
      </c>
      <c r="J14" s="194" t="s">
        <v>59</v>
      </c>
      <c r="K14" s="194" t="s">
        <v>59</v>
      </c>
      <c r="L14" s="194" t="s">
        <v>59</v>
      </c>
      <c r="M14" s="194">
        <v>67.99</v>
      </c>
      <c r="N14" s="194">
        <v>67.99</v>
      </c>
      <c r="O14" s="194">
        <v>20.55</v>
      </c>
      <c r="P14" s="202"/>
      <c r="Q14" s="315"/>
      <c r="R14" s="202"/>
      <c r="S14" s="174"/>
      <c r="T14" s="174"/>
      <c r="U14" s="174"/>
      <c r="V14" s="174"/>
      <c r="W14" s="174"/>
      <c r="X14" s="174"/>
      <c r="Y14" s="174"/>
      <c r="Z14" s="202"/>
      <c r="AA14" s="202"/>
    </row>
    <row r="15" spans="1:27" ht="12.75" customHeight="1">
      <c r="A15" s="5" t="s">
        <v>264</v>
      </c>
      <c r="B15" s="194" t="s">
        <v>59</v>
      </c>
      <c r="C15" s="194" t="s">
        <v>59</v>
      </c>
      <c r="D15" s="194" t="s">
        <v>59</v>
      </c>
      <c r="E15" s="194">
        <v>108.45</v>
      </c>
      <c r="F15" s="194" t="s">
        <v>59</v>
      </c>
      <c r="G15" s="194" t="s">
        <v>59</v>
      </c>
      <c r="H15" s="194" t="s">
        <v>59</v>
      </c>
      <c r="I15" s="194" t="s">
        <v>59</v>
      </c>
      <c r="J15" s="194" t="s">
        <v>59</v>
      </c>
      <c r="K15" s="194" t="s">
        <v>59</v>
      </c>
      <c r="L15" s="194" t="s">
        <v>59</v>
      </c>
      <c r="M15" s="194">
        <v>108.45</v>
      </c>
      <c r="N15" s="194">
        <v>108.45</v>
      </c>
      <c r="O15" s="194">
        <v>45.28</v>
      </c>
      <c r="P15" s="202"/>
      <c r="Q15" s="315"/>
      <c r="R15" s="202"/>
      <c r="S15" s="174"/>
      <c r="T15" s="174"/>
      <c r="U15" s="174"/>
      <c r="V15" s="174"/>
      <c r="W15" s="174"/>
      <c r="X15" s="174"/>
      <c r="Y15" s="174"/>
      <c r="Z15" s="202"/>
      <c r="AA15" s="202"/>
    </row>
    <row r="16" spans="1:27" ht="12.75" customHeight="1">
      <c r="A16" s="5" t="s">
        <v>209</v>
      </c>
      <c r="B16" s="194" t="s">
        <v>59</v>
      </c>
      <c r="C16" s="194" t="s">
        <v>59</v>
      </c>
      <c r="D16" s="194" t="s">
        <v>59</v>
      </c>
      <c r="E16" s="194">
        <v>105.74</v>
      </c>
      <c r="F16" s="194" t="s">
        <v>59</v>
      </c>
      <c r="G16" s="194" t="s">
        <v>59</v>
      </c>
      <c r="H16" s="194" t="s">
        <v>59</v>
      </c>
      <c r="I16" s="194" t="s">
        <v>59</v>
      </c>
      <c r="J16" s="194" t="s">
        <v>59</v>
      </c>
      <c r="K16" s="194" t="s">
        <v>59</v>
      </c>
      <c r="L16" s="194" t="s">
        <v>59</v>
      </c>
      <c r="M16" s="194">
        <v>105.74</v>
      </c>
      <c r="N16" s="194">
        <v>105.74</v>
      </c>
      <c r="O16" s="194">
        <v>36.77</v>
      </c>
      <c r="P16" s="202"/>
      <c r="Q16" s="315"/>
      <c r="R16" s="202"/>
      <c r="S16" s="174"/>
      <c r="T16" s="174"/>
      <c r="U16" s="174"/>
      <c r="V16" s="174"/>
      <c r="W16" s="174"/>
      <c r="X16" s="174"/>
      <c r="Y16" s="174"/>
      <c r="Z16" s="202"/>
      <c r="AA16" s="202"/>
    </row>
    <row r="17" spans="1:27" ht="12.75" customHeight="1">
      <c r="A17" s="5" t="s">
        <v>210</v>
      </c>
      <c r="B17" s="194" t="s">
        <v>59</v>
      </c>
      <c r="C17" s="194" t="s">
        <v>59</v>
      </c>
      <c r="D17" s="194">
        <v>159.97</v>
      </c>
      <c r="E17" s="194">
        <v>300.96</v>
      </c>
      <c r="F17" s="194" t="s">
        <v>59</v>
      </c>
      <c r="G17" s="194" t="s">
        <v>59</v>
      </c>
      <c r="H17" s="194" t="s">
        <v>59</v>
      </c>
      <c r="I17" s="194" t="s">
        <v>59</v>
      </c>
      <c r="J17" s="194" t="s">
        <v>59</v>
      </c>
      <c r="K17" s="194" t="s">
        <v>59</v>
      </c>
      <c r="L17" s="194" t="s">
        <v>59</v>
      </c>
      <c r="M17" s="194">
        <v>460.93</v>
      </c>
      <c r="N17" s="194">
        <v>460.93</v>
      </c>
      <c r="O17" s="194">
        <v>232.26</v>
      </c>
      <c r="P17" s="202"/>
      <c r="Q17" s="315"/>
      <c r="R17" s="202"/>
      <c r="S17" s="174"/>
      <c r="T17" s="174"/>
      <c r="U17" s="174"/>
      <c r="V17" s="174"/>
      <c r="W17" s="174"/>
      <c r="X17" s="174"/>
      <c r="Y17" s="174"/>
      <c r="Z17" s="202"/>
      <c r="AA17" s="202"/>
    </row>
    <row r="18" spans="1:27" ht="12.75" customHeight="1">
      <c r="A18" s="5" t="s">
        <v>189</v>
      </c>
      <c r="B18" s="194">
        <v>162.68</v>
      </c>
      <c r="C18" s="194" t="s">
        <v>59</v>
      </c>
      <c r="D18" s="194">
        <v>40.2</v>
      </c>
      <c r="E18" s="194">
        <v>357.74</v>
      </c>
      <c r="F18" s="194" t="s">
        <v>59</v>
      </c>
      <c r="G18" s="194" t="s">
        <v>59</v>
      </c>
      <c r="H18" s="194" t="s">
        <v>59</v>
      </c>
      <c r="I18" s="194" t="s">
        <v>59</v>
      </c>
      <c r="J18" s="194" t="s">
        <v>59</v>
      </c>
      <c r="K18" s="194" t="s">
        <v>59</v>
      </c>
      <c r="L18" s="194" t="s">
        <v>59</v>
      </c>
      <c r="M18" s="194">
        <v>560.62</v>
      </c>
      <c r="N18" s="194">
        <v>560.62</v>
      </c>
      <c r="O18" s="194">
        <v>67.87</v>
      </c>
      <c r="P18" s="202"/>
      <c r="Q18" s="315"/>
      <c r="R18" s="202"/>
      <c r="S18" s="174"/>
      <c r="T18" s="174"/>
      <c r="U18" s="174"/>
      <c r="V18" s="174"/>
      <c r="W18" s="174"/>
      <c r="X18" s="174"/>
      <c r="Y18" s="174"/>
      <c r="Z18" s="202"/>
      <c r="AA18" s="202"/>
    </row>
    <row r="19" spans="1:27" ht="12.75" customHeight="1">
      <c r="A19" s="5" t="s">
        <v>190</v>
      </c>
      <c r="B19" s="194">
        <v>203.35</v>
      </c>
      <c r="C19" s="194" t="s">
        <v>59</v>
      </c>
      <c r="D19" s="194" t="s">
        <v>59</v>
      </c>
      <c r="E19" s="194" t="s">
        <v>59</v>
      </c>
      <c r="F19" s="194" t="s">
        <v>59</v>
      </c>
      <c r="G19" s="194" t="s">
        <v>59</v>
      </c>
      <c r="H19" s="194" t="s">
        <v>59</v>
      </c>
      <c r="I19" s="194" t="s">
        <v>59</v>
      </c>
      <c r="J19" s="194" t="s">
        <v>59</v>
      </c>
      <c r="K19" s="194" t="s">
        <v>59</v>
      </c>
      <c r="L19" s="194" t="s">
        <v>59</v>
      </c>
      <c r="M19" s="194">
        <v>203.35</v>
      </c>
      <c r="N19" s="194">
        <v>203.35</v>
      </c>
      <c r="O19" s="194">
        <v>69.73</v>
      </c>
      <c r="P19" s="202"/>
      <c r="Q19" s="315"/>
      <c r="R19" s="202"/>
      <c r="S19" s="174"/>
      <c r="T19" s="174"/>
      <c r="U19" s="174"/>
      <c r="V19" s="174"/>
      <c r="W19" s="174"/>
      <c r="X19" s="174"/>
      <c r="Y19" s="174"/>
      <c r="Z19" s="202"/>
      <c r="AA19" s="202"/>
    </row>
    <row r="20" spans="1:27" ht="12.75" customHeight="1">
      <c r="A20" s="5" t="s">
        <v>191</v>
      </c>
      <c r="B20" s="194" t="s">
        <v>59</v>
      </c>
      <c r="C20" s="194" t="s">
        <v>59</v>
      </c>
      <c r="D20" s="194">
        <v>40.2</v>
      </c>
      <c r="E20" s="194" t="s">
        <v>59</v>
      </c>
      <c r="F20" s="194" t="s">
        <v>59</v>
      </c>
      <c r="G20" s="194" t="s">
        <v>59</v>
      </c>
      <c r="H20" s="194" t="s">
        <v>59</v>
      </c>
      <c r="I20" s="194" t="s">
        <v>59</v>
      </c>
      <c r="J20" s="194" t="s">
        <v>59</v>
      </c>
      <c r="K20" s="194" t="s">
        <v>59</v>
      </c>
      <c r="L20" s="194" t="s">
        <v>59</v>
      </c>
      <c r="M20" s="194">
        <v>40.2</v>
      </c>
      <c r="N20" s="194">
        <v>40.2</v>
      </c>
      <c r="O20" s="194">
        <v>12.06</v>
      </c>
      <c r="P20" s="202"/>
      <c r="Q20" s="315"/>
      <c r="R20" s="202"/>
      <c r="S20" s="174"/>
      <c r="T20" s="174"/>
      <c r="U20" s="174"/>
      <c r="V20" s="174"/>
      <c r="W20" s="174"/>
      <c r="X20" s="174"/>
      <c r="Y20" s="174"/>
      <c r="Z20" s="202"/>
      <c r="AA20" s="202"/>
    </row>
    <row r="21" spans="1:27" ht="12.75" customHeight="1">
      <c r="A21" s="5" t="s">
        <v>265</v>
      </c>
      <c r="B21" s="194" t="s">
        <v>59</v>
      </c>
      <c r="C21" s="194" t="s">
        <v>59</v>
      </c>
      <c r="D21" s="194" t="s">
        <v>59</v>
      </c>
      <c r="E21" s="194">
        <v>108.45</v>
      </c>
      <c r="F21" s="194" t="s">
        <v>59</v>
      </c>
      <c r="G21" s="194" t="s">
        <v>59</v>
      </c>
      <c r="H21" s="194" t="s">
        <v>59</v>
      </c>
      <c r="I21" s="194" t="s">
        <v>59</v>
      </c>
      <c r="J21" s="194" t="s">
        <v>59</v>
      </c>
      <c r="K21" s="194" t="s">
        <v>59</v>
      </c>
      <c r="L21" s="194" t="s">
        <v>59</v>
      </c>
      <c r="M21" s="194">
        <v>108.45</v>
      </c>
      <c r="N21" s="194">
        <v>108.45</v>
      </c>
      <c r="O21" s="194">
        <v>21.69</v>
      </c>
      <c r="P21" s="202"/>
      <c r="Q21" s="315"/>
      <c r="R21" s="202"/>
      <c r="S21" s="174"/>
      <c r="T21" s="174"/>
      <c r="U21" s="174"/>
      <c r="V21" s="174"/>
      <c r="W21" s="174"/>
      <c r="X21" s="174"/>
      <c r="Y21" s="174"/>
      <c r="Z21" s="202"/>
      <c r="AA21" s="202"/>
    </row>
    <row r="22" spans="1:27" ht="12.75" customHeight="1">
      <c r="A22" s="5" t="s">
        <v>266</v>
      </c>
      <c r="B22" s="194" t="s">
        <v>59</v>
      </c>
      <c r="C22" s="194" t="s">
        <v>59</v>
      </c>
      <c r="D22" s="194" t="s">
        <v>59</v>
      </c>
      <c r="E22" s="194">
        <v>94.9</v>
      </c>
      <c r="F22" s="225" t="s">
        <v>59</v>
      </c>
      <c r="G22" s="225" t="s">
        <v>59</v>
      </c>
      <c r="H22" s="225" t="s">
        <v>59</v>
      </c>
      <c r="I22" s="225" t="s">
        <v>59</v>
      </c>
      <c r="J22" s="225" t="s">
        <v>59</v>
      </c>
      <c r="K22" s="225" t="s">
        <v>59</v>
      </c>
      <c r="L22" s="225" t="s">
        <v>59</v>
      </c>
      <c r="M22" s="194">
        <v>94.9</v>
      </c>
      <c r="N22" s="194">
        <v>94.9</v>
      </c>
      <c r="O22" s="194">
        <v>2.85</v>
      </c>
      <c r="P22" s="202"/>
      <c r="Q22" s="315"/>
      <c r="R22" s="202"/>
      <c r="S22" s="174"/>
      <c r="T22" s="174"/>
      <c r="U22" s="174"/>
      <c r="V22" s="174"/>
      <c r="W22" s="174"/>
      <c r="X22" s="174"/>
      <c r="Y22" s="174"/>
      <c r="Z22" s="202"/>
      <c r="AA22" s="202"/>
    </row>
    <row r="23" spans="1:27" ht="12.75" customHeight="1">
      <c r="A23" s="5" t="s">
        <v>193</v>
      </c>
      <c r="B23" s="194" t="s">
        <v>59</v>
      </c>
      <c r="C23" s="194">
        <v>61.51</v>
      </c>
      <c r="D23" s="194" t="s">
        <v>59</v>
      </c>
      <c r="E23" s="194">
        <v>349.24</v>
      </c>
      <c r="F23" s="225" t="s">
        <v>59</v>
      </c>
      <c r="G23" s="225" t="s">
        <v>59</v>
      </c>
      <c r="H23" s="225" t="s">
        <v>59</v>
      </c>
      <c r="I23" s="225" t="s">
        <v>59</v>
      </c>
      <c r="J23" s="225" t="s">
        <v>59</v>
      </c>
      <c r="K23" s="225" t="s">
        <v>59</v>
      </c>
      <c r="L23" s="225" t="s">
        <v>59</v>
      </c>
      <c r="M23" s="194">
        <v>410.75</v>
      </c>
      <c r="N23" s="194">
        <v>302.3</v>
      </c>
      <c r="O23" s="194">
        <v>49.14</v>
      </c>
      <c r="P23" s="202"/>
      <c r="Q23" s="315"/>
      <c r="R23" s="202"/>
      <c r="S23" s="174"/>
      <c r="T23" s="174"/>
      <c r="U23" s="174"/>
      <c r="V23" s="174"/>
      <c r="W23" s="174"/>
      <c r="X23" s="174"/>
      <c r="Y23" s="174"/>
      <c r="Z23" s="202"/>
      <c r="AA23" s="202"/>
    </row>
    <row r="24" spans="1:27" ht="12.75" customHeight="1">
      <c r="A24" s="5" t="s">
        <v>267</v>
      </c>
      <c r="B24" s="194">
        <v>113.88</v>
      </c>
      <c r="C24" s="194" t="s">
        <v>59</v>
      </c>
      <c r="D24" s="194" t="s">
        <v>59</v>
      </c>
      <c r="E24" s="194" t="s">
        <v>59</v>
      </c>
      <c r="F24" s="225" t="s">
        <v>59</v>
      </c>
      <c r="G24" s="225" t="s">
        <v>59</v>
      </c>
      <c r="H24" s="225" t="s">
        <v>59</v>
      </c>
      <c r="I24" s="225" t="s">
        <v>59</v>
      </c>
      <c r="J24" s="225" t="s">
        <v>59</v>
      </c>
      <c r="K24" s="225" t="s">
        <v>59</v>
      </c>
      <c r="L24" s="225" t="s">
        <v>59</v>
      </c>
      <c r="M24" s="194">
        <v>113.88</v>
      </c>
      <c r="N24" s="194">
        <v>113.88</v>
      </c>
      <c r="O24" s="194">
        <v>40.52</v>
      </c>
      <c r="P24" s="202"/>
      <c r="Q24" s="315"/>
      <c r="R24" s="202"/>
      <c r="S24" s="174"/>
      <c r="T24" s="174"/>
      <c r="U24" s="174"/>
      <c r="V24" s="174"/>
      <c r="W24" s="174"/>
      <c r="X24" s="174"/>
      <c r="Y24" s="174"/>
      <c r="Z24" s="202"/>
      <c r="AA24" s="202"/>
    </row>
    <row r="25" spans="1:27" ht="12.75" customHeight="1">
      <c r="A25" s="5" t="s">
        <v>268</v>
      </c>
      <c r="B25" s="194" t="s">
        <v>59</v>
      </c>
      <c r="C25" s="194" t="s">
        <v>59</v>
      </c>
      <c r="D25" s="194" t="s">
        <v>59</v>
      </c>
      <c r="E25" s="194">
        <v>168.1</v>
      </c>
      <c r="F25" s="225" t="s">
        <v>59</v>
      </c>
      <c r="G25" s="225" t="s">
        <v>59</v>
      </c>
      <c r="H25" s="225" t="s">
        <v>59</v>
      </c>
      <c r="I25" s="225" t="s">
        <v>59</v>
      </c>
      <c r="J25" s="225" t="s">
        <v>59</v>
      </c>
      <c r="K25" s="225" t="s">
        <v>59</v>
      </c>
      <c r="L25" s="225" t="s">
        <v>59</v>
      </c>
      <c r="M25" s="194">
        <v>168.1</v>
      </c>
      <c r="N25" s="194">
        <v>168.1</v>
      </c>
      <c r="O25" s="194">
        <v>35.25</v>
      </c>
      <c r="P25" s="202"/>
      <c r="Q25" s="315"/>
      <c r="R25" s="202"/>
      <c r="S25" s="174"/>
      <c r="T25" s="174"/>
      <c r="U25" s="174"/>
      <c r="V25" s="174"/>
      <c r="W25" s="174"/>
      <c r="X25" s="174"/>
      <c r="Y25" s="174"/>
      <c r="Z25" s="202"/>
      <c r="AA25" s="202"/>
    </row>
    <row r="26" spans="1:27" ht="12.75" customHeight="1">
      <c r="A26" s="5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202"/>
      <c r="Q26" s="202"/>
      <c r="R26" s="202"/>
      <c r="S26" s="174"/>
      <c r="T26" s="174"/>
      <c r="U26" s="174"/>
      <c r="V26" s="174"/>
      <c r="W26" s="174"/>
      <c r="X26" s="174"/>
      <c r="Y26" s="174"/>
      <c r="Z26" s="202"/>
      <c r="AA26" s="202"/>
    </row>
    <row r="27" spans="1:27" ht="12.75" customHeight="1">
      <c r="A27" s="36" t="s">
        <v>135</v>
      </c>
      <c r="B27" s="271">
        <v>629.6</v>
      </c>
      <c r="C27" s="271">
        <v>123.02</v>
      </c>
      <c r="D27" s="271">
        <v>740.95</v>
      </c>
      <c r="E27" s="271">
        <v>2139.71</v>
      </c>
      <c r="F27" s="271" t="s">
        <v>59</v>
      </c>
      <c r="G27" s="249" t="s">
        <v>59</v>
      </c>
      <c r="H27" s="249" t="s">
        <v>59</v>
      </c>
      <c r="I27" s="249" t="s">
        <v>59</v>
      </c>
      <c r="J27" s="249" t="s">
        <v>59</v>
      </c>
      <c r="K27" s="271" t="s">
        <v>59</v>
      </c>
      <c r="L27" s="271" t="s">
        <v>59</v>
      </c>
      <c r="M27" s="249">
        <v>3633.28</v>
      </c>
      <c r="N27" s="249">
        <v>3332.77</v>
      </c>
      <c r="O27" s="249">
        <v>1229.25</v>
      </c>
      <c r="P27" s="202"/>
      <c r="Q27" s="315"/>
      <c r="R27" s="202"/>
      <c r="S27" s="174"/>
      <c r="T27" s="174"/>
      <c r="U27" s="174"/>
      <c r="V27" s="318"/>
      <c r="W27" s="318"/>
      <c r="X27" s="174"/>
      <c r="Y27" s="318"/>
      <c r="Z27" s="202"/>
      <c r="AA27" s="202"/>
    </row>
    <row r="28" spans="1:27" ht="12.7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115"/>
      <c r="L28" s="115"/>
      <c r="M28" s="2"/>
      <c r="N28" s="2"/>
      <c r="O28" s="2"/>
      <c r="P28" s="202"/>
      <c r="Q28" s="315"/>
      <c r="R28" s="202"/>
      <c r="S28" s="174"/>
      <c r="T28" s="174"/>
      <c r="U28" s="174"/>
      <c r="V28" s="174"/>
      <c r="W28" s="174"/>
      <c r="X28" s="174"/>
      <c r="Y28" s="202"/>
      <c r="Z28" s="202"/>
      <c r="AA28" s="202"/>
    </row>
    <row r="29" spans="1:27" ht="12.75" customHeight="1">
      <c r="A29" s="35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02"/>
      <c r="Q29" s="315"/>
      <c r="R29" s="202"/>
      <c r="S29" s="174"/>
      <c r="T29" s="174"/>
      <c r="U29" s="174"/>
      <c r="V29" s="174"/>
      <c r="W29" s="174"/>
      <c r="X29" s="174"/>
      <c r="Y29" s="202"/>
      <c r="Z29" s="202"/>
      <c r="AA29" s="202"/>
    </row>
    <row r="30" spans="1:27" ht="12.75" customHeight="1">
      <c r="A30" s="5" t="s">
        <v>40</v>
      </c>
      <c r="B30" s="194" t="s">
        <v>59</v>
      </c>
      <c r="C30" s="194" t="s">
        <v>59</v>
      </c>
      <c r="D30" s="194" t="s">
        <v>59</v>
      </c>
      <c r="E30" s="194" t="s">
        <v>59</v>
      </c>
      <c r="F30" s="194">
        <v>176.24</v>
      </c>
      <c r="G30" s="194" t="s">
        <v>59</v>
      </c>
      <c r="H30" s="194" t="s">
        <v>59</v>
      </c>
      <c r="I30" s="194" t="s">
        <v>59</v>
      </c>
      <c r="J30" s="194" t="s">
        <v>59</v>
      </c>
      <c r="K30" s="194" t="s">
        <v>59</v>
      </c>
      <c r="L30" s="194" t="s">
        <v>59</v>
      </c>
      <c r="M30" s="194">
        <v>176.24</v>
      </c>
      <c r="N30" s="194">
        <v>176.24</v>
      </c>
      <c r="O30" s="194">
        <v>6.51</v>
      </c>
      <c r="P30" s="202"/>
      <c r="Q30" s="315"/>
      <c r="R30" s="202"/>
      <c r="S30" s="174"/>
      <c r="T30" s="174"/>
      <c r="U30" s="174"/>
      <c r="V30" s="174"/>
      <c r="W30" s="174"/>
      <c r="X30" s="174"/>
      <c r="Y30" s="202"/>
      <c r="Z30" s="202"/>
      <c r="AA30" s="202"/>
    </row>
    <row r="31" spans="1:27" ht="12.75" customHeight="1">
      <c r="A31" s="5" t="s">
        <v>37</v>
      </c>
      <c r="B31" s="194" t="s">
        <v>59</v>
      </c>
      <c r="C31" s="194" t="s">
        <v>59</v>
      </c>
      <c r="D31" s="194" t="s">
        <v>59</v>
      </c>
      <c r="E31" s="194" t="s">
        <v>59</v>
      </c>
      <c r="F31" s="194">
        <v>59.65</v>
      </c>
      <c r="G31" s="194" t="s">
        <v>59</v>
      </c>
      <c r="H31" s="194" t="s">
        <v>59</v>
      </c>
      <c r="I31" s="194" t="s">
        <v>59</v>
      </c>
      <c r="J31" s="194" t="s">
        <v>59</v>
      </c>
      <c r="K31" s="194" t="s">
        <v>59</v>
      </c>
      <c r="L31" s="194" t="s">
        <v>59</v>
      </c>
      <c r="M31" s="194">
        <v>59.65</v>
      </c>
      <c r="N31" s="194">
        <v>59.65</v>
      </c>
      <c r="O31" s="194">
        <v>71.58</v>
      </c>
      <c r="P31" s="202"/>
      <c r="Q31" s="202"/>
      <c r="R31" s="202"/>
      <c r="S31" s="174"/>
      <c r="T31" s="174"/>
      <c r="U31" s="174"/>
      <c r="V31" s="174"/>
      <c r="W31" s="174"/>
      <c r="X31" s="174"/>
      <c r="Y31" s="202"/>
      <c r="Z31" s="202"/>
      <c r="AA31" s="202"/>
    </row>
    <row r="32" spans="1:27" ht="12.75" customHeight="1">
      <c r="A32" s="5" t="s">
        <v>62</v>
      </c>
      <c r="B32" s="194" t="s">
        <v>59</v>
      </c>
      <c r="C32" s="194" t="s">
        <v>59</v>
      </c>
      <c r="D32" s="194" t="s">
        <v>59</v>
      </c>
      <c r="E32" s="194" t="s">
        <v>59</v>
      </c>
      <c r="F32" s="194">
        <v>100.16</v>
      </c>
      <c r="G32" s="194" t="s">
        <v>59</v>
      </c>
      <c r="H32" s="194" t="s">
        <v>59</v>
      </c>
      <c r="I32" s="194" t="s">
        <v>59</v>
      </c>
      <c r="J32" s="194" t="s">
        <v>59</v>
      </c>
      <c r="K32" s="194" t="s">
        <v>59</v>
      </c>
      <c r="L32" s="194" t="s">
        <v>59</v>
      </c>
      <c r="M32" s="194">
        <v>100.16</v>
      </c>
      <c r="N32" s="194">
        <v>100.16</v>
      </c>
      <c r="O32" s="194">
        <v>132.09</v>
      </c>
      <c r="P32" s="202"/>
      <c r="Q32" s="315"/>
      <c r="R32" s="202"/>
      <c r="S32" s="174"/>
      <c r="T32" s="174"/>
      <c r="U32" s="174"/>
      <c r="V32" s="174"/>
      <c r="W32" s="174"/>
      <c r="X32" s="174"/>
      <c r="Y32" s="202"/>
      <c r="Z32" s="202"/>
      <c r="AA32" s="202"/>
    </row>
    <row r="33" spans="1:27" ht="12.75" customHeight="1">
      <c r="A33" s="5" t="s">
        <v>271</v>
      </c>
      <c r="B33" s="194" t="s">
        <v>59</v>
      </c>
      <c r="C33" s="194" t="s">
        <v>59</v>
      </c>
      <c r="D33" s="194" t="s">
        <v>59</v>
      </c>
      <c r="E33" s="194" t="s">
        <v>59</v>
      </c>
      <c r="F33" s="194">
        <v>108.45</v>
      </c>
      <c r="G33" s="194" t="s">
        <v>59</v>
      </c>
      <c r="H33" s="194" t="s">
        <v>59</v>
      </c>
      <c r="I33" s="194" t="s">
        <v>59</v>
      </c>
      <c r="J33" s="194" t="s">
        <v>59</v>
      </c>
      <c r="K33" s="194" t="s">
        <v>59</v>
      </c>
      <c r="L33" s="194" t="s">
        <v>59</v>
      </c>
      <c r="M33" s="194">
        <v>108.45</v>
      </c>
      <c r="N33" s="194">
        <v>108.45</v>
      </c>
      <c r="O33" s="194">
        <v>10.85</v>
      </c>
      <c r="P33" s="202"/>
      <c r="Q33" s="315"/>
      <c r="R33" s="202"/>
      <c r="S33" s="174"/>
      <c r="T33" s="174"/>
      <c r="U33" s="174"/>
      <c r="V33" s="174"/>
      <c r="W33" s="174"/>
      <c r="X33" s="174"/>
      <c r="Y33" s="202"/>
      <c r="Z33" s="202"/>
      <c r="AA33" s="202"/>
    </row>
    <row r="34" spans="1:27" ht="12.75" customHeight="1">
      <c r="A34" s="261" t="s">
        <v>272</v>
      </c>
      <c r="B34" s="194" t="s">
        <v>59</v>
      </c>
      <c r="C34" s="194" t="s">
        <v>59</v>
      </c>
      <c r="D34" s="194" t="s">
        <v>59</v>
      </c>
      <c r="E34" s="194" t="s">
        <v>59</v>
      </c>
      <c r="F34" s="194">
        <v>354.66</v>
      </c>
      <c r="G34" s="194" t="s">
        <v>59</v>
      </c>
      <c r="H34" s="194" t="s">
        <v>59</v>
      </c>
      <c r="I34" s="194" t="s">
        <v>59</v>
      </c>
      <c r="J34" s="194" t="s">
        <v>59</v>
      </c>
      <c r="K34" s="194" t="s">
        <v>59</v>
      </c>
      <c r="L34" s="194" t="s">
        <v>59</v>
      </c>
      <c r="M34" s="194">
        <v>354.66</v>
      </c>
      <c r="N34" s="194">
        <v>354.66</v>
      </c>
      <c r="O34" s="194">
        <v>21.13</v>
      </c>
      <c r="P34" s="202"/>
      <c r="Q34" s="315"/>
      <c r="R34" s="202"/>
      <c r="S34" s="174"/>
      <c r="T34" s="174"/>
      <c r="U34" s="174"/>
      <c r="V34" s="174"/>
      <c r="W34" s="174"/>
      <c r="X34" s="174"/>
      <c r="Y34" s="202"/>
      <c r="Z34" s="202"/>
      <c r="AA34" s="202"/>
    </row>
    <row r="35" spans="1:27" ht="12.75" customHeight="1">
      <c r="A35" s="5" t="s">
        <v>197</v>
      </c>
      <c r="B35" s="194" t="s">
        <v>59</v>
      </c>
      <c r="C35" s="194" t="s">
        <v>59</v>
      </c>
      <c r="D35" s="194" t="s">
        <v>59</v>
      </c>
      <c r="E35" s="194" t="s">
        <v>59</v>
      </c>
      <c r="F35" s="194">
        <v>108.45</v>
      </c>
      <c r="G35" s="194" t="s">
        <v>59</v>
      </c>
      <c r="H35" s="194" t="s">
        <v>59</v>
      </c>
      <c r="I35" s="194" t="s">
        <v>59</v>
      </c>
      <c r="J35" s="194" t="s">
        <v>59</v>
      </c>
      <c r="K35" s="194" t="s">
        <v>59</v>
      </c>
      <c r="L35" s="194" t="s">
        <v>59</v>
      </c>
      <c r="M35" s="194">
        <v>108.45</v>
      </c>
      <c r="N35" s="194">
        <v>108.45</v>
      </c>
      <c r="O35" s="194">
        <v>10.7</v>
      </c>
      <c r="P35" s="202"/>
      <c r="Q35" s="315"/>
      <c r="R35" s="202"/>
      <c r="S35" s="174"/>
      <c r="T35" s="174"/>
      <c r="U35" s="174"/>
      <c r="V35" s="174"/>
      <c r="W35" s="174"/>
      <c r="X35" s="174"/>
      <c r="Y35" s="202"/>
      <c r="Z35" s="202"/>
      <c r="AA35" s="202"/>
    </row>
    <row r="36" spans="1:44" ht="12.75" customHeight="1">
      <c r="A36" s="5" t="s">
        <v>275</v>
      </c>
      <c r="B36" s="194" t="s">
        <v>59</v>
      </c>
      <c r="C36" s="194" t="s">
        <v>59</v>
      </c>
      <c r="D36" s="194" t="s">
        <v>59</v>
      </c>
      <c r="E36" s="194" t="s">
        <v>59</v>
      </c>
      <c r="F36" s="194">
        <v>40.67</v>
      </c>
      <c r="G36" s="194" t="s">
        <v>59</v>
      </c>
      <c r="H36" s="194" t="s">
        <v>59</v>
      </c>
      <c r="I36" s="194" t="s">
        <v>59</v>
      </c>
      <c r="J36" s="194" t="s">
        <v>59</v>
      </c>
      <c r="K36" s="194" t="s">
        <v>59</v>
      </c>
      <c r="L36" s="194" t="s">
        <v>59</v>
      </c>
      <c r="M36" s="194">
        <v>40.67</v>
      </c>
      <c r="N36" s="194">
        <v>40.67</v>
      </c>
      <c r="O36" s="194">
        <v>29.28</v>
      </c>
      <c r="P36" s="202"/>
      <c r="Q36" s="315"/>
      <c r="R36" s="202"/>
      <c r="S36" s="174"/>
      <c r="T36" s="174"/>
      <c r="U36" s="174"/>
      <c r="V36" s="174"/>
      <c r="W36" s="174"/>
      <c r="X36" s="174"/>
      <c r="Y36" s="202"/>
      <c r="Z36" s="202"/>
      <c r="AA36" s="32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</row>
    <row r="37" spans="1:27" ht="12.75" customHeight="1">
      <c r="A37" s="5" t="s">
        <v>29</v>
      </c>
      <c r="B37" s="225" t="s">
        <v>59</v>
      </c>
      <c r="C37" s="225" t="s">
        <v>59</v>
      </c>
      <c r="D37" s="225" t="s">
        <v>59</v>
      </c>
      <c r="E37" s="225" t="s">
        <v>59</v>
      </c>
      <c r="F37" s="194">
        <v>1238.2</v>
      </c>
      <c r="G37" s="194" t="s">
        <v>59</v>
      </c>
      <c r="H37" s="194">
        <v>21.25</v>
      </c>
      <c r="I37" s="225" t="s">
        <v>59</v>
      </c>
      <c r="J37" s="225" t="s">
        <v>59</v>
      </c>
      <c r="K37" s="225" t="s">
        <v>59</v>
      </c>
      <c r="L37" s="225" t="s">
        <v>59</v>
      </c>
      <c r="M37" s="194">
        <v>1259.45</v>
      </c>
      <c r="N37" s="194">
        <v>1259.45</v>
      </c>
      <c r="O37" s="194">
        <v>190.09</v>
      </c>
      <c r="P37" s="202"/>
      <c r="Q37" s="315"/>
      <c r="R37" s="202"/>
      <c r="S37" s="174"/>
      <c r="T37" s="174"/>
      <c r="U37" s="174"/>
      <c r="V37" s="174"/>
      <c r="W37" s="174"/>
      <c r="X37" s="174"/>
      <c r="Y37" s="322"/>
      <c r="Z37" s="322"/>
      <c r="AA37" s="202"/>
    </row>
    <row r="38" spans="1:27" ht="12.75" customHeight="1">
      <c r="A38" s="5" t="s">
        <v>32</v>
      </c>
      <c r="B38" s="194" t="s">
        <v>59</v>
      </c>
      <c r="C38" s="194" t="s">
        <v>59</v>
      </c>
      <c r="D38" s="194" t="s">
        <v>59</v>
      </c>
      <c r="E38" s="194" t="s">
        <v>59</v>
      </c>
      <c r="F38" s="194" t="s">
        <v>59</v>
      </c>
      <c r="G38" s="194">
        <v>835.41</v>
      </c>
      <c r="H38" s="194" t="s">
        <v>59</v>
      </c>
      <c r="I38" s="194" t="s">
        <v>59</v>
      </c>
      <c r="J38" s="194" t="s">
        <v>59</v>
      </c>
      <c r="K38" s="194" t="s">
        <v>59</v>
      </c>
      <c r="L38" s="194" t="s">
        <v>59</v>
      </c>
      <c r="M38" s="194">
        <v>835.41</v>
      </c>
      <c r="N38" s="194">
        <v>835.41</v>
      </c>
      <c r="O38" s="194">
        <v>878.05</v>
      </c>
      <c r="P38" s="202"/>
      <c r="Q38" s="315"/>
      <c r="R38" s="202"/>
      <c r="S38" s="174"/>
      <c r="T38" s="174"/>
      <c r="U38" s="174"/>
      <c r="V38" s="174"/>
      <c r="W38" s="174"/>
      <c r="X38" s="174"/>
      <c r="Y38" s="202"/>
      <c r="Z38" s="202"/>
      <c r="AA38" s="202"/>
    </row>
    <row r="39" spans="1:27" ht="12.75" customHeight="1">
      <c r="A39" s="5" t="s">
        <v>28</v>
      </c>
      <c r="B39" s="194" t="s">
        <v>59</v>
      </c>
      <c r="C39" s="194" t="s">
        <v>59</v>
      </c>
      <c r="D39" s="194" t="s">
        <v>59</v>
      </c>
      <c r="E39" s="194" t="s">
        <v>59</v>
      </c>
      <c r="F39" s="194">
        <v>143.05</v>
      </c>
      <c r="G39" s="194" t="s">
        <v>59</v>
      </c>
      <c r="H39" s="194" t="s">
        <v>59</v>
      </c>
      <c r="I39" s="194" t="s">
        <v>59</v>
      </c>
      <c r="J39" s="194" t="s">
        <v>59</v>
      </c>
      <c r="K39" s="194" t="s">
        <v>59</v>
      </c>
      <c r="L39" s="194" t="s">
        <v>59</v>
      </c>
      <c r="M39" s="194">
        <v>143.05</v>
      </c>
      <c r="N39" s="194">
        <v>143.05</v>
      </c>
      <c r="O39" s="194">
        <v>147.79</v>
      </c>
      <c r="P39" s="202"/>
      <c r="Q39" s="315"/>
      <c r="R39" s="202"/>
      <c r="S39" s="174"/>
      <c r="T39" s="174"/>
      <c r="U39" s="174"/>
      <c r="V39" s="174"/>
      <c r="W39" s="174"/>
      <c r="X39" s="174"/>
      <c r="Y39" s="202"/>
      <c r="Z39" s="202"/>
      <c r="AA39" s="202"/>
    </row>
    <row r="40" spans="1:27" ht="12.75" customHeight="1">
      <c r="A40" s="5" t="s">
        <v>30</v>
      </c>
      <c r="B40" s="194" t="s">
        <v>59</v>
      </c>
      <c r="C40" s="194" t="s">
        <v>59</v>
      </c>
      <c r="D40" s="194" t="s">
        <v>59</v>
      </c>
      <c r="E40" s="194" t="s">
        <v>59</v>
      </c>
      <c r="F40" s="194">
        <v>267.48</v>
      </c>
      <c r="G40" s="194" t="s">
        <v>59</v>
      </c>
      <c r="H40" s="194" t="s">
        <v>59</v>
      </c>
      <c r="I40" s="194" t="s">
        <v>59</v>
      </c>
      <c r="J40" s="194" t="s">
        <v>59</v>
      </c>
      <c r="K40" s="194" t="s">
        <v>59</v>
      </c>
      <c r="L40" s="194" t="s">
        <v>59</v>
      </c>
      <c r="M40" s="194">
        <v>267.48</v>
      </c>
      <c r="N40" s="194">
        <v>267.48</v>
      </c>
      <c r="O40" s="194">
        <v>223.2</v>
      </c>
      <c r="P40" s="202"/>
      <c r="Q40" s="315"/>
      <c r="R40" s="202"/>
      <c r="S40" s="318"/>
      <c r="T40" s="174"/>
      <c r="U40" s="174"/>
      <c r="V40" s="318"/>
      <c r="W40" s="318"/>
      <c r="X40" s="174"/>
      <c r="Y40" s="202"/>
      <c r="Z40" s="202"/>
      <c r="AA40" s="202"/>
    </row>
    <row r="41" spans="1:27" ht="12.75" customHeight="1">
      <c r="A41" s="5" t="s">
        <v>33</v>
      </c>
      <c r="B41" s="194" t="s">
        <v>59</v>
      </c>
      <c r="C41" s="194" t="s">
        <v>59</v>
      </c>
      <c r="D41" s="194" t="s">
        <v>59</v>
      </c>
      <c r="E41" s="194" t="s">
        <v>59</v>
      </c>
      <c r="F41" s="194">
        <v>199.7</v>
      </c>
      <c r="G41" s="194" t="s">
        <v>59</v>
      </c>
      <c r="H41" s="194" t="s">
        <v>59</v>
      </c>
      <c r="I41" s="194" t="s">
        <v>59</v>
      </c>
      <c r="J41" s="194" t="s">
        <v>59</v>
      </c>
      <c r="K41" s="194" t="s">
        <v>59</v>
      </c>
      <c r="L41" s="194" t="s">
        <v>59</v>
      </c>
      <c r="M41" s="194">
        <v>199.7</v>
      </c>
      <c r="N41" s="194">
        <v>199.7</v>
      </c>
      <c r="O41" s="194">
        <v>1.2</v>
      </c>
      <c r="P41" s="202"/>
      <c r="Q41" s="315"/>
      <c r="R41" s="202"/>
      <c r="S41" s="174"/>
      <c r="T41" s="174"/>
      <c r="U41" s="174"/>
      <c r="V41" s="174"/>
      <c r="W41" s="174"/>
      <c r="X41" s="174"/>
      <c r="Y41" s="202"/>
      <c r="Z41" s="202"/>
      <c r="AA41" s="202"/>
    </row>
    <row r="42" spans="1:44" s="112" customFormat="1" ht="12.75" customHeight="1">
      <c r="A42" s="5" t="s">
        <v>279</v>
      </c>
      <c r="B42" s="194" t="s">
        <v>59</v>
      </c>
      <c r="C42" s="194" t="s">
        <v>59</v>
      </c>
      <c r="D42" s="194" t="s">
        <v>59</v>
      </c>
      <c r="E42" s="194" t="s">
        <v>59</v>
      </c>
      <c r="F42" s="194">
        <v>76.89</v>
      </c>
      <c r="G42" s="194" t="s">
        <v>59</v>
      </c>
      <c r="H42" s="194" t="s">
        <v>59</v>
      </c>
      <c r="I42" s="194" t="s">
        <v>59</v>
      </c>
      <c r="J42" s="194" t="s">
        <v>59</v>
      </c>
      <c r="K42" s="194" t="s">
        <v>59</v>
      </c>
      <c r="L42" s="194" t="s">
        <v>59</v>
      </c>
      <c r="M42" s="194">
        <v>76.89</v>
      </c>
      <c r="N42" s="194">
        <v>76.89</v>
      </c>
      <c r="O42" s="194">
        <v>2.5</v>
      </c>
      <c r="P42" s="322"/>
      <c r="Q42" s="315"/>
      <c r="R42" s="202"/>
      <c r="S42" s="174"/>
      <c r="T42" s="174"/>
      <c r="U42" s="174"/>
      <c r="V42" s="174"/>
      <c r="W42" s="174"/>
      <c r="X42" s="174"/>
      <c r="Y42" s="202"/>
      <c r="Z42" s="202"/>
      <c r="AA42" s="20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27" ht="12.75" customHeight="1">
      <c r="A43" s="5" t="s">
        <v>206</v>
      </c>
      <c r="B43" s="194" t="s">
        <v>59</v>
      </c>
      <c r="C43" s="194" t="s">
        <v>59</v>
      </c>
      <c r="D43" s="194" t="s">
        <v>59</v>
      </c>
      <c r="E43" s="194" t="s">
        <v>59</v>
      </c>
      <c r="F43" s="194">
        <v>371.46</v>
      </c>
      <c r="G43" s="194" t="s">
        <v>59</v>
      </c>
      <c r="H43" s="194" t="s">
        <v>59</v>
      </c>
      <c r="I43" s="194" t="s">
        <v>59</v>
      </c>
      <c r="J43" s="194" t="s">
        <v>59</v>
      </c>
      <c r="K43" s="194" t="s">
        <v>59</v>
      </c>
      <c r="L43" s="194" t="s">
        <v>59</v>
      </c>
      <c r="M43" s="194">
        <v>371.46</v>
      </c>
      <c r="N43" s="194">
        <v>371.46</v>
      </c>
      <c r="O43" s="194">
        <v>3.67</v>
      </c>
      <c r="P43" s="202"/>
      <c r="Q43" s="315"/>
      <c r="R43" s="202"/>
      <c r="S43" s="174"/>
      <c r="T43" s="174"/>
      <c r="U43" s="174"/>
      <c r="V43" s="174"/>
      <c r="W43" s="174"/>
      <c r="X43" s="174"/>
      <c r="Y43" s="202"/>
      <c r="Z43" s="202"/>
      <c r="AA43" s="202"/>
    </row>
    <row r="44" spans="1:27" ht="12.75" customHeight="1">
      <c r="A44" s="5" t="s">
        <v>280</v>
      </c>
      <c r="B44" s="194" t="s">
        <v>59</v>
      </c>
      <c r="C44" s="194" t="s">
        <v>59</v>
      </c>
      <c r="D44" s="194" t="s">
        <v>59</v>
      </c>
      <c r="E44" s="194" t="s">
        <v>59</v>
      </c>
      <c r="F44" s="194">
        <v>61.51</v>
      </c>
      <c r="G44" s="194" t="s">
        <v>59</v>
      </c>
      <c r="H44" s="194" t="s">
        <v>59</v>
      </c>
      <c r="I44" s="194" t="s">
        <v>59</v>
      </c>
      <c r="J44" s="194" t="s">
        <v>59</v>
      </c>
      <c r="K44" s="194" t="s">
        <v>59</v>
      </c>
      <c r="L44" s="194" t="s">
        <v>59</v>
      </c>
      <c r="M44" s="194">
        <v>61.51</v>
      </c>
      <c r="N44" s="194">
        <v>61.51</v>
      </c>
      <c r="O44" s="194">
        <v>63.86</v>
      </c>
      <c r="P44" s="202"/>
      <c r="Q44" s="315"/>
      <c r="R44" s="202"/>
      <c r="S44" s="174"/>
      <c r="T44" s="174"/>
      <c r="U44" s="174"/>
      <c r="V44" s="174"/>
      <c r="W44" s="174"/>
      <c r="X44" s="174"/>
      <c r="Y44" s="202"/>
      <c r="Z44" s="202"/>
      <c r="AA44" s="202"/>
    </row>
    <row r="45" spans="1:44" ht="12.75" customHeight="1">
      <c r="A45" s="5" t="s">
        <v>281</v>
      </c>
      <c r="B45" s="194" t="s">
        <v>59</v>
      </c>
      <c r="C45" s="194" t="s">
        <v>59</v>
      </c>
      <c r="D45" s="194" t="s">
        <v>59</v>
      </c>
      <c r="E45" s="194" t="s">
        <v>59</v>
      </c>
      <c r="F45" s="194">
        <v>89.47</v>
      </c>
      <c r="G45" s="194" t="s">
        <v>59</v>
      </c>
      <c r="H45" s="194" t="s">
        <v>59</v>
      </c>
      <c r="I45" s="194" t="s">
        <v>59</v>
      </c>
      <c r="J45" s="194" t="s">
        <v>59</v>
      </c>
      <c r="K45" s="194" t="s">
        <v>59</v>
      </c>
      <c r="L45" s="194" t="s">
        <v>59</v>
      </c>
      <c r="M45" s="194">
        <v>89.47</v>
      </c>
      <c r="N45" s="194">
        <v>89.47</v>
      </c>
      <c r="O45" s="194">
        <v>1.79</v>
      </c>
      <c r="P45" s="202"/>
      <c r="Q45" s="315"/>
      <c r="R45" s="202"/>
      <c r="S45" s="174"/>
      <c r="T45" s="174"/>
      <c r="U45" s="174"/>
      <c r="V45" s="174"/>
      <c r="W45" s="174"/>
      <c r="X45" s="174"/>
      <c r="Y45" s="202"/>
      <c r="Z45" s="202"/>
      <c r="AA45" s="32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</row>
    <row r="46" spans="1:27" ht="12.75" customHeight="1">
      <c r="A46" s="5" t="s">
        <v>211</v>
      </c>
      <c r="B46" s="194" t="s">
        <v>59</v>
      </c>
      <c r="C46" s="194" t="s">
        <v>59</v>
      </c>
      <c r="D46" s="194" t="s">
        <v>59</v>
      </c>
      <c r="E46" s="194" t="s">
        <v>59</v>
      </c>
      <c r="F46" s="194">
        <v>125.65</v>
      </c>
      <c r="G46" s="194" t="s">
        <v>59</v>
      </c>
      <c r="H46" s="194" t="s">
        <v>59</v>
      </c>
      <c r="I46" s="194" t="s">
        <v>59</v>
      </c>
      <c r="J46" s="194" t="s">
        <v>59</v>
      </c>
      <c r="K46" s="194" t="s">
        <v>59</v>
      </c>
      <c r="L46" s="194" t="s">
        <v>59</v>
      </c>
      <c r="M46" s="194">
        <v>125.65</v>
      </c>
      <c r="N46" s="194">
        <v>125.65</v>
      </c>
      <c r="O46" s="194">
        <v>12.31</v>
      </c>
      <c r="P46" s="202"/>
      <c r="Q46" s="315"/>
      <c r="R46" s="202"/>
      <c r="S46" s="174"/>
      <c r="T46" s="174"/>
      <c r="U46" s="174"/>
      <c r="V46" s="174"/>
      <c r="W46" s="174"/>
      <c r="X46" s="174"/>
      <c r="Y46" s="322"/>
      <c r="Z46" s="322"/>
      <c r="AA46" s="202"/>
    </row>
    <row r="47" spans="1:27" ht="12.75" customHeight="1">
      <c r="A47" s="5" t="s">
        <v>199</v>
      </c>
      <c r="B47" s="194" t="s">
        <v>59</v>
      </c>
      <c r="C47" s="194" t="s">
        <v>59</v>
      </c>
      <c r="D47" s="194" t="s">
        <v>59</v>
      </c>
      <c r="E47" s="194" t="s">
        <v>59</v>
      </c>
      <c r="F47" s="194">
        <v>34.6</v>
      </c>
      <c r="G47" s="194" t="s">
        <v>59</v>
      </c>
      <c r="H47" s="194" t="s">
        <v>59</v>
      </c>
      <c r="I47" s="194" t="s">
        <v>59</v>
      </c>
      <c r="J47" s="194" t="s">
        <v>59</v>
      </c>
      <c r="K47" s="194" t="s">
        <v>59</v>
      </c>
      <c r="L47" s="194" t="s">
        <v>59</v>
      </c>
      <c r="M47" s="194">
        <v>34.6</v>
      </c>
      <c r="N47" s="194">
        <v>34.6</v>
      </c>
      <c r="O47" s="194">
        <v>0.57</v>
      </c>
      <c r="P47" s="202"/>
      <c r="Q47" s="315"/>
      <c r="R47" s="202"/>
      <c r="S47" s="174"/>
      <c r="T47" s="174"/>
      <c r="U47" s="174"/>
      <c r="V47" s="174"/>
      <c r="W47" s="174"/>
      <c r="X47" s="174"/>
      <c r="Y47" s="202"/>
      <c r="Z47" s="202"/>
      <c r="AA47" s="202"/>
    </row>
    <row r="48" spans="1:27" ht="12.75" customHeight="1">
      <c r="A48" s="5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202"/>
      <c r="Q48" s="315"/>
      <c r="R48" s="202"/>
      <c r="S48" s="174"/>
      <c r="T48" s="174"/>
      <c r="U48" s="174"/>
      <c r="V48" s="174"/>
      <c r="W48" s="174"/>
      <c r="X48" s="174"/>
      <c r="Y48" s="202"/>
      <c r="Z48" s="202"/>
      <c r="AA48" s="202"/>
    </row>
    <row r="49" spans="1:27" ht="12.75" customHeight="1">
      <c r="A49" s="113" t="s">
        <v>136</v>
      </c>
      <c r="B49" s="271" t="s">
        <v>59</v>
      </c>
      <c r="C49" s="271" t="s">
        <v>59</v>
      </c>
      <c r="D49" s="271" t="s">
        <v>59</v>
      </c>
      <c r="E49" s="271" t="s">
        <v>59</v>
      </c>
      <c r="F49" s="271">
        <v>3556.31</v>
      </c>
      <c r="G49" s="271">
        <v>835.41</v>
      </c>
      <c r="H49" s="271">
        <v>21.25</v>
      </c>
      <c r="I49" s="271" t="s">
        <v>59</v>
      </c>
      <c r="J49" s="271" t="s">
        <v>59</v>
      </c>
      <c r="K49" s="271" t="s">
        <v>59</v>
      </c>
      <c r="L49" s="271" t="s">
        <v>59</v>
      </c>
      <c r="M49" s="249">
        <v>4412.97</v>
      </c>
      <c r="N49" s="249">
        <v>4412.95</v>
      </c>
      <c r="O49" s="249">
        <v>1807.17</v>
      </c>
      <c r="P49" s="202"/>
      <c r="Q49" s="315"/>
      <c r="R49" s="202"/>
      <c r="S49" s="174"/>
      <c r="T49" s="174"/>
      <c r="U49" s="174"/>
      <c r="V49" s="174"/>
      <c r="W49" s="174"/>
      <c r="X49" s="174"/>
      <c r="Y49" s="202"/>
      <c r="Z49" s="202"/>
      <c r="AA49" s="202"/>
    </row>
    <row r="50" spans="1:27" ht="12.7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02"/>
      <c r="Q50" s="315"/>
      <c r="R50" s="202"/>
      <c r="S50" s="174"/>
      <c r="T50" s="174"/>
      <c r="U50" s="174"/>
      <c r="V50" s="174"/>
      <c r="W50" s="174"/>
      <c r="X50" s="174"/>
      <c r="Y50" s="202"/>
      <c r="Z50" s="202"/>
      <c r="AA50" s="202"/>
    </row>
    <row r="51" spans="1:44" s="112" customFormat="1" ht="12.75" customHeight="1">
      <c r="A51" s="35" t="s">
        <v>24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22"/>
      <c r="Q51" s="202"/>
      <c r="R51" s="202"/>
      <c r="S51" s="174"/>
      <c r="T51" s="174"/>
      <c r="U51" s="174"/>
      <c r="V51" s="174"/>
      <c r="W51" s="174"/>
      <c r="X51" s="174"/>
      <c r="Y51" s="202"/>
      <c r="Z51" s="202"/>
      <c r="AA51" s="202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2.75" customHeight="1">
      <c r="A52" s="5" t="s">
        <v>35</v>
      </c>
      <c r="B52" s="194" t="s">
        <v>59</v>
      </c>
      <c r="C52" s="194" t="s">
        <v>59</v>
      </c>
      <c r="D52" s="194" t="s">
        <v>59</v>
      </c>
      <c r="E52" s="194" t="s">
        <v>59</v>
      </c>
      <c r="F52" s="194" t="s">
        <v>59</v>
      </c>
      <c r="G52" s="194" t="s">
        <v>59</v>
      </c>
      <c r="H52" s="194" t="s">
        <v>59</v>
      </c>
      <c r="I52" s="194">
        <v>61.51</v>
      </c>
      <c r="J52" s="194">
        <v>94.9</v>
      </c>
      <c r="K52" s="194" t="s">
        <v>59</v>
      </c>
      <c r="L52" s="225" t="s">
        <v>59</v>
      </c>
      <c r="M52" s="194">
        <v>156.41</v>
      </c>
      <c r="N52" s="194">
        <v>156.41</v>
      </c>
      <c r="O52" s="194">
        <v>112.61</v>
      </c>
      <c r="P52" s="202"/>
      <c r="Q52" s="315"/>
      <c r="R52" s="202"/>
      <c r="S52" s="318"/>
      <c r="T52" s="174"/>
      <c r="U52" s="174"/>
      <c r="V52" s="318"/>
      <c r="W52" s="174"/>
      <c r="X52" s="318"/>
      <c r="Y52" s="202"/>
      <c r="Z52" s="202"/>
      <c r="AA52" s="32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</row>
    <row r="53" spans="1:27" ht="12.75" customHeight="1">
      <c r="A53" s="5" t="s">
        <v>200</v>
      </c>
      <c r="B53" s="194" t="s">
        <v>59</v>
      </c>
      <c r="C53" s="194" t="s">
        <v>59</v>
      </c>
      <c r="D53" s="194" t="s">
        <v>59</v>
      </c>
      <c r="E53" s="194" t="s">
        <v>59</v>
      </c>
      <c r="F53" s="194" t="s">
        <v>59</v>
      </c>
      <c r="G53" s="194" t="s">
        <v>59</v>
      </c>
      <c r="H53" s="194" t="s">
        <v>59</v>
      </c>
      <c r="I53" s="194">
        <v>61.51</v>
      </c>
      <c r="J53" s="194" t="s">
        <v>59</v>
      </c>
      <c r="K53" s="194" t="s">
        <v>59</v>
      </c>
      <c r="L53" s="225" t="s">
        <v>59</v>
      </c>
      <c r="M53" s="194">
        <v>61.51</v>
      </c>
      <c r="N53" s="194">
        <v>61.51</v>
      </c>
      <c r="O53" s="194">
        <v>1.9</v>
      </c>
      <c r="P53" s="202"/>
      <c r="Q53" s="202"/>
      <c r="R53" s="202"/>
      <c r="S53" s="174"/>
      <c r="T53" s="174"/>
      <c r="U53" s="174"/>
      <c r="V53" s="174"/>
      <c r="W53" s="174"/>
      <c r="X53" s="174"/>
      <c r="Y53" s="324"/>
      <c r="Z53" s="324"/>
      <c r="AA53" s="202"/>
    </row>
    <row r="54" spans="1:27" ht="12.75" customHeight="1">
      <c r="A54" s="5" t="s">
        <v>38</v>
      </c>
      <c r="B54" s="194" t="s">
        <v>59</v>
      </c>
      <c r="C54" s="194" t="s">
        <v>59</v>
      </c>
      <c r="D54" s="194" t="s">
        <v>59</v>
      </c>
      <c r="E54" s="194" t="s">
        <v>59</v>
      </c>
      <c r="F54" s="194" t="s">
        <v>59</v>
      </c>
      <c r="G54" s="194" t="s">
        <v>59</v>
      </c>
      <c r="H54" s="194" t="s">
        <v>59</v>
      </c>
      <c r="I54" s="194">
        <v>54.23</v>
      </c>
      <c r="J54" s="194" t="s">
        <v>59</v>
      </c>
      <c r="K54" s="194">
        <v>281.98</v>
      </c>
      <c r="L54" s="225" t="s">
        <v>59</v>
      </c>
      <c r="M54" s="194">
        <v>336.21</v>
      </c>
      <c r="N54" s="194">
        <v>336.21</v>
      </c>
      <c r="O54" s="194">
        <v>1.38</v>
      </c>
      <c r="P54" s="202"/>
      <c r="Q54" s="421"/>
      <c r="R54" s="202"/>
      <c r="S54" s="174"/>
      <c r="T54" s="174"/>
      <c r="U54" s="174"/>
      <c r="V54" s="174"/>
      <c r="W54" s="174"/>
      <c r="X54" s="174"/>
      <c r="Y54" s="202"/>
      <c r="Z54" s="202"/>
      <c r="AA54" s="202"/>
    </row>
    <row r="55" spans="1:27" ht="12.75" customHeight="1">
      <c r="A55" s="5" t="s">
        <v>46</v>
      </c>
      <c r="B55" s="194" t="s">
        <v>59</v>
      </c>
      <c r="C55" s="194" t="s">
        <v>59</v>
      </c>
      <c r="D55" s="194" t="s">
        <v>59</v>
      </c>
      <c r="E55" s="194" t="s">
        <v>59</v>
      </c>
      <c r="F55" s="194" t="s">
        <v>59</v>
      </c>
      <c r="G55" s="194" t="s">
        <v>59</v>
      </c>
      <c r="H55" s="194" t="s">
        <v>59</v>
      </c>
      <c r="I55" s="194">
        <v>146.41</v>
      </c>
      <c r="J55" s="194" t="s">
        <v>59</v>
      </c>
      <c r="K55" s="194">
        <v>50.99</v>
      </c>
      <c r="L55" s="225" t="s">
        <v>59</v>
      </c>
      <c r="M55" s="194">
        <v>197.4</v>
      </c>
      <c r="N55" s="194">
        <v>197.4</v>
      </c>
      <c r="O55" s="194">
        <v>0.97</v>
      </c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</row>
    <row r="56" spans="1:27" ht="12.75" customHeight="1">
      <c r="A56" s="5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202"/>
      <c r="Q56" s="306"/>
      <c r="R56" s="422"/>
      <c r="S56" s="317"/>
      <c r="T56" s="317"/>
      <c r="U56" s="317"/>
      <c r="V56" s="317"/>
      <c r="W56" s="317"/>
      <c r="X56" s="317"/>
      <c r="Y56" s="317"/>
      <c r="Z56" s="202"/>
      <c r="AA56" s="202"/>
    </row>
    <row r="57" spans="1:27" ht="12.75" customHeight="1">
      <c r="A57" s="113" t="s">
        <v>137</v>
      </c>
      <c r="B57" s="271" t="s">
        <v>59</v>
      </c>
      <c r="C57" s="271" t="s">
        <v>59</v>
      </c>
      <c r="D57" s="271" t="s">
        <v>59</v>
      </c>
      <c r="E57" s="271" t="s">
        <v>59</v>
      </c>
      <c r="F57" s="271" t="s">
        <v>59</v>
      </c>
      <c r="G57" s="271" t="s">
        <v>59</v>
      </c>
      <c r="H57" s="271" t="s">
        <v>59</v>
      </c>
      <c r="I57" s="271">
        <v>323.66</v>
      </c>
      <c r="J57" s="271">
        <v>94.9</v>
      </c>
      <c r="K57" s="271">
        <v>332.97</v>
      </c>
      <c r="L57" s="271" t="s">
        <v>59</v>
      </c>
      <c r="M57" s="249">
        <v>751.53</v>
      </c>
      <c r="N57" s="249">
        <v>751.53</v>
      </c>
      <c r="O57" s="249">
        <v>116.86</v>
      </c>
      <c r="P57" s="202"/>
      <c r="Q57" s="202"/>
      <c r="R57" s="202"/>
      <c r="S57" s="174"/>
      <c r="T57" s="174"/>
      <c r="U57" s="174"/>
      <c r="V57" s="174"/>
      <c r="W57" s="174"/>
      <c r="X57" s="174"/>
      <c r="Y57" s="174"/>
      <c r="Z57" s="202"/>
      <c r="AA57" s="202"/>
    </row>
    <row r="58" spans="1:44" s="114" customFormat="1" ht="12.7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24"/>
      <c r="Q58" s="315"/>
      <c r="R58" s="202"/>
      <c r="S58" s="174"/>
      <c r="T58" s="174"/>
      <c r="U58" s="174"/>
      <c r="V58" s="174"/>
      <c r="W58" s="174"/>
      <c r="X58" s="174"/>
      <c r="Y58" s="174"/>
      <c r="Z58" s="202"/>
      <c r="AA58" s="202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27" ht="12.75" customHeight="1">
      <c r="A59" s="35" t="s">
        <v>119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02"/>
      <c r="Q59" s="315"/>
      <c r="R59" s="202"/>
      <c r="S59" s="174"/>
      <c r="T59" s="174"/>
      <c r="U59" s="174"/>
      <c r="V59" s="174"/>
      <c r="W59" s="174"/>
      <c r="X59" s="174"/>
      <c r="Y59" s="174"/>
      <c r="Z59" s="202"/>
      <c r="AA59" s="202"/>
    </row>
    <row r="60" spans="1:27" ht="12.75" customHeight="1">
      <c r="A60" s="5" t="s">
        <v>42</v>
      </c>
      <c r="B60" s="225" t="s">
        <v>59</v>
      </c>
      <c r="C60" s="194" t="s">
        <v>59</v>
      </c>
      <c r="D60" s="194" t="s">
        <v>59</v>
      </c>
      <c r="E60" s="194" t="s">
        <v>59</v>
      </c>
      <c r="F60" s="194" t="s">
        <v>59</v>
      </c>
      <c r="G60" s="194" t="s">
        <v>59</v>
      </c>
      <c r="H60" s="194" t="s">
        <v>59</v>
      </c>
      <c r="I60" s="194" t="s">
        <v>59</v>
      </c>
      <c r="J60" s="194" t="s">
        <v>59</v>
      </c>
      <c r="K60" s="194" t="s">
        <v>59</v>
      </c>
      <c r="L60" s="194">
        <v>739.11</v>
      </c>
      <c r="M60" s="194">
        <v>739.11</v>
      </c>
      <c r="N60" s="194">
        <v>679.46</v>
      </c>
      <c r="O60" s="194">
        <v>597.5</v>
      </c>
      <c r="P60" s="202"/>
      <c r="Q60" s="315"/>
      <c r="R60" s="202"/>
      <c r="S60" s="174"/>
      <c r="T60" s="174"/>
      <c r="U60" s="174"/>
      <c r="V60" s="174"/>
      <c r="W60" s="174"/>
      <c r="X60" s="174"/>
      <c r="Y60" s="174"/>
      <c r="Z60" s="202"/>
      <c r="AA60" s="202"/>
    </row>
    <row r="61" spans="1:27" ht="12.75" customHeight="1">
      <c r="A61" s="5" t="s">
        <v>201</v>
      </c>
      <c r="B61" s="225" t="s">
        <v>59</v>
      </c>
      <c r="C61" s="194" t="s">
        <v>59</v>
      </c>
      <c r="D61" s="194" t="s">
        <v>59</v>
      </c>
      <c r="E61" s="194" t="s">
        <v>59</v>
      </c>
      <c r="F61" s="194" t="s">
        <v>59</v>
      </c>
      <c r="G61" s="194" t="s">
        <v>59</v>
      </c>
      <c r="H61" s="194" t="s">
        <v>59</v>
      </c>
      <c r="I61" s="194" t="s">
        <v>59</v>
      </c>
      <c r="J61" s="194" t="s">
        <v>59</v>
      </c>
      <c r="K61" s="194" t="s">
        <v>59</v>
      </c>
      <c r="L61" s="194">
        <v>200.64</v>
      </c>
      <c r="M61" s="194">
        <v>200.64</v>
      </c>
      <c r="N61" s="194">
        <v>200.64</v>
      </c>
      <c r="O61" s="194">
        <v>29.61</v>
      </c>
      <c r="P61" s="202"/>
      <c r="Q61" s="315"/>
      <c r="R61" s="202"/>
      <c r="S61" s="174"/>
      <c r="T61" s="174"/>
      <c r="U61" s="174"/>
      <c r="V61" s="174"/>
      <c r="W61" s="174"/>
      <c r="X61" s="174"/>
      <c r="Y61" s="174"/>
      <c r="Z61" s="202"/>
      <c r="AA61" s="202"/>
    </row>
    <row r="62" spans="1:27" ht="12.75" customHeight="1">
      <c r="A62" s="5" t="s">
        <v>43</v>
      </c>
      <c r="B62" s="225" t="s">
        <v>59</v>
      </c>
      <c r="C62" s="194" t="s">
        <v>59</v>
      </c>
      <c r="D62" s="194" t="s">
        <v>59</v>
      </c>
      <c r="E62" s="194" t="s">
        <v>59</v>
      </c>
      <c r="F62" s="194" t="s">
        <v>59</v>
      </c>
      <c r="G62" s="194" t="s">
        <v>59</v>
      </c>
      <c r="H62" s="194" t="s">
        <v>59</v>
      </c>
      <c r="I62" s="194" t="s">
        <v>59</v>
      </c>
      <c r="J62" s="194" t="s">
        <v>59</v>
      </c>
      <c r="K62" s="194" t="s">
        <v>59</v>
      </c>
      <c r="L62" s="194">
        <v>549.85</v>
      </c>
      <c r="M62" s="194">
        <v>549.85</v>
      </c>
      <c r="N62" s="194">
        <v>549.85</v>
      </c>
      <c r="O62" s="194">
        <v>31.69</v>
      </c>
      <c r="P62" s="202"/>
      <c r="Q62" s="202"/>
      <c r="R62" s="202"/>
      <c r="S62" s="174"/>
      <c r="T62" s="174"/>
      <c r="U62" s="174"/>
      <c r="V62" s="174"/>
      <c r="W62" s="174"/>
      <c r="X62" s="174"/>
      <c r="Y62" s="174"/>
      <c r="Z62" s="202"/>
      <c r="AA62" s="202"/>
    </row>
    <row r="63" spans="1:27" ht="12.75" customHeight="1">
      <c r="A63" s="5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202"/>
      <c r="Q63" s="315"/>
      <c r="R63" s="202"/>
      <c r="S63" s="174"/>
      <c r="T63" s="174"/>
      <c r="U63" s="174"/>
      <c r="V63" s="174"/>
      <c r="W63" s="174"/>
      <c r="X63" s="174"/>
      <c r="Y63" s="174"/>
      <c r="Z63" s="202"/>
      <c r="AA63" s="202"/>
    </row>
    <row r="64" spans="1:27" ht="12.75" customHeight="1">
      <c r="A64" s="113" t="s">
        <v>138</v>
      </c>
      <c r="B64" s="271" t="s">
        <v>59</v>
      </c>
      <c r="C64" s="271" t="s">
        <v>59</v>
      </c>
      <c r="D64" s="271" t="s">
        <v>59</v>
      </c>
      <c r="E64" s="271" t="s">
        <v>59</v>
      </c>
      <c r="F64" s="271" t="s">
        <v>59</v>
      </c>
      <c r="G64" s="271" t="s">
        <v>59</v>
      </c>
      <c r="H64" s="271" t="s">
        <v>59</v>
      </c>
      <c r="I64" s="271" t="s">
        <v>59</v>
      </c>
      <c r="J64" s="271" t="s">
        <v>59</v>
      </c>
      <c r="K64" s="271" t="s">
        <v>59</v>
      </c>
      <c r="L64" s="271">
        <v>1489.6</v>
      </c>
      <c r="M64" s="249">
        <v>1489.6</v>
      </c>
      <c r="N64" s="249">
        <v>1429.95</v>
      </c>
      <c r="O64" s="249">
        <v>658.81</v>
      </c>
      <c r="P64" s="202"/>
      <c r="Q64" s="315"/>
      <c r="R64" s="202"/>
      <c r="S64" s="174"/>
      <c r="T64" s="174"/>
      <c r="U64" s="174"/>
      <c r="V64" s="174"/>
      <c r="W64" s="174"/>
      <c r="X64" s="174"/>
      <c r="Y64" s="174"/>
      <c r="Z64" s="202"/>
      <c r="AA64" s="202"/>
    </row>
    <row r="65" spans="1:27" ht="12.75" customHeight="1">
      <c r="A65" s="5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5"/>
      <c r="N65" s="9"/>
      <c r="O65" s="5"/>
      <c r="P65" s="202"/>
      <c r="Q65" s="315"/>
      <c r="R65" s="202"/>
      <c r="S65" s="174"/>
      <c r="T65" s="174"/>
      <c r="U65" s="174"/>
      <c r="V65" s="174"/>
      <c r="W65" s="174"/>
      <c r="X65" s="174"/>
      <c r="Y65" s="174"/>
      <c r="Z65" s="202"/>
      <c r="AA65" s="202"/>
    </row>
    <row r="66" spans="1:27" ht="12.75" customHeight="1">
      <c r="A66" s="5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5"/>
      <c r="N66" s="5"/>
      <c r="P66" s="202"/>
      <c r="Q66" s="315"/>
      <c r="R66" s="202"/>
      <c r="S66" s="174"/>
      <c r="T66" s="174"/>
      <c r="U66" s="174"/>
      <c r="V66" s="174"/>
      <c r="W66" s="174"/>
      <c r="X66" s="174"/>
      <c r="Y66" s="174"/>
      <c r="Z66" s="202"/>
      <c r="AA66" s="202"/>
    </row>
    <row r="67" spans="2:27" ht="12.75" customHeight="1">
      <c r="B67" s="111"/>
      <c r="P67" s="202"/>
      <c r="Q67" s="202"/>
      <c r="R67" s="202"/>
      <c r="S67" s="174"/>
      <c r="T67" s="174"/>
      <c r="U67" s="174"/>
      <c r="V67" s="174"/>
      <c r="W67" s="174"/>
      <c r="X67" s="174"/>
      <c r="Y67" s="174"/>
      <c r="Z67" s="202"/>
      <c r="AA67" s="202"/>
    </row>
    <row r="68" spans="1:27" ht="12.75" customHeight="1">
      <c r="A68" s="109"/>
      <c r="P68" s="202"/>
      <c r="Q68" s="315"/>
      <c r="R68" s="202"/>
      <c r="S68" s="174"/>
      <c r="T68" s="174"/>
      <c r="U68" s="174"/>
      <c r="V68" s="174"/>
      <c r="W68" s="174"/>
      <c r="X68" s="174"/>
      <c r="Y68" s="174"/>
      <c r="Z68" s="202"/>
      <c r="AA68" s="202"/>
    </row>
    <row r="69" spans="16:27" ht="12.75" customHeight="1">
      <c r="P69" s="202"/>
      <c r="Q69" s="202"/>
      <c r="R69" s="202"/>
      <c r="S69" s="174"/>
      <c r="T69" s="174"/>
      <c r="U69" s="174"/>
      <c r="V69" s="174"/>
      <c r="W69" s="174"/>
      <c r="X69" s="174"/>
      <c r="Y69" s="174"/>
      <c r="Z69" s="202"/>
      <c r="AA69" s="202"/>
    </row>
    <row r="70" spans="16:27" ht="12.75" customHeight="1">
      <c r="P70" s="202"/>
      <c r="Q70" s="306"/>
      <c r="R70" s="316"/>
      <c r="S70" s="317"/>
      <c r="T70" s="317"/>
      <c r="U70" s="317"/>
      <c r="V70" s="317"/>
      <c r="W70" s="202"/>
      <c r="X70" s="202"/>
      <c r="Y70" s="202"/>
      <c r="Z70" s="202"/>
      <c r="AA70" s="202"/>
    </row>
    <row r="71" spans="16:27" ht="12.75">
      <c r="P71" s="202"/>
      <c r="Q71" s="202"/>
      <c r="R71" s="202"/>
      <c r="S71" s="174"/>
      <c r="T71" s="174"/>
      <c r="U71" s="174"/>
      <c r="V71" s="174"/>
      <c r="W71" s="202"/>
      <c r="X71" s="202"/>
      <c r="Y71" s="202"/>
      <c r="Z71" s="202"/>
      <c r="AA71" s="202"/>
    </row>
    <row r="72" spans="16:27" ht="15">
      <c r="P72" s="202"/>
      <c r="Q72" s="315"/>
      <c r="R72" s="202"/>
      <c r="S72" s="174"/>
      <c r="T72" s="174"/>
      <c r="U72" s="174"/>
      <c r="V72" s="174"/>
      <c r="W72" s="202"/>
      <c r="X72" s="202"/>
      <c r="Y72" s="202"/>
      <c r="Z72" s="202"/>
      <c r="AA72" s="202"/>
    </row>
    <row r="73" spans="16:27" ht="15">
      <c r="P73" s="202"/>
      <c r="Q73" s="315"/>
      <c r="R73" s="202"/>
      <c r="S73" s="174"/>
      <c r="T73" s="174"/>
      <c r="U73" s="174"/>
      <c r="V73" s="174"/>
      <c r="W73" s="202"/>
      <c r="X73" s="202"/>
      <c r="Y73" s="202"/>
      <c r="Z73" s="202"/>
      <c r="AA73" s="202"/>
    </row>
    <row r="74" spans="16:27" ht="15">
      <c r="P74" s="202"/>
      <c r="Q74" s="315"/>
      <c r="R74" s="202"/>
      <c r="S74" s="174"/>
      <c r="T74" s="174"/>
      <c r="U74" s="174"/>
      <c r="V74" s="174"/>
      <c r="W74" s="202"/>
      <c r="X74" s="202"/>
      <c r="Y74" s="202"/>
      <c r="Z74" s="202"/>
      <c r="AA74" s="202"/>
    </row>
    <row r="75" spans="16:27" ht="15">
      <c r="P75" s="202"/>
      <c r="Q75" s="315"/>
      <c r="R75" s="202"/>
      <c r="S75" s="174"/>
      <c r="T75" s="174"/>
      <c r="U75" s="174"/>
      <c r="V75" s="174"/>
      <c r="W75" s="202"/>
      <c r="X75" s="202"/>
      <c r="Y75" s="202"/>
      <c r="Z75" s="202"/>
      <c r="AA75" s="202"/>
    </row>
    <row r="76" spans="16:27" ht="12.75">
      <c r="P76" s="202"/>
      <c r="Q76" s="202"/>
      <c r="R76" s="202"/>
      <c r="S76" s="174"/>
      <c r="T76" s="174"/>
      <c r="U76" s="174"/>
      <c r="V76" s="174"/>
      <c r="W76" s="202"/>
      <c r="X76" s="202"/>
      <c r="Y76" s="202"/>
      <c r="Z76" s="202"/>
      <c r="AA76" s="202"/>
    </row>
    <row r="77" spans="16:27" ht="15">
      <c r="P77" s="202"/>
      <c r="Q77" s="315"/>
      <c r="R77" s="202"/>
      <c r="S77" s="174"/>
      <c r="T77" s="174"/>
      <c r="U77" s="174"/>
      <c r="V77" s="174"/>
      <c r="W77" s="202"/>
      <c r="X77" s="202"/>
      <c r="Y77" s="202"/>
      <c r="Z77" s="202"/>
      <c r="AA77" s="202"/>
    </row>
    <row r="78" spans="16:27" ht="15">
      <c r="P78" s="202"/>
      <c r="Q78" s="315"/>
      <c r="R78" s="202"/>
      <c r="S78" s="174"/>
      <c r="T78" s="174"/>
      <c r="U78" s="174"/>
      <c r="V78" s="174"/>
      <c r="W78" s="202"/>
      <c r="X78" s="202"/>
      <c r="Y78" s="202"/>
      <c r="Z78" s="202"/>
      <c r="AA78" s="202"/>
    </row>
    <row r="79" spans="16:27" ht="15">
      <c r="P79" s="202"/>
      <c r="Q79" s="315"/>
      <c r="R79" s="202"/>
      <c r="S79" s="174"/>
      <c r="T79" s="174"/>
      <c r="U79" s="174"/>
      <c r="V79" s="174"/>
      <c r="W79" s="202"/>
      <c r="X79" s="202"/>
      <c r="Y79" s="202"/>
      <c r="Z79" s="202"/>
      <c r="AA79" s="202"/>
    </row>
    <row r="80" spans="16:27" ht="12.75">
      <c r="P80" s="202"/>
      <c r="Q80" s="202"/>
      <c r="R80" s="202"/>
      <c r="S80" s="174"/>
      <c r="T80" s="174"/>
      <c r="U80" s="174"/>
      <c r="V80" s="174"/>
      <c r="W80" s="202"/>
      <c r="X80" s="202"/>
      <c r="Y80" s="202"/>
      <c r="Z80" s="202"/>
      <c r="AA80" s="202"/>
    </row>
    <row r="81" spans="16:27" ht="15">
      <c r="P81" s="202"/>
      <c r="Q81" s="315"/>
      <c r="R81" s="202"/>
      <c r="S81" s="318"/>
      <c r="T81" s="318"/>
      <c r="U81" s="174"/>
      <c r="V81" s="174"/>
      <c r="W81" s="202"/>
      <c r="X81" s="202"/>
      <c r="Y81" s="202"/>
      <c r="Z81" s="202"/>
      <c r="AA81" s="202"/>
    </row>
    <row r="82" spans="16:27" ht="12.75">
      <c r="P82" s="202"/>
      <c r="Q82" s="202"/>
      <c r="R82" s="202"/>
      <c r="S82" s="174"/>
      <c r="T82" s="174"/>
      <c r="U82" s="174"/>
      <c r="V82" s="174"/>
      <c r="W82" s="202"/>
      <c r="X82" s="202"/>
      <c r="Y82" s="202"/>
      <c r="Z82" s="202"/>
      <c r="AA82" s="202"/>
    </row>
    <row r="83" spans="16:27" ht="12.75">
      <c r="P83" s="202"/>
      <c r="Q83" s="202"/>
      <c r="R83" s="202"/>
      <c r="S83" s="174"/>
      <c r="T83" s="174"/>
      <c r="U83" s="174"/>
      <c r="V83" s="174"/>
      <c r="W83" s="202"/>
      <c r="X83" s="202"/>
      <c r="Y83" s="202"/>
      <c r="Z83" s="202"/>
      <c r="AA83" s="202"/>
    </row>
    <row r="84" spans="16:27" ht="12.75"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</row>
    <row r="85" spans="16:27" ht="12.75"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</row>
  </sheetData>
  <sheetProtection/>
  <printOptions/>
  <pageMargins left="0.75" right="0.75" top="1" bottom="1" header="0.5" footer="0.5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3.421875" style="0" customWidth="1"/>
    <col min="3" max="3" width="9.28125" style="0" bestFit="1" customWidth="1"/>
    <col min="4" max="4" width="6.57421875" style="0" customWidth="1"/>
    <col min="5" max="5" width="10.8515625" style="0" bestFit="1" customWidth="1"/>
    <col min="6" max="6" width="5.7109375" style="0" customWidth="1"/>
    <col min="13" max="13" width="7.8515625" style="0" customWidth="1"/>
    <col min="17" max="17" width="10.57421875" style="0" bestFit="1" customWidth="1"/>
  </cols>
  <sheetData>
    <row r="1" spans="1:18" ht="15" customHeight="1">
      <c r="A1" s="3" t="s">
        <v>104</v>
      </c>
      <c r="B1" s="4"/>
      <c r="C1" s="5"/>
      <c r="D1" s="5"/>
      <c r="E1" s="5"/>
      <c r="F1" s="5"/>
      <c r="G1" s="5"/>
      <c r="H1" s="5"/>
      <c r="K1" s="170"/>
      <c r="L1" s="164"/>
      <c r="M1" s="164"/>
      <c r="N1" s="164"/>
      <c r="O1" s="164"/>
      <c r="P1" s="170"/>
      <c r="Q1" s="170"/>
      <c r="R1" s="170"/>
    </row>
    <row r="2" spans="1:18" ht="15" customHeight="1">
      <c r="A2" s="4" t="s">
        <v>253</v>
      </c>
      <c r="B2" s="4"/>
      <c r="C2" s="5"/>
      <c r="D2" s="5"/>
      <c r="E2" s="5"/>
      <c r="F2" s="5"/>
      <c r="G2" s="5"/>
      <c r="H2" s="5"/>
      <c r="K2" s="170"/>
      <c r="L2" s="167"/>
      <c r="M2" s="167"/>
      <c r="N2" s="167"/>
      <c r="O2" s="159"/>
      <c r="P2" s="170"/>
      <c r="Q2" s="170"/>
      <c r="R2" s="170"/>
    </row>
    <row r="3" spans="1:18" ht="15" customHeight="1">
      <c r="A3" s="5"/>
      <c r="B3" s="4"/>
      <c r="C3" s="5"/>
      <c r="D3" s="5"/>
      <c r="E3" s="5"/>
      <c r="F3" s="5"/>
      <c r="G3" s="5"/>
      <c r="H3" s="5"/>
      <c r="K3" s="170"/>
      <c r="L3" s="137"/>
      <c r="M3" s="137"/>
      <c r="N3" s="137"/>
      <c r="O3" s="201"/>
      <c r="P3" s="142"/>
      <c r="Q3" s="222"/>
      <c r="R3" s="170"/>
    </row>
    <row r="4" spans="1:18" ht="15" customHeight="1">
      <c r="A4" s="6"/>
      <c r="B4" s="6"/>
      <c r="C4" s="5"/>
      <c r="D4" s="7"/>
      <c r="E4" s="7"/>
      <c r="F4" s="7"/>
      <c r="G4" s="5"/>
      <c r="H4" s="5"/>
      <c r="K4" s="170"/>
      <c r="L4" s="137"/>
      <c r="M4" s="137"/>
      <c r="N4" s="137"/>
      <c r="O4" s="201"/>
      <c r="P4" s="142"/>
      <c r="Q4" s="222"/>
      <c r="R4" s="170"/>
    </row>
    <row r="5" spans="1:18" ht="15" customHeight="1">
      <c r="A5" s="6"/>
      <c r="B5" s="6"/>
      <c r="C5" s="7" t="s">
        <v>105</v>
      </c>
      <c r="D5" s="7"/>
      <c r="E5" s="7" t="s">
        <v>106</v>
      </c>
      <c r="F5" s="7"/>
      <c r="G5" s="7" t="s">
        <v>107</v>
      </c>
      <c r="H5" s="5"/>
      <c r="K5" s="170"/>
      <c r="L5" s="137"/>
      <c r="M5" s="137"/>
      <c r="N5" s="137"/>
      <c r="O5" s="201"/>
      <c r="P5" s="142"/>
      <c r="Q5" s="222"/>
      <c r="R5" s="170"/>
    </row>
    <row r="6" spans="1:18" ht="15" customHeight="1">
      <c r="A6" s="3" t="s">
        <v>10</v>
      </c>
      <c r="B6" s="6"/>
      <c r="C6" s="7" t="s">
        <v>108</v>
      </c>
      <c r="D6" s="7"/>
      <c r="E6" s="7" t="s">
        <v>72</v>
      </c>
      <c r="F6" s="7"/>
      <c r="G6" s="7" t="s">
        <v>109</v>
      </c>
      <c r="H6" s="5"/>
      <c r="K6" s="170"/>
      <c r="L6" s="137"/>
      <c r="M6" s="137"/>
      <c r="N6" s="137"/>
      <c r="O6" s="201"/>
      <c r="P6" s="142"/>
      <c r="Q6" s="222"/>
      <c r="R6" s="170"/>
    </row>
    <row r="7" spans="1:18" ht="15" customHeight="1">
      <c r="A7" s="3"/>
      <c r="B7" s="6"/>
      <c r="C7" s="7"/>
      <c r="D7" s="7"/>
      <c r="E7" s="7"/>
      <c r="F7" s="7"/>
      <c r="G7" s="7"/>
      <c r="K7" s="170"/>
      <c r="L7" s="137"/>
      <c r="M7" s="137"/>
      <c r="N7" s="137"/>
      <c r="O7" s="201"/>
      <c r="P7" s="142"/>
      <c r="Q7" s="222"/>
      <c r="R7" s="170"/>
    </row>
    <row r="8" spans="1:18" ht="15" customHeight="1">
      <c r="A8" s="8" t="s">
        <v>110</v>
      </c>
      <c r="B8" s="9"/>
      <c r="C8" s="9"/>
      <c r="D8" s="9"/>
      <c r="E8" s="10"/>
      <c r="F8" s="9"/>
      <c r="G8" s="9"/>
      <c r="K8" s="170"/>
      <c r="L8" s="137"/>
      <c r="M8" s="137"/>
      <c r="N8" s="137"/>
      <c r="O8" s="201"/>
      <c r="P8" s="142"/>
      <c r="Q8" s="222"/>
      <c r="R8" s="170"/>
    </row>
    <row r="9" spans="1:18" ht="15" customHeight="1">
      <c r="A9" s="209" t="s">
        <v>11</v>
      </c>
      <c r="B9" s="209"/>
      <c r="C9" s="218">
        <v>290</v>
      </c>
      <c r="D9" s="219"/>
      <c r="E9" s="218">
        <v>7343.543388000005</v>
      </c>
      <c r="F9" s="218"/>
      <c r="G9" s="215">
        <v>0.017162278318649214</v>
      </c>
      <c r="H9" s="203"/>
      <c r="K9" s="170"/>
      <c r="L9" s="137"/>
      <c r="M9" s="137"/>
      <c r="N9" s="137"/>
      <c r="O9" s="201"/>
      <c r="P9" s="142"/>
      <c r="Q9" s="222"/>
      <c r="R9" s="170"/>
    </row>
    <row r="10" spans="1:18" ht="15" customHeight="1">
      <c r="A10" s="209" t="s">
        <v>111</v>
      </c>
      <c r="B10" s="209"/>
      <c r="C10" s="218">
        <v>256</v>
      </c>
      <c r="D10" s="219"/>
      <c r="E10" s="218">
        <v>6295.302548000002</v>
      </c>
      <c r="F10" s="218"/>
      <c r="G10" s="215">
        <v>0.01985404091892105</v>
      </c>
      <c r="H10" s="203"/>
      <c r="K10" s="170"/>
      <c r="L10" s="137"/>
      <c r="M10" s="137"/>
      <c r="N10" s="137"/>
      <c r="O10" s="201"/>
      <c r="P10" s="142"/>
      <c r="Q10" s="222"/>
      <c r="R10" s="170"/>
    </row>
    <row r="11" spans="1:18" ht="15" customHeight="1">
      <c r="A11" s="209" t="s">
        <v>112</v>
      </c>
      <c r="B11" s="209"/>
      <c r="C11" s="218">
        <v>202</v>
      </c>
      <c r="D11" s="219"/>
      <c r="E11" s="218">
        <v>5229.86366</v>
      </c>
      <c r="F11" s="218"/>
      <c r="G11" s="215">
        <v>0.022304277670950366</v>
      </c>
      <c r="H11" s="203"/>
      <c r="K11" s="170"/>
      <c r="L11" s="137"/>
      <c r="M11" s="137"/>
      <c r="N11" s="137"/>
      <c r="O11" s="201"/>
      <c r="P11" s="142"/>
      <c r="Q11" s="222"/>
      <c r="R11" s="170"/>
    </row>
    <row r="12" spans="1:18" ht="15" customHeight="1">
      <c r="A12" s="209" t="s">
        <v>113</v>
      </c>
      <c r="B12" s="209"/>
      <c r="C12" s="218">
        <v>80</v>
      </c>
      <c r="D12" s="219"/>
      <c r="E12" s="218">
        <v>2433.34084</v>
      </c>
      <c r="F12" s="218"/>
      <c r="G12" s="215">
        <v>0.028591119668416817</v>
      </c>
      <c r="H12" s="203"/>
      <c r="K12" s="170"/>
      <c r="L12" s="137"/>
      <c r="M12" s="137"/>
      <c r="N12" s="137"/>
      <c r="O12" s="201"/>
      <c r="P12" s="142"/>
      <c r="Q12" s="222"/>
      <c r="R12" s="170"/>
    </row>
    <row r="13" spans="1:18" ht="15" customHeight="1">
      <c r="A13" s="209" t="s">
        <v>147</v>
      </c>
      <c r="B13" s="209"/>
      <c r="C13" s="218">
        <v>11</v>
      </c>
      <c r="D13" s="219"/>
      <c r="E13" s="218">
        <v>323.744</v>
      </c>
      <c r="F13" s="218"/>
      <c r="G13" s="215">
        <v>0.03281059546051525</v>
      </c>
      <c r="H13" s="203"/>
      <c r="K13" s="170"/>
      <c r="L13" s="137"/>
      <c r="M13" s="137"/>
      <c r="N13" s="137"/>
      <c r="O13" s="201"/>
      <c r="P13" s="142"/>
      <c r="Q13" s="222"/>
      <c r="R13" s="170"/>
    </row>
    <row r="14" spans="1:18" ht="15" customHeight="1">
      <c r="A14" s="210" t="s">
        <v>252</v>
      </c>
      <c r="B14" s="209"/>
      <c r="C14" s="218">
        <v>53</v>
      </c>
      <c r="D14" s="219"/>
      <c r="E14" s="218">
        <v>247.66416000000007</v>
      </c>
      <c r="F14" s="218"/>
      <c r="G14" s="216">
        <v>0.012334271819311352</v>
      </c>
      <c r="H14" s="203"/>
      <c r="K14" s="170"/>
      <c r="L14" s="137"/>
      <c r="M14" s="137"/>
      <c r="N14" s="137"/>
      <c r="O14" s="201"/>
      <c r="P14" s="142"/>
      <c r="Q14" s="222"/>
      <c r="R14" s="170"/>
    </row>
    <row r="15" spans="1:18" ht="15" customHeight="1">
      <c r="A15" s="209" t="s">
        <v>13</v>
      </c>
      <c r="B15" s="209"/>
      <c r="C15" s="218">
        <v>110</v>
      </c>
      <c r="D15" s="219"/>
      <c r="E15" s="218">
        <v>1741.1143000000002</v>
      </c>
      <c r="F15" s="218"/>
      <c r="G15" s="215">
        <v>0.009585899368408958</v>
      </c>
      <c r="H15" s="203"/>
      <c r="K15" s="170"/>
      <c r="L15" s="137"/>
      <c r="M15" s="137"/>
      <c r="N15" s="137"/>
      <c r="O15" s="201"/>
      <c r="P15" s="142"/>
      <c r="Q15" s="222"/>
      <c r="R15" s="170"/>
    </row>
    <row r="16" spans="1:18" ht="15" customHeight="1">
      <c r="A16" s="209"/>
      <c r="B16" s="209"/>
      <c r="C16" s="219"/>
      <c r="D16" s="219"/>
      <c r="E16" s="219"/>
      <c r="F16" s="219"/>
      <c r="G16" s="216"/>
      <c r="H16" s="202"/>
      <c r="K16" s="170"/>
      <c r="L16" s="137"/>
      <c r="M16" s="137"/>
      <c r="N16" s="137"/>
      <c r="O16" s="137"/>
      <c r="P16" s="170"/>
      <c r="Q16" s="170"/>
      <c r="R16" s="170"/>
    </row>
    <row r="17" spans="1:18" ht="15" customHeight="1">
      <c r="A17" s="211" t="s">
        <v>114</v>
      </c>
      <c r="B17" s="209"/>
      <c r="C17" s="219"/>
      <c r="D17" s="219"/>
      <c r="E17" s="219"/>
      <c r="F17" s="219"/>
      <c r="G17" s="216"/>
      <c r="H17" s="202"/>
      <c r="K17" s="170"/>
      <c r="L17" s="170"/>
      <c r="M17" s="170"/>
      <c r="N17" s="170"/>
      <c r="O17" s="170"/>
      <c r="P17" s="170"/>
      <c r="Q17" s="170"/>
      <c r="R17" s="170"/>
    </row>
    <row r="18" spans="1:18" ht="15" customHeight="1">
      <c r="A18" s="209" t="s">
        <v>115</v>
      </c>
      <c r="B18" s="209"/>
      <c r="C18" s="218">
        <v>39</v>
      </c>
      <c r="D18" s="219"/>
      <c r="E18" s="218">
        <v>322.79423999999995</v>
      </c>
      <c r="F18" s="218"/>
      <c r="G18" s="216">
        <v>0.13831153409822022</v>
      </c>
      <c r="H18" s="203"/>
      <c r="K18" s="170"/>
      <c r="L18" s="164"/>
      <c r="M18" s="164"/>
      <c r="N18" s="164"/>
      <c r="O18" s="164"/>
      <c r="P18" s="164"/>
      <c r="Q18" s="170"/>
      <c r="R18" s="170"/>
    </row>
    <row r="19" spans="1:18" ht="15" customHeight="1">
      <c r="A19" s="209" t="s">
        <v>14</v>
      </c>
      <c r="B19" s="209"/>
      <c r="C19" s="218">
        <v>38</v>
      </c>
      <c r="D19" s="219"/>
      <c r="E19" s="218">
        <v>226.54564399999998</v>
      </c>
      <c r="F19" s="218"/>
      <c r="G19" s="216">
        <v>0.11744284063163961</v>
      </c>
      <c r="H19" s="203"/>
      <c r="K19" s="170"/>
      <c r="L19" s="167"/>
      <c r="M19" s="167"/>
      <c r="N19" s="167"/>
      <c r="O19" s="159"/>
      <c r="P19" s="159"/>
      <c r="Q19" s="170"/>
      <c r="R19" s="170"/>
    </row>
    <row r="20" spans="1:18" ht="15" customHeight="1">
      <c r="A20" s="209" t="s">
        <v>16</v>
      </c>
      <c r="B20" s="209"/>
      <c r="C20" s="218">
        <v>68</v>
      </c>
      <c r="D20" s="219"/>
      <c r="E20" s="218">
        <v>438.11461999999983</v>
      </c>
      <c r="F20" s="218"/>
      <c r="G20" s="216">
        <v>0.022299089912674652</v>
      </c>
      <c r="H20" s="203"/>
      <c r="K20" s="170"/>
      <c r="L20" s="137"/>
      <c r="M20" s="137"/>
      <c r="N20" s="137"/>
      <c r="O20" s="142"/>
      <c r="P20" s="138"/>
      <c r="Q20" s="170"/>
      <c r="R20" s="170"/>
    </row>
    <row r="21" spans="1:18" ht="15" customHeight="1">
      <c r="A21" s="209"/>
      <c r="B21" s="209"/>
      <c r="C21" s="219"/>
      <c r="D21" s="219"/>
      <c r="E21" s="219"/>
      <c r="F21" s="219"/>
      <c r="G21" s="216"/>
      <c r="H21" s="202"/>
      <c r="K21" s="170"/>
      <c r="L21" s="137"/>
      <c r="M21" s="137"/>
      <c r="N21" s="137"/>
      <c r="O21" s="142"/>
      <c r="P21" s="138"/>
      <c r="Q21" s="170"/>
      <c r="R21" s="170"/>
    </row>
    <row r="22" spans="1:18" ht="15" customHeight="1">
      <c r="A22" s="211" t="s">
        <v>116</v>
      </c>
      <c r="B22" s="209"/>
      <c r="C22" s="219"/>
      <c r="D22" s="219"/>
      <c r="E22" s="219"/>
      <c r="F22" s="219"/>
      <c r="G22" s="216"/>
      <c r="H22" s="202"/>
      <c r="K22" s="170"/>
      <c r="L22" s="137"/>
      <c r="M22" s="137"/>
      <c r="N22" s="137"/>
      <c r="O22" s="142"/>
      <c r="P22" s="138"/>
      <c r="Q22" s="170"/>
      <c r="R22" s="170"/>
    </row>
    <row r="23" spans="1:18" ht="15" customHeight="1">
      <c r="A23" s="212" t="s">
        <v>19</v>
      </c>
      <c r="B23" s="209"/>
      <c r="C23" s="218">
        <v>14</v>
      </c>
      <c r="D23" s="219"/>
      <c r="E23" s="218">
        <v>162.97075999999998</v>
      </c>
      <c r="F23" s="218"/>
      <c r="G23" s="216">
        <v>0.08497825622165163</v>
      </c>
      <c r="H23" s="202"/>
      <c r="K23" s="170"/>
      <c r="L23" s="137"/>
      <c r="M23" s="137"/>
      <c r="N23" s="137"/>
      <c r="O23" s="142"/>
      <c r="P23" s="138"/>
      <c r="Q23" s="170"/>
      <c r="R23" s="170"/>
    </row>
    <row r="24" spans="1:18" ht="15" customHeight="1">
      <c r="A24" s="212" t="s">
        <v>186</v>
      </c>
      <c r="B24" s="209"/>
      <c r="C24" s="218">
        <v>14</v>
      </c>
      <c r="D24" s="219"/>
      <c r="E24" s="218">
        <v>44.514799999999994</v>
      </c>
      <c r="F24" s="218"/>
      <c r="G24" s="216">
        <v>0.05790591166716382</v>
      </c>
      <c r="H24" s="203"/>
      <c r="K24" s="170"/>
      <c r="L24" s="137"/>
      <c r="M24" s="137"/>
      <c r="N24" s="137"/>
      <c r="O24" s="142"/>
      <c r="P24" s="138"/>
      <c r="Q24" s="170"/>
      <c r="R24" s="170"/>
    </row>
    <row r="25" spans="1:18" ht="15" customHeight="1">
      <c r="A25" s="209"/>
      <c r="B25" s="209"/>
      <c r="C25" s="219"/>
      <c r="D25" s="219"/>
      <c r="E25" s="219"/>
      <c r="F25" s="219"/>
      <c r="G25" s="216"/>
      <c r="H25" s="203"/>
      <c r="K25" s="170"/>
      <c r="L25" s="137"/>
      <c r="M25" s="137"/>
      <c r="N25" s="137"/>
      <c r="O25" s="142"/>
      <c r="P25" s="138"/>
      <c r="Q25" s="170"/>
      <c r="R25" s="170"/>
    </row>
    <row r="26" spans="1:18" ht="15" customHeight="1">
      <c r="A26" s="213" t="s">
        <v>58</v>
      </c>
      <c r="B26" s="214"/>
      <c r="C26" s="208">
        <v>1175</v>
      </c>
      <c r="D26" s="208"/>
      <c r="E26" s="208">
        <v>24809.51295999998</v>
      </c>
      <c r="F26" s="208"/>
      <c r="G26" s="217">
        <v>0.019044249278839763</v>
      </c>
      <c r="H26" s="202"/>
      <c r="K26" s="170"/>
      <c r="L26" s="137"/>
      <c r="M26" s="137"/>
      <c r="N26" s="137"/>
      <c r="O26" s="142"/>
      <c r="P26" s="138"/>
      <c r="Q26" s="170"/>
      <c r="R26" s="170"/>
    </row>
    <row r="27" spans="1:18" ht="15" customHeight="1">
      <c r="A27" s="5"/>
      <c r="B27" s="5"/>
      <c r="C27" s="5"/>
      <c r="D27" s="204"/>
      <c r="E27" s="206"/>
      <c r="F27" s="204"/>
      <c r="G27" s="205"/>
      <c r="H27" s="203"/>
      <c r="K27" s="170"/>
      <c r="L27" s="137"/>
      <c r="M27" s="137"/>
      <c r="N27" s="137"/>
      <c r="O27" s="142"/>
      <c r="P27" s="138"/>
      <c r="Q27" s="170"/>
      <c r="R27" s="170"/>
    </row>
    <row r="28" spans="8:18" ht="15" customHeight="1">
      <c r="H28" s="202"/>
      <c r="K28" s="170"/>
      <c r="L28" s="137"/>
      <c r="M28" s="137"/>
      <c r="N28" s="137"/>
      <c r="O28" s="142"/>
      <c r="P28" s="138"/>
      <c r="Q28" s="170"/>
      <c r="R28" s="170"/>
    </row>
    <row r="29" spans="11:18" ht="15" customHeight="1">
      <c r="K29" s="170"/>
      <c r="L29" s="137"/>
      <c r="M29" s="137"/>
      <c r="N29" s="137"/>
      <c r="O29" s="142"/>
      <c r="P29" s="138"/>
      <c r="Q29" s="170"/>
      <c r="R29" s="170"/>
    </row>
    <row r="30" spans="11:18" ht="15" customHeight="1">
      <c r="K30" s="170"/>
      <c r="L30" s="137"/>
      <c r="M30" s="137"/>
      <c r="N30" s="137"/>
      <c r="O30" s="142"/>
      <c r="P30" s="138"/>
      <c r="Q30" s="170"/>
      <c r="R30" s="170"/>
    </row>
    <row r="31" spans="1:18" ht="15" customHeight="1">
      <c r="A31" s="109"/>
      <c r="K31" s="170"/>
      <c r="L31" s="137"/>
      <c r="M31" s="137"/>
      <c r="N31" s="137"/>
      <c r="O31" s="142"/>
      <c r="P31" s="138"/>
      <c r="Q31" s="170"/>
      <c r="R31" s="170"/>
    </row>
    <row r="32" spans="11:18" ht="15" customHeight="1">
      <c r="K32" s="170"/>
      <c r="L32" s="137"/>
      <c r="M32" s="137"/>
      <c r="N32" s="137"/>
      <c r="O32" s="142"/>
      <c r="P32" s="138"/>
      <c r="Q32" s="170"/>
      <c r="R32" s="170"/>
    </row>
    <row r="33" spans="11:18" ht="15" customHeight="1">
      <c r="K33" s="170"/>
      <c r="L33" s="170"/>
      <c r="M33" s="170"/>
      <c r="N33" s="170"/>
      <c r="O33" s="170"/>
      <c r="P33" s="170"/>
      <c r="Q33" s="170"/>
      <c r="R33" s="170"/>
    </row>
    <row r="34" spans="11:18" ht="15" customHeight="1">
      <c r="K34" s="170"/>
      <c r="L34" s="170"/>
      <c r="M34" s="170"/>
      <c r="N34" s="170"/>
      <c r="O34" s="170"/>
      <c r="P34" s="170"/>
      <c r="Q34" s="170"/>
      <c r="R34" s="170"/>
    </row>
    <row r="35" spans="11:18" ht="15" customHeight="1">
      <c r="K35" s="170"/>
      <c r="L35" s="170"/>
      <c r="M35" s="170"/>
      <c r="N35" s="170"/>
      <c r="O35" s="170"/>
      <c r="P35" s="170"/>
      <c r="Q35" s="170"/>
      <c r="R35" s="170"/>
    </row>
    <row r="36" ht="15" customHeight="1"/>
    <row r="37" ht="1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9"/>
  <sheetViews>
    <sheetView zoomScale="80" zoomScaleNormal="80" zoomScalePageLayoutView="0" workbookViewId="0" topLeftCell="A16">
      <selection activeCell="B61" sqref="B61"/>
    </sheetView>
  </sheetViews>
  <sheetFormatPr defaultColWidth="9.140625" defaultRowHeight="12.75"/>
  <cols>
    <col min="1" max="1" width="42.28125" style="0" customWidth="1"/>
    <col min="2" max="2" width="7.28125" style="0" customWidth="1"/>
    <col min="3" max="3" width="10.57421875" style="0" customWidth="1"/>
    <col min="4" max="4" width="9.8515625" style="0" customWidth="1"/>
    <col min="5" max="5" width="9.7109375" style="0" customWidth="1"/>
    <col min="6" max="6" width="7.00390625" style="0" customWidth="1"/>
    <col min="7" max="7" width="12.00390625" style="0" customWidth="1"/>
    <col min="8" max="8" width="11.57421875" style="0" customWidth="1"/>
    <col min="9" max="9" width="10.57421875" style="0" customWidth="1"/>
    <col min="10" max="10" width="11.140625" style="0" customWidth="1"/>
    <col min="11" max="11" width="7.140625" style="0" customWidth="1"/>
    <col min="12" max="12" width="8.28125" style="0" customWidth="1"/>
    <col min="13" max="13" width="14.8515625" style="0" customWidth="1"/>
    <col min="14" max="14" width="11.57421875" style="0" customWidth="1"/>
    <col min="15" max="15" width="9.00390625" style="0" customWidth="1"/>
    <col min="16" max="16" width="11.421875" style="0" customWidth="1"/>
    <col min="17" max="17" width="10.28125" style="0" customWidth="1"/>
  </cols>
  <sheetData>
    <row r="1" spans="1:30" ht="18.75">
      <c r="A1" s="3" t="s">
        <v>322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S1" s="306"/>
      <c r="T1" s="316"/>
      <c r="U1" s="317"/>
      <c r="V1" s="317"/>
      <c r="W1" s="317"/>
      <c r="X1" s="317"/>
      <c r="Y1" s="317"/>
      <c r="Z1" s="317"/>
      <c r="AA1" s="202"/>
      <c r="AB1" s="202"/>
      <c r="AC1" s="202"/>
      <c r="AD1" s="202"/>
    </row>
    <row r="2" spans="1:30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S2" s="202"/>
      <c r="T2" s="202"/>
      <c r="U2" s="174"/>
      <c r="V2" s="174"/>
      <c r="W2" s="174"/>
      <c r="X2" s="174"/>
      <c r="Y2" s="174"/>
      <c r="Z2" s="174"/>
      <c r="AA2" s="202"/>
      <c r="AB2" s="202"/>
      <c r="AC2" s="202"/>
      <c r="AD2" s="202"/>
    </row>
    <row r="3" spans="1:30" ht="15">
      <c r="A3" s="29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06" t="s">
        <v>68</v>
      </c>
      <c r="Q3" s="106"/>
      <c r="S3" s="315"/>
      <c r="T3" s="202"/>
      <c r="U3" s="174"/>
      <c r="V3" s="174"/>
      <c r="W3" s="174"/>
      <c r="X3" s="174"/>
      <c r="Y3" s="174"/>
      <c r="Z3" s="174"/>
      <c r="AA3" s="202"/>
      <c r="AB3" s="202"/>
      <c r="AC3" s="202"/>
      <c r="AD3" s="202"/>
    </row>
    <row r="4" spans="1:30" ht="15">
      <c r="A4" s="29"/>
      <c r="B4" s="46"/>
      <c r="C4" s="46"/>
      <c r="D4" s="46" t="s">
        <v>69</v>
      </c>
      <c r="E4" s="326" t="s">
        <v>69</v>
      </c>
      <c r="F4" s="326"/>
      <c r="G4" s="326"/>
      <c r="H4" s="326"/>
      <c r="I4" s="326"/>
      <c r="J4" s="326"/>
      <c r="K4" s="326"/>
      <c r="L4" s="326"/>
      <c r="M4" s="325"/>
      <c r="N4" s="325"/>
      <c r="O4" s="46"/>
      <c r="P4" s="106" t="s">
        <v>72</v>
      </c>
      <c r="Q4" s="106"/>
      <c r="S4" s="315"/>
      <c r="T4" s="202"/>
      <c r="U4" s="174"/>
      <c r="V4" s="174"/>
      <c r="W4" s="174"/>
      <c r="X4" s="174"/>
      <c r="Y4" s="174"/>
      <c r="Z4" s="174"/>
      <c r="AA4" s="202"/>
      <c r="AB4" s="202"/>
      <c r="AC4" s="202"/>
      <c r="AD4" s="202"/>
    </row>
    <row r="5" spans="1:30" ht="15">
      <c r="A5" s="29"/>
      <c r="B5" s="46"/>
      <c r="C5" s="46" t="s">
        <v>212</v>
      </c>
      <c r="D5" s="46" t="s">
        <v>312</v>
      </c>
      <c r="E5" s="326" t="s">
        <v>73</v>
      </c>
      <c r="F5" s="326"/>
      <c r="G5" s="326" t="s">
        <v>89</v>
      </c>
      <c r="H5" s="326"/>
      <c r="I5" s="326"/>
      <c r="J5" s="326" t="s">
        <v>301</v>
      </c>
      <c r="K5" s="326"/>
      <c r="L5" s="326" t="s">
        <v>304</v>
      </c>
      <c r="M5" s="326"/>
      <c r="N5" s="326" t="s">
        <v>90</v>
      </c>
      <c r="O5" s="46" t="s">
        <v>74</v>
      </c>
      <c r="P5" s="106" t="s">
        <v>75</v>
      </c>
      <c r="Q5" s="106" t="s">
        <v>204</v>
      </c>
      <c r="S5" s="315"/>
      <c r="T5" s="202"/>
      <c r="U5" s="174"/>
      <c r="V5" s="174"/>
      <c r="W5" s="174"/>
      <c r="X5" s="174"/>
      <c r="Y5" s="174"/>
      <c r="Z5" s="174"/>
      <c r="AA5" s="202"/>
      <c r="AB5" s="202"/>
      <c r="AC5" s="202"/>
      <c r="AD5" s="202"/>
    </row>
    <row r="6" spans="1:30" ht="15">
      <c r="A6" s="29" t="s">
        <v>131</v>
      </c>
      <c r="B6" s="46" t="s">
        <v>306</v>
      </c>
      <c r="C6" s="46" t="s">
        <v>213</v>
      </c>
      <c r="D6" s="46" t="s">
        <v>76</v>
      </c>
      <c r="E6" s="326" t="s">
        <v>76</v>
      </c>
      <c r="F6" s="326" t="s">
        <v>70</v>
      </c>
      <c r="G6" s="326" t="s">
        <v>92</v>
      </c>
      <c r="H6" s="326" t="s">
        <v>78</v>
      </c>
      <c r="I6" s="326" t="s">
        <v>307</v>
      </c>
      <c r="J6" s="326" t="s">
        <v>87</v>
      </c>
      <c r="K6" s="326" t="s">
        <v>308</v>
      </c>
      <c r="L6" s="326" t="s">
        <v>305</v>
      </c>
      <c r="M6" s="326" t="s">
        <v>77</v>
      </c>
      <c r="N6" s="326" t="s">
        <v>208</v>
      </c>
      <c r="O6" s="46" t="s">
        <v>83</v>
      </c>
      <c r="P6" s="106" t="s">
        <v>84</v>
      </c>
      <c r="Q6" s="106" t="s">
        <v>85</v>
      </c>
      <c r="S6" s="315"/>
      <c r="T6" s="202"/>
      <c r="U6" s="174"/>
      <c r="V6" s="174"/>
      <c r="W6" s="174"/>
      <c r="X6" s="174"/>
      <c r="Y6" s="174"/>
      <c r="Z6" s="174"/>
      <c r="AA6" s="202"/>
      <c r="AB6" s="202"/>
      <c r="AC6" s="202"/>
      <c r="AD6" s="202"/>
    </row>
    <row r="7" spans="1:30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S7" s="202"/>
      <c r="T7" s="202"/>
      <c r="U7" s="174"/>
      <c r="V7" s="174"/>
      <c r="W7" s="174"/>
      <c r="X7" s="174"/>
      <c r="Y7" s="174"/>
      <c r="Z7" s="174"/>
      <c r="AA7" s="202"/>
      <c r="AB7" s="202"/>
      <c r="AC7" s="202"/>
      <c r="AD7" s="202"/>
    </row>
    <row r="8" spans="1:30" ht="15">
      <c r="A8" s="35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S8" s="315"/>
      <c r="T8" s="202"/>
      <c r="U8" s="174"/>
      <c r="V8" s="174"/>
      <c r="W8" s="174"/>
      <c r="X8" s="174"/>
      <c r="Y8" s="174"/>
      <c r="Z8" s="174"/>
      <c r="AA8" s="202"/>
      <c r="AB8" s="202"/>
      <c r="AC8" s="202"/>
      <c r="AD8" s="202"/>
    </row>
    <row r="9" spans="1:30" ht="15">
      <c r="A9" s="5" t="s">
        <v>258</v>
      </c>
      <c r="B9" s="194">
        <v>21.25</v>
      </c>
      <c r="C9" s="194" t="s">
        <v>59</v>
      </c>
      <c r="D9" s="194" t="s">
        <v>59</v>
      </c>
      <c r="E9" s="225" t="s">
        <v>59</v>
      </c>
      <c r="F9" s="225" t="s">
        <v>59</v>
      </c>
      <c r="G9" s="225" t="s">
        <v>59</v>
      </c>
      <c r="H9" s="225" t="s">
        <v>59</v>
      </c>
      <c r="I9" s="225" t="s">
        <v>59</v>
      </c>
      <c r="J9" s="225" t="s">
        <v>59</v>
      </c>
      <c r="K9" s="225" t="s">
        <v>59</v>
      </c>
      <c r="L9" s="225" t="s">
        <v>59</v>
      </c>
      <c r="M9" s="225" t="s">
        <v>59</v>
      </c>
      <c r="N9" s="225" t="s">
        <v>59</v>
      </c>
      <c r="O9" s="194">
        <v>21.25</v>
      </c>
      <c r="P9" s="194">
        <v>21.25</v>
      </c>
      <c r="Q9" s="194">
        <v>25.49</v>
      </c>
      <c r="S9" s="315"/>
      <c r="T9" s="202"/>
      <c r="U9" s="174"/>
      <c r="V9" s="174"/>
      <c r="W9" s="174"/>
      <c r="X9" s="174"/>
      <c r="Y9" s="174"/>
      <c r="Z9" s="174"/>
      <c r="AA9" s="202"/>
      <c r="AB9" s="202"/>
      <c r="AC9" s="202"/>
      <c r="AD9" s="202"/>
    </row>
    <row r="10" spans="1:30" ht="15">
      <c r="A10" s="5" t="s">
        <v>41</v>
      </c>
      <c r="B10" s="194" t="s">
        <v>59</v>
      </c>
      <c r="C10" s="194" t="s">
        <v>59</v>
      </c>
      <c r="D10" s="194">
        <v>203.55</v>
      </c>
      <c r="E10" s="225" t="s">
        <v>59</v>
      </c>
      <c r="F10" s="225" t="s">
        <v>59</v>
      </c>
      <c r="G10" s="225" t="s">
        <v>59</v>
      </c>
      <c r="H10" s="225" t="s">
        <v>59</v>
      </c>
      <c r="I10" s="225" t="s">
        <v>59</v>
      </c>
      <c r="J10" s="225" t="s">
        <v>59</v>
      </c>
      <c r="K10" s="225" t="s">
        <v>59</v>
      </c>
      <c r="L10" s="225" t="s">
        <v>59</v>
      </c>
      <c r="M10" s="225" t="s">
        <v>59</v>
      </c>
      <c r="N10" s="225" t="s">
        <v>59</v>
      </c>
      <c r="O10" s="194">
        <v>203.55</v>
      </c>
      <c r="P10" s="194">
        <v>142.04</v>
      </c>
      <c r="Q10" s="194">
        <v>203.55</v>
      </c>
      <c r="S10" s="315"/>
      <c r="T10" s="202"/>
      <c r="U10" s="174"/>
      <c r="V10" s="174"/>
      <c r="W10" s="174"/>
      <c r="X10" s="174"/>
      <c r="Y10" s="174"/>
      <c r="Z10" s="174"/>
      <c r="AA10" s="202"/>
      <c r="AB10" s="202"/>
      <c r="AC10" s="202"/>
      <c r="AD10" s="202"/>
    </row>
    <row r="11" spans="1:30" ht="15">
      <c r="A11" s="5" t="s">
        <v>260</v>
      </c>
      <c r="B11" s="194" t="s">
        <v>59</v>
      </c>
      <c r="C11" s="194" t="s">
        <v>59</v>
      </c>
      <c r="D11" s="194">
        <v>53.82</v>
      </c>
      <c r="E11" s="225" t="s">
        <v>59</v>
      </c>
      <c r="F11" s="225" t="s">
        <v>59</v>
      </c>
      <c r="G11" s="225" t="s">
        <v>59</v>
      </c>
      <c r="H11" s="225" t="s">
        <v>59</v>
      </c>
      <c r="I11" s="225" t="s">
        <v>59</v>
      </c>
      <c r="J11" s="225" t="s">
        <v>59</v>
      </c>
      <c r="K11" s="225" t="s">
        <v>59</v>
      </c>
      <c r="L11" s="225" t="s">
        <v>59</v>
      </c>
      <c r="M11" s="225" t="s">
        <v>59</v>
      </c>
      <c r="N11" s="225" t="s">
        <v>59</v>
      </c>
      <c r="O11" s="194">
        <v>53.82</v>
      </c>
      <c r="P11" s="194">
        <v>53.82</v>
      </c>
      <c r="Q11" s="194">
        <v>30.14</v>
      </c>
      <c r="S11" s="315"/>
      <c r="T11" s="202"/>
      <c r="U11" s="174"/>
      <c r="V11" s="174"/>
      <c r="W11" s="174"/>
      <c r="X11" s="174"/>
      <c r="Y11" s="174"/>
      <c r="Z11" s="174"/>
      <c r="AA11" s="202"/>
      <c r="AB11" s="202"/>
      <c r="AC11" s="202"/>
      <c r="AD11" s="202"/>
    </row>
    <row r="12" spans="1:30" ht="15">
      <c r="A12" s="5" t="s">
        <v>263</v>
      </c>
      <c r="B12" s="194" t="s">
        <v>59</v>
      </c>
      <c r="C12" s="194">
        <v>17</v>
      </c>
      <c r="D12" s="194" t="s">
        <v>59</v>
      </c>
      <c r="E12" s="225" t="s">
        <v>59</v>
      </c>
      <c r="F12" s="225" t="s">
        <v>59</v>
      </c>
      <c r="G12" s="225" t="s">
        <v>59</v>
      </c>
      <c r="H12" s="225" t="s">
        <v>59</v>
      </c>
      <c r="I12" s="225" t="s">
        <v>59</v>
      </c>
      <c r="J12" s="225" t="s">
        <v>59</v>
      </c>
      <c r="K12" s="225" t="s">
        <v>59</v>
      </c>
      <c r="L12" s="225" t="s">
        <v>59</v>
      </c>
      <c r="M12" s="225" t="s">
        <v>59</v>
      </c>
      <c r="N12" s="225" t="s">
        <v>59</v>
      </c>
      <c r="O12" s="194">
        <v>17</v>
      </c>
      <c r="P12" s="194">
        <v>17</v>
      </c>
      <c r="Q12" s="194">
        <v>6.06</v>
      </c>
      <c r="S12" s="315"/>
      <c r="T12" s="202"/>
      <c r="U12" s="174"/>
      <c r="V12" s="174"/>
      <c r="W12" s="174"/>
      <c r="X12" s="174"/>
      <c r="Y12" s="174"/>
      <c r="Z12" s="174"/>
      <c r="AA12" s="202"/>
      <c r="AB12" s="202"/>
      <c r="AC12" s="202"/>
      <c r="AD12" s="202"/>
    </row>
    <row r="13" spans="1:30" ht="15">
      <c r="A13" s="5" t="s">
        <v>209</v>
      </c>
      <c r="B13" s="194" t="s">
        <v>59</v>
      </c>
      <c r="C13" s="194">
        <v>73.21</v>
      </c>
      <c r="D13" s="194">
        <v>112.56</v>
      </c>
      <c r="E13" s="225" t="s">
        <v>59</v>
      </c>
      <c r="F13" s="225" t="s">
        <v>59</v>
      </c>
      <c r="G13" s="225" t="s">
        <v>59</v>
      </c>
      <c r="H13" s="225" t="s">
        <v>59</v>
      </c>
      <c r="I13" s="225" t="s">
        <v>59</v>
      </c>
      <c r="J13" s="225" t="s">
        <v>59</v>
      </c>
      <c r="K13" s="225" t="s">
        <v>59</v>
      </c>
      <c r="L13" s="225" t="s">
        <v>59</v>
      </c>
      <c r="M13" s="225" t="s">
        <v>59</v>
      </c>
      <c r="N13" s="225" t="s">
        <v>59</v>
      </c>
      <c r="O13" s="194">
        <v>185.77</v>
      </c>
      <c r="P13" s="194">
        <v>185.77</v>
      </c>
      <c r="Q13" s="194">
        <v>59.67</v>
      </c>
      <c r="S13" s="315"/>
      <c r="T13" s="202"/>
      <c r="U13" s="174"/>
      <c r="V13" s="174"/>
      <c r="W13" s="174"/>
      <c r="X13" s="174"/>
      <c r="Y13" s="174"/>
      <c r="Z13" s="174"/>
      <c r="AA13" s="202"/>
      <c r="AB13" s="202"/>
      <c r="AC13" s="202"/>
      <c r="AD13" s="202"/>
    </row>
    <row r="14" spans="1:30" ht="15">
      <c r="A14" s="5" t="s">
        <v>210</v>
      </c>
      <c r="B14" s="194" t="s">
        <v>59</v>
      </c>
      <c r="C14" s="194" t="s">
        <v>59</v>
      </c>
      <c r="D14" s="194">
        <v>198.58</v>
      </c>
      <c r="E14" s="225" t="s">
        <v>59</v>
      </c>
      <c r="F14" s="225" t="s">
        <v>59</v>
      </c>
      <c r="G14" s="225" t="s">
        <v>59</v>
      </c>
      <c r="H14" s="225" t="s">
        <v>59</v>
      </c>
      <c r="I14" s="225" t="s">
        <v>59</v>
      </c>
      <c r="J14" s="225" t="s">
        <v>59</v>
      </c>
      <c r="K14" s="225" t="s">
        <v>59</v>
      </c>
      <c r="L14" s="225" t="s">
        <v>59</v>
      </c>
      <c r="M14" s="225" t="s">
        <v>59</v>
      </c>
      <c r="N14" s="225" t="s">
        <v>59</v>
      </c>
      <c r="O14" s="194">
        <v>198.58</v>
      </c>
      <c r="P14" s="194">
        <v>198.58</v>
      </c>
      <c r="Q14" s="194">
        <v>121.71</v>
      </c>
      <c r="S14" s="315"/>
      <c r="T14" s="202"/>
      <c r="U14" s="174"/>
      <c r="V14" s="174"/>
      <c r="W14" s="174"/>
      <c r="X14" s="174"/>
      <c r="Y14" s="174"/>
      <c r="Z14" s="174"/>
      <c r="AA14" s="202"/>
      <c r="AB14" s="202"/>
      <c r="AC14" s="202"/>
      <c r="AD14" s="202"/>
    </row>
    <row r="15" spans="1:30" ht="15">
      <c r="A15" s="5" t="s">
        <v>189</v>
      </c>
      <c r="B15" s="194" t="s">
        <v>59</v>
      </c>
      <c r="C15" s="194" t="s">
        <v>59</v>
      </c>
      <c r="D15" s="194">
        <v>73.85</v>
      </c>
      <c r="E15" s="225" t="s">
        <v>59</v>
      </c>
      <c r="F15" s="225" t="s">
        <v>59</v>
      </c>
      <c r="G15" s="225" t="s">
        <v>59</v>
      </c>
      <c r="H15" s="225" t="s">
        <v>59</v>
      </c>
      <c r="I15" s="225" t="s">
        <v>59</v>
      </c>
      <c r="J15" s="225" t="s">
        <v>59</v>
      </c>
      <c r="K15" s="225" t="s">
        <v>59</v>
      </c>
      <c r="L15" s="225" t="s">
        <v>59</v>
      </c>
      <c r="M15" s="225" t="s">
        <v>59</v>
      </c>
      <c r="N15" s="225" t="s">
        <v>59</v>
      </c>
      <c r="O15" s="194">
        <v>73.85</v>
      </c>
      <c r="P15" s="194">
        <v>73.85</v>
      </c>
      <c r="Q15" s="194">
        <v>9.6</v>
      </c>
      <c r="S15" s="315"/>
      <c r="T15" s="202"/>
      <c r="U15" s="174"/>
      <c r="V15" s="174"/>
      <c r="W15" s="174"/>
      <c r="X15" s="174"/>
      <c r="Y15" s="174"/>
      <c r="Z15" s="174"/>
      <c r="AA15" s="202"/>
      <c r="AB15" s="202"/>
      <c r="AC15" s="202"/>
      <c r="AD15" s="202"/>
    </row>
    <row r="16" spans="1:30" ht="12.75">
      <c r="A16" s="5" t="s">
        <v>268</v>
      </c>
      <c r="B16" s="194" t="s">
        <v>59</v>
      </c>
      <c r="C16" s="194" t="s">
        <v>59</v>
      </c>
      <c r="D16" s="194">
        <v>54.23</v>
      </c>
      <c r="E16" s="225" t="s">
        <v>59</v>
      </c>
      <c r="F16" s="225" t="s">
        <v>59</v>
      </c>
      <c r="G16" s="225" t="s">
        <v>59</v>
      </c>
      <c r="H16" s="225" t="s">
        <v>59</v>
      </c>
      <c r="I16" s="225" t="s">
        <v>59</v>
      </c>
      <c r="J16" s="225" t="s">
        <v>59</v>
      </c>
      <c r="K16" s="225" t="s">
        <v>59</v>
      </c>
      <c r="L16" s="225" t="s">
        <v>59</v>
      </c>
      <c r="M16" s="225" t="s">
        <v>59</v>
      </c>
      <c r="N16" s="225" t="s">
        <v>59</v>
      </c>
      <c r="O16" s="194">
        <v>54.23</v>
      </c>
      <c r="P16" s="194">
        <v>54.23</v>
      </c>
      <c r="Q16" s="194">
        <v>13.56</v>
      </c>
      <c r="S16" s="202"/>
      <c r="T16" s="202"/>
      <c r="U16" s="174"/>
      <c r="V16" s="174"/>
      <c r="W16" s="174"/>
      <c r="X16" s="174"/>
      <c r="Y16" s="174"/>
      <c r="Z16" s="174"/>
      <c r="AA16" s="202"/>
      <c r="AB16" s="202"/>
      <c r="AC16" s="202"/>
      <c r="AD16" s="202"/>
    </row>
    <row r="17" spans="1:30" ht="15">
      <c r="A17" s="28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S17" s="315"/>
      <c r="T17" s="202"/>
      <c r="U17" s="174"/>
      <c r="V17" s="174"/>
      <c r="W17" s="174"/>
      <c r="X17" s="174"/>
      <c r="Y17" s="174"/>
      <c r="Z17" s="174"/>
      <c r="AA17" s="202"/>
      <c r="AB17" s="202"/>
      <c r="AC17" s="202"/>
      <c r="AD17" s="202"/>
    </row>
    <row r="18" spans="1:30" ht="13.5">
      <c r="A18" s="36" t="s">
        <v>135</v>
      </c>
      <c r="B18" s="312">
        <v>21.25</v>
      </c>
      <c r="C18" s="312">
        <v>90.2</v>
      </c>
      <c r="D18" s="312">
        <v>696.59</v>
      </c>
      <c r="E18" s="312" t="s">
        <v>59</v>
      </c>
      <c r="F18" s="312" t="s">
        <v>59</v>
      </c>
      <c r="G18" s="312" t="s">
        <v>59</v>
      </c>
      <c r="H18" s="312" t="s">
        <v>59</v>
      </c>
      <c r="I18" s="312" t="s">
        <v>59</v>
      </c>
      <c r="J18" s="312" t="s">
        <v>59</v>
      </c>
      <c r="K18" s="312" t="s">
        <v>59</v>
      </c>
      <c r="L18" s="312" t="s">
        <v>59</v>
      </c>
      <c r="M18" s="312" t="s">
        <v>59</v>
      </c>
      <c r="N18" s="312" t="s">
        <v>59</v>
      </c>
      <c r="O18" s="312">
        <v>808.04</v>
      </c>
      <c r="P18" s="249">
        <v>746.5400000000001</v>
      </c>
      <c r="Q18" s="249">
        <v>469.79</v>
      </c>
      <c r="S18" s="202"/>
      <c r="T18" s="202"/>
      <c r="U18" s="174"/>
      <c r="V18" s="174"/>
      <c r="W18" s="174"/>
      <c r="X18" s="174"/>
      <c r="Y18" s="174"/>
      <c r="Z18" s="174"/>
      <c r="AA18" s="202"/>
      <c r="AB18" s="202"/>
      <c r="AC18" s="202"/>
      <c r="AD18" s="202"/>
    </row>
    <row r="19" spans="1:30" ht="12.75">
      <c r="A19" s="5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</row>
    <row r="20" spans="1:30" ht="18.75">
      <c r="A20" s="37" t="s">
        <v>23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S20" s="306"/>
      <c r="T20" s="316"/>
      <c r="U20" s="317"/>
      <c r="V20" s="317"/>
      <c r="W20" s="317"/>
      <c r="X20" s="317"/>
      <c r="Y20" s="317"/>
      <c r="Z20" s="317"/>
      <c r="AA20" s="317"/>
      <c r="AB20" s="317"/>
      <c r="AC20" s="317"/>
      <c r="AD20" s="202"/>
    </row>
    <row r="21" spans="1:30" ht="12.75">
      <c r="A21" s="30" t="s">
        <v>40</v>
      </c>
      <c r="B21" s="194" t="s">
        <v>59</v>
      </c>
      <c r="C21" s="194" t="s">
        <v>59</v>
      </c>
      <c r="D21" s="194" t="s">
        <v>59</v>
      </c>
      <c r="E21" s="194">
        <v>27.11</v>
      </c>
      <c r="F21" s="194" t="s">
        <v>59</v>
      </c>
      <c r="G21" s="194" t="s">
        <v>59</v>
      </c>
      <c r="H21" s="194" t="s">
        <v>59</v>
      </c>
      <c r="I21" s="194" t="s">
        <v>59</v>
      </c>
      <c r="J21" s="194" t="s">
        <v>59</v>
      </c>
      <c r="K21" s="194" t="s">
        <v>59</v>
      </c>
      <c r="L21" s="194" t="s">
        <v>59</v>
      </c>
      <c r="M21" s="194" t="s">
        <v>59</v>
      </c>
      <c r="N21" s="194" t="s">
        <v>59</v>
      </c>
      <c r="O21" s="194">
        <v>27.11</v>
      </c>
      <c r="P21" s="194">
        <v>27.11</v>
      </c>
      <c r="Q21" s="194">
        <v>0.81</v>
      </c>
      <c r="S21" s="202"/>
      <c r="T21" s="202"/>
      <c r="U21" s="174"/>
      <c r="V21" s="174"/>
      <c r="W21" s="174"/>
      <c r="X21" s="174"/>
      <c r="Y21" s="174"/>
      <c r="Z21" s="174"/>
      <c r="AA21" s="174"/>
      <c r="AB21" s="174"/>
      <c r="AC21" s="174"/>
      <c r="AD21" s="202"/>
    </row>
    <row r="22" spans="1:30" ht="15">
      <c r="A22" s="30" t="s">
        <v>60</v>
      </c>
      <c r="B22" s="194" t="s">
        <v>59</v>
      </c>
      <c r="C22" s="194" t="s">
        <v>59</v>
      </c>
      <c r="D22" s="194" t="s">
        <v>59</v>
      </c>
      <c r="E22" s="194" t="s">
        <v>59</v>
      </c>
      <c r="F22" s="194">
        <v>76.89</v>
      </c>
      <c r="G22" s="194" t="s">
        <v>59</v>
      </c>
      <c r="H22" s="194" t="s">
        <v>59</v>
      </c>
      <c r="I22" s="194" t="s">
        <v>59</v>
      </c>
      <c r="J22" s="194" t="s">
        <v>59</v>
      </c>
      <c r="K22" s="194" t="s">
        <v>59</v>
      </c>
      <c r="L22" s="194" t="s">
        <v>59</v>
      </c>
      <c r="M22" s="194" t="s">
        <v>59</v>
      </c>
      <c r="N22" s="194" t="s">
        <v>59</v>
      </c>
      <c r="O22" s="194">
        <v>76.89</v>
      </c>
      <c r="P22" s="194">
        <v>76.89</v>
      </c>
      <c r="Q22" s="194">
        <v>34.6</v>
      </c>
      <c r="S22" s="315"/>
      <c r="T22" s="202"/>
      <c r="U22" s="174"/>
      <c r="V22" s="174"/>
      <c r="W22" s="174"/>
      <c r="X22" s="174"/>
      <c r="Y22" s="174"/>
      <c r="Z22" s="174"/>
      <c r="AA22" s="174"/>
      <c r="AB22" s="174"/>
      <c r="AC22" s="174"/>
      <c r="AD22" s="202"/>
    </row>
    <row r="23" spans="1:30" ht="15">
      <c r="A23" s="30" t="s">
        <v>37</v>
      </c>
      <c r="B23" s="194" t="s">
        <v>59</v>
      </c>
      <c r="C23" s="194" t="s">
        <v>59</v>
      </c>
      <c r="D23" s="194" t="s">
        <v>59</v>
      </c>
      <c r="E23" s="194">
        <v>73.21</v>
      </c>
      <c r="F23" s="194" t="s">
        <v>59</v>
      </c>
      <c r="G23" s="194" t="s">
        <v>59</v>
      </c>
      <c r="H23" s="194" t="s">
        <v>59</v>
      </c>
      <c r="I23" s="194" t="s">
        <v>59</v>
      </c>
      <c r="J23" s="194">
        <v>76.89</v>
      </c>
      <c r="K23" s="194" t="s">
        <v>59</v>
      </c>
      <c r="L23" s="194" t="s">
        <v>59</v>
      </c>
      <c r="M23" s="194" t="s">
        <v>59</v>
      </c>
      <c r="N23" s="194" t="s">
        <v>59</v>
      </c>
      <c r="O23" s="194">
        <v>150.1</v>
      </c>
      <c r="P23" s="194">
        <v>150.1</v>
      </c>
      <c r="Q23" s="194">
        <v>207.74</v>
      </c>
      <c r="S23" s="315"/>
      <c r="T23" s="202"/>
      <c r="U23" s="174"/>
      <c r="V23" s="174"/>
      <c r="W23" s="174"/>
      <c r="X23" s="174"/>
      <c r="Y23" s="174"/>
      <c r="Z23" s="174"/>
      <c r="AA23" s="174"/>
      <c r="AB23" s="174"/>
      <c r="AC23" s="174"/>
      <c r="AD23" s="202"/>
    </row>
    <row r="24" spans="1:30" ht="15">
      <c r="A24" s="30" t="s">
        <v>61</v>
      </c>
      <c r="B24" s="194" t="s">
        <v>59</v>
      </c>
      <c r="C24" s="194" t="s">
        <v>59</v>
      </c>
      <c r="D24" s="194" t="s">
        <v>59</v>
      </c>
      <c r="E24" s="194">
        <v>202.14</v>
      </c>
      <c r="F24" s="194" t="s">
        <v>59</v>
      </c>
      <c r="G24" s="194" t="s">
        <v>59</v>
      </c>
      <c r="H24" s="194" t="s">
        <v>59</v>
      </c>
      <c r="I24" s="194" t="s">
        <v>59</v>
      </c>
      <c r="J24" s="194" t="s">
        <v>59</v>
      </c>
      <c r="K24" s="194" t="s">
        <v>59</v>
      </c>
      <c r="L24" s="194" t="s">
        <v>59</v>
      </c>
      <c r="M24" s="194" t="s">
        <v>59</v>
      </c>
      <c r="N24" s="194" t="s">
        <v>59</v>
      </c>
      <c r="O24" s="194">
        <v>202.14</v>
      </c>
      <c r="P24" s="194">
        <v>202.14</v>
      </c>
      <c r="Q24" s="194">
        <v>198.09</v>
      </c>
      <c r="S24" s="315"/>
      <c r="T24" s="202"/>
      <c r="U24" s="174"/>
      <c r="V24" s="174"/>
      <c r="W24" s="174"/>
      <c r="X24" s="174"/>
      <c r="Y24" s="174"/>
      <c r="Z24" s="174"/>
      <c r="AA24" s="174"/>
      <c r="AB24" s="174"/>
      <c r="AC24" s="174"/>
      <c r="AD24" s="202"/>
    </row>
    <row r="25" spans="1:30" ht="15">
      <c r="A25" s="30" t="s">
        <v>62</v>
      </c>
      <c r="B25" s="194" t="s">
        <v>59</v>
      </c>
      <c r="C25" s="194" t="s">
        <v>59</v>
      </c>
      <c r="D25" s="194" t="s">
        <v>59</v>
      </c>
      <c r="E25" s="194">
        <v>163.55</v>
      </c>
      <c r="F25" s="194" t="s">
        <v>59</v>
      </c>
      <c r="G25" s="194" t="s">
        <v>59</v>
      </c>
      <c r="H25" s="194" t="s">
        <v>59</v>
      </c>
      <c r="I25" s="194" t="s">
        <v>59</v>
      </c>
      <c r="J25" s="194" t="s">
        <v>59</v>
      </c>
      <c r="K25" s="194" t="s">
        <v>59</v>
      </c>
      <c r="L25" s="194" t="s">
        <v>59</v>
      </c>
      <c r="M25" s="194" t="s">
        <v>59</v>
      </c>
      <c r="N25" s="194" t="s">
        <v>59</v>
      </c>
      <c r="O25" s="194">
        <v>163.55</v>
      </c>
      <c r="P25" s="194">
        <v>163.55</v>
      </c>
      <c r="Q25" s="194">
        <v>266.64</v>
      </c>
      <c r="S25" s="315"/>
      <c r="T25" s="202"/>
      <c r="U25" s="174"/>
      <c r="V25" s="174"/>
      <c r="W25" s="174"/>
      <c r="X25" s="174"/>
      <c r="Y25" s="174"/>
      <c r="Z25" s="174"/>
      <c r="AA25" s="174"/>
      <c r="AB25" s="174"/>
      <c r="AC25" s="174"/>
      <c r="AD25" s="202"/>
    </row>
    <row r="26" spans="1:30" ht="12.75">
      <c r="A26" s="30" t="s">
        <v>63</v>
      </c>
      <c r="B26" s="194" t="s">
        <v>59</v>
      </c>
      <c r="C26" s="194" t="s">
        <v>59</v>
      </c>
      <c r="D26" s="194" t="s">
        <v>59</v>
      </c>
      <c r="E26" s="194">
        <v>61.51</v>
      </c>
      <c r="F26" s="194" t="s">
        <v>59</v>
      </c>
      <c r="G26" s="194" t="s">
        <v>59</v>
      </c>
      <c r="H26" s="194" t="s">
        <v>59</v>
      </c>
      <c r="I26" s="194" t="s">
        <v>59</v>
      </c>
      <c r="J26" s="194" t="s">
        <v>59</v>
      </c>
      <c r="K26" s="194" t="s">
        <v>59</v>
      </c>
      <c r="L26" s="194" t="s">
        <v>59</v>
      </c>
      <c r="M26" s="194" t="s">
        <v>59</v>
      </c>
      <c r="N26" s="194" t="s">
        <v>59</v>
      </c>
      <c r="O26" s="194">
        <v>61.51</v>
      </c>
      <c r="P26" s="194">
        <v>61.51</v>
      </c>
      <c r="Q26" s="194">
        <v>55.51</v>
      </c>
      <c r="S26" s="202"/>
      <c r="T26" s="202"/>
      <c r="U26" s="174"/>
      <c r="V26" s="174"/>
      <c r="W26" s="174"/>
      <c r="X26" s="174"/>
      <c r="Y26" s="174"/>
      <c r="Z26" s="174"/>
      <c r="AA26" s="174"/>
      <c r="AB26" s="174"/>
      <c r="AC26" s="174"/>
      <c r="AD26" s="202"/>
    </row>
    <row r="27" spans="1:30" ht="15">
      <c r="A27" s="30" t="s">
        <v>274</v>
      </c>
      <c r="B27" s="194" t="s">
        <v>59</v>
      </c>
      <c r="C27" s="194" t="s">
        <v>59</v>
      </c>
      <c r="D27" s="194" t="s">
        <v>59</v>
      </c>
      <c r="E27" s="194" t="s">
        <v>59</v>
      </c>
      <c r="F27" s="194" t="s">
        <v>59</v>
      </c>
      <c r="G27" s="194">
        <v>39.52</v>
      </c>
      <c r="H27" s="194" t="s">
        <v>59</v>
      </c>
      <c r="I27" s="194" t="s">
        <v>59</v>
      </c>
      <c r="J27" s="194" t="s">
        <v>59</v>
      </c>
      <c r="K27" s="194" t="s">
        <v>59</v>
      </c>
      <c r="L27" s="194" t="s">
        <v>59</v>
      </c>
      <c r="M27" s="194" t="s">
        <v>59</v>
      </c>
      <c r="N27" s="194" t="s">
        <v>59</v>
      </c>
      <c r="O27" s="194">
        <v>39.52</v>
      </c>
      <c r="P27" s="194">
        <v>39.52</v>
      </c>
      <c r="Q27" s="194">
        <v>41.97</v>
      </c>
      <c r="S27" s="315"/>
      <c r="T27" s="202"/>
      <c r="U27" s="174"/>
      <c r="V27" s="174"/>
      <c r="W27" s="174"/>
      <c r="X27" s="174"/>
      <c r="Y27" s="174"/>
      <c r="Z27" s="174"/>
      <c r="AA27" s="174"/>
      <c r="AB27" s="174"/>
      <c r="AC27" s="174"/>
      <c r="AD27" s="202"/>
    </row>
    <row r="28" spans="1:30" ht="15">
      <c r="A28" s="30" t="s">
        <v>29</v>
      </c>
      <c r="B28" s="194" t="s">
        <v>59</v>
      </c>
      <c r="C28" s="194" t="s">
        <v>59</v>
      </c>
      <c r="D28" s="194" t="s">
        <v>59</v>
      </c>
      <c r="E28" s="194">
        <v>172.68</v>
      </c>
      <c r="F28" s="194" t="s">
        <v>59</v>
      </c>
      <c r="G28" s="194" t="s">
        <v>59</v>
      </c>
      <c r="H28" s="194" t="s">
        <v>59</v>
      </c>
      <c r="I28" s="194" t="s">
        <v>59</v>
      </c>
      <c r="J28" s="194" t="s">
        <v>59</v>
      </c>
      <c r="K28" s="194" t="s">
        <v>59</v>
      </c>
      <c r="L28" s="194" t="s">
        <v>59</v>
      </c>
      <c r="M28" s="194" t="s">
        <v>59</v>
      </c>
      <c r="N28" s="194" t="s">
        <v>59</v>
      </c>
      <c r="O28" s="194">
        <v>172.68</v>
      </c>
      <c r="P28" s="194">
        <v>172.68</v>
      </c>
      <c r="Q28" s="194">
        <v>25.84</v>
      </c>
      <c r="S28" s="315"/>
      <c r="T28" s="202"/>
      <c r="U28" s="174"/>
      <c r="V28" s="174"/>
      <c r="W28" s="174"/>
      <c r="X28" s="174"/>
      <c r="Y28" s="174"/>
      <c r="Z28" s="174"/>
      <c r="AA28" s="174"/>
      <c r="AB28" s="174"/>
      <c r="AC28" s="174"/>
      <c r="AD28" s="202"/>
    </row>
    <row r="29" spans="1:30" ht="15">
      <c r="A29" s="30" t="s">
        <v>32</v>
      </c>
      <c r="B29" s="194" t="s">
        <v>59</v>
      </c>
      <c r="C29" s="194" t="s">
        <v>59</v>
      </c>
      <c r="D29" s="194" t="s">
        <v>59</v>
      </c>
      <c r="E29" s="194">
        <v>21.25</v>
      </c>
      <c r="F29" s="194" t="s">
        <v>59</v>
      </c>
      <c r="G29" s="194">
        <v>786.19</v>
      </c>
      <c r="H29" s="194" t="s">
        <v>59</v>
      </c>
      <c r="I29" s="194" t="s">
        <v>59</v>
      </c>
      <c r="J29" s="194" t="s">
        <v>59</v>
      </c>
      <c r="K29" s="194" t="s">
        <v>59</v>
      </c>
      <c r="L29" s="194" t="s">
        <v>59</v>
      </c>
      <c r="M29" s="194" t="s">
        <v>59</v>
      </c>
      <c r="N29" s="194" t="s">
        <v>59</v>
      </c>
      <c r="O29" s="194">
        <v>807.44</v>
      </c>
      <c r="P29" s="194">
        <v>807.44</v>
      </c>
      <c r="Q29" s="194">
        <v>863.6</v>
      </c>
      <c r="S29" s="315"/>
      <c r="T29" s="202"/>
      <c r="U29" s="174"/>
      <c r="V29" s="174"/>
      <c r="W29" s="174"/>
      <c r="X29" s="174"/>
      <c r="Y29" s="174"/>
      <c r="Z29" s="174"/>
      <c r="AA29" s="174"/>
      <c r="AB29" s="174"/>
      <c r="AC29" s="174"/>
      <c r="AD29" s="202"/>
    </row>
    <row r="30" spans="1:30" ht="15">
      <c r="A30" s="30" t="s">
        <v>28</v>
      </c>
      <c r="B30" s="194" t="s">
        <v>59</v>
      </c>
      <c r="C30" s="194" t="s">
        <v>59</v>
      </c>
      <c r="D30" s="194" t="s">
        <v>59</v>
      </c>
      <c r="E30" s="194">
        <v>72.24</v>
      </c>
      <c r="F30" s="194" t="s">
        <v>59</v>
      </c>
      <c r="G30" s="194" t="s">
        <v>59</v>
      </c>
      <c r="H30" s="194" t="s">
        <v>59</v>
      </c>
      <c r="I30" s="194" t="s">
        <v>59</v>
      </c>
      <c r="J30" s="194" t="s">
        <v>59</v>
      </c>
      <c r="K30" s="194" t="s">
        <v>59</v>
      </c>
      <c r="L30" s="194" t="s">
        <v>59</v>
      </c>
      <c r="M30" s="194" t="s">
        <v>59</v>
      </c>
      <c r="N30" s="194" t="s">
        <v>59</v>
      </c>
      <c r="O30" s="194">
        <v>72.24</v>
      </c>
      <c r="P30" s="194">
        <v>72.24</v>
      </c>
      <c r="Q30" s="194">
        <v>70.75</v>
      </c>
      <c r="S30" s="315"/>
      <c r="T30" s="202"/>
      <c r="U30" s="174"/>
      <c r="V30" s="174"/>
      <c r="W30" s="174"/>
      <c r="X30" s="174"/>
      <c r="Y30" s="174"/>
      <c r="Z30" s="174"/>
      <c r="AA30" s="174"/>
      <c r="AB30" s="174"/>
      <c r="AC30" s="174"/>
      <c r="AD30" s="202"/>
    </row>
    <row r="31" spans="1:30" ht="15">
      <c r="A31" s="30" t="s">
        <v>277</v>
      </c>
      <c r="B31" s="194" t="s">
        <v>59</v>
      </c>
      <c r="C31" s="194" t="s">
        <v>59</v>
      </c>
      <c r="D31" s="194" t="s">
        <v>59</v>
      </c>
      <c r="E31" s="194">
        <v>81.34</v>
      </c>
      <c r="F31" s="194" t="s">
        <v>59</v>
      </c>
      <c r="G31" s="194" t="s">
        <v>59</v>
      </c>
      <c r="H31" s="194" t="s">
        <v>59</v>
      </c>
      <c r="I31" s="194" t="s">
        <v>59</v>
      </c>
      <c r="J31" s="194" t="s">
        <v>59</v>
      </c>
      <c r="K31" s="194" t="s">
        <v>59</v>
      </c>
      <c r="L31" s="194" t="s">
        <v>59</v>
      </c>
      <c r="M31" s="194" t="s">
        <v>59</v>
      </c>
      <c r="N31" s="194" t="s">
        <v>59</v>
      </c>
      <c r="O31" s="194">
        <v>81.34</v>
      </c>
      <c r="P31" s="194">
        <v>81.34</v>
      </c>
      <c r="Q31" s="194">
        <v>130.15</v>
      </c>
      <c r="S31" s="315"/>
      <c r="T31" s="202"/>
      <c r="U31" s="174"/>
      <c r="V31" s="174"/>
      <c r="W31" s="174"/>
      <c r="X31" s="174"/>
      <c r="Y31" s="174"/>
      <c r="Z31" s="174"/>
      <c r="AA31" s="174"/>
      <c r="AB31" s="174"/>
      <c r="AC31" s="174"/>
      <c r="AD31" s="202"/>
    </row>
    <row r="32" spans="1:30" ht="15">
      <c r="A32" s="30" t="s">
        <v>30</v>
      </c>
      <c r="B32" s="194" t="s">
        <v>59</v>
      </c>
      <c r="C32" s="194" t="s">
        <v>59</v>
      </c>
      <c r="D32" s="194" t="s">
        <v>59</v>
      </c>
      <c r="E32" s="194">
        <v>38.44</v>
      </c>
      <c r="F32" s="194" t="s">
        <v>59</v>
      </c>
      <c r="G32" s="194" t="s">
        <v>59</v>
      </c>
      <c r="H32" s="194" t="s">
        <v>59</v>
      </c>
      <c r="I32" s="194" t="s">
        <v>59</v>
      </c>
      <c r="J32" s="194" t="s">
        <v>59</v>
      </c>
      <c r="K32" s="194" t="s">
        <v>59</v>
      </c>
      <c r="L32" s="194" t="s">
        <v>59</v>
      </c>
      <c r="M32" s="194" t="s">
        <v>59</v>
      </c>
      <c r="N32" s="194" t="s">
        <v>59</v>
      </c>
      <c r="O32" s="194">
        <v>38.44</v>
      </c>
      <c r="P32" s="194">
        <v>38.44</v>
      </c>
      <c r="Q32" s="194">
        <v>56.97</v>
      </c>
      <c r="S32" s="315"/>
      <c r="T32" s="202"/>
      <c r="U32" s="174"/>
      <c r="V32" s="174"/>
      <c r="W32" s="174"/>
      <c r="X32" s="174"/>
      <c r="Y32" s="174"/>
      <c r="Z32" s="174"/>
      <c r="AA32" s="174"/>
      <c r="AB32" s="174"/>
      <c r="AC32" s="174"/>
      <c r="AD32" s="202"/>
    </row>
    <row r="33" spans="1:30" ht="15">
      <c r="A33" s="28" t="s">
        <v>33</v>
      </c>
      <c r="B33" s="194" t="s">
        <v>59</v>
      </c>
      <c r="C33" s="194" t="s">
        <v>59</v>
      </c>
      <c r="D33" s="194" t="s">
        <v>59</v>
      </c>
      <c r="E33" s="194">
        <v>70.5</v>
      </c>
      <c r="F33" s="194" t="s">
        <v>59</v>
      </c>
      <c r="G33" s="194" t="s">
        <v>59</v>
      </c>
      <c r="H33" s="194" t="s">
        <v>59</v>
      </c>
      <c r="I33" s="194" t="s">
        <v>59</v>
      </c>
      <c r="J33" s="194" t="s">
        <v>59</v>
      </c>
      <c r="K33" s="194" t="s">
        <v>59</v>
      </c>
      <c r="L33" s="194" t="s">
        <v>59</v>
      </c>
      <c r="M33" s="194" t="s">
        <v>59</v>
      </c>
      <c r="N33" s="194" t="s">
        <v>59</v>
      </c>
      <c r="O33" s="194">
        <v>70.5</v>
      </c>
      <c r="P33" s="194">
        <v>70.5</v>
      </c>
      <c r="Q33" s="327">
        <v>0.42</v>
      </c>
      <c r="S33" s="315"/>
      <c r="T33" s="202"/>
      <c r="U33" s="174"/>
      <c r="V33" s="174"/>
      <c r="W33" s="174"/>
      <c r="X33" s="174"/>
      <c r="Y33" s="174"/>
      <c r="Z33" s="174"/>
      <c r="AA33" s="174"/>
      <c r="AB33" s="174"/>
      <c r="AC33" s="174"/>
      <c r="AD33" s="202"/>
    </row>
    <row r="34" spans="1:30" ht="15">
      <c r="A34" s="28" t="s">
        <v>211</v>
      </c>
      <c r="B34" s="194" t="s">
        <v>59</v>
      </c>
      <c r="C34" s="194" t="s">
        <v>59</v>
      </c>
      <c r="D34" s="194" t="s">
        <v>59</v>
      </c>
      <c r="E34" s="194">
        <v>17</v>
      </c>
      <c r="F34" s="194">
        <v>76.89</v>
      </c>
      <c r="G34" s="194" t="s">
        <v>59</v>
      </c>
      <c r="H34" s="194" t="s">
        <v>59</v>
      </c>
      <c r="I34" s="194" t="s">
        <v>59</v>
      </c>
      <c r="J34" s="194" t="s">
        <v>59</v>
      </c>
      <c r="K34" s="194" t="s">
        <v>59</v>
      </c>
      <c r="L34" s="194" t="s">
        <v>59</v>
      </c>
      <c r="M34" s="194" t="s">
        <v>59</v>
      </c>
      <c r="N34" s="194" t="s">
        <v>59</v>
      </c>
      <c r="O34" s="194">
        <v>93.89</v>
      </c>
      <c r="P34" s="194">
        <v>93.89</v>
      </c>
      <c r="Q34" s="194">
        <v>1.33</v>
      </c>
      <c r="S34" s="315"/>
      <c r="T34" s="202"/>
      <c r="U34" s="174"/>
      <c r="V34" s="174"/>
      <c r="W34" s="174"/>
      <c r="X34" s="174"/>
      <c r="Y34" s="174"/>
      <c r="Z34" s="174"/>
      <c r="AA34" s="174"/>
      <c r="AB34" s="174"/>
      <c r="AC34" s="174"/>
      <c r="AD34" s="202"/>
    </row>
    <row r="35" spans="1:30" ht="15">
      <c r="A35" s="28" t="s">
        <v>199</v>
      </c>
      <c r="B35" s="225" t="s">
        <v>59</v>
      </c>
      <c r="C35" s="225" t="s">
        <v>59</v>
      </c>
      <c r="D35" s="225" t="s">
        <v>59</v>
      </c>
      <c r="E35" s="194">
        <v>49.09</v>
      </c>
      <c r="F35" s="194">
        <v>76.89</v>
      </c>
      <c r="G35" s="194" t="s">
        <v>59</v>
      </c>
      <c r="H35" s="194">
        <v>76.89</v>
      </c>
      <c r="I35" s="194">
        <v>76.89</v>
      </c>
      <c r="J35" s="194" t="s">
        <v>59</v>
      </c>
      <c r="K35" s="225" t="s">
        <v>59</v>
      </c>
      <c r="L35" s="225" t="s">
        <v>59</v>
      </c>
      <c r="M35" s="225" t="s">
        <v>59</v>
      </c>
      <c r="N35" s="225" t="s">
        <v>59</v>
      </c>
      <c r="O35" s="194">
        <v>279.76</v>
      </c>
      <c r="P35" s="194">
        <v>279.76</v>
      </c>
      <c r="Q35" s="194">
        <v>191.7</v>
      </c>
      <c r="S35" s="315"/>
      <c r="T35" s="202"/>
      <c r="U35" s="174"/>
      <c r="V35" s="174"/>
      <c r="W35" s="174"/>
      <c r="X35" s="174"/>
      <c r="Y35" s="174"/>
      <c r="Z35" s="174"/>
      <c r="AA35" s="174"/>
      <c r="AB35" s="174"/>
      <c r="AC35" s="174"/>
      <c r="AD35" s="202"/>
    </row>
    <row r="36" spans="1:30" ht="15">
      <c r="A36" s="28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S36" s="315"/>
      <c r="T36" s="202"/>
      <c r="U36" s="174"/>
      <c r="V36" s="174"/>
      <c r="W36" s="174"/>
      <c r="X36" s="174"/>
      <c r="Y36" s="174"/>
      <c r="Z36" s="174"/>
      <c r="AA36" s="174"/>
      <c r="AB36" s="174"/>
      <c r="AC36" s="174"/>
      <c r="AD36" s="202"/>
    </row>
    <row r="37" spans="1:30" ht="15">
      <c r="A37" s="36" t="s">
        <v>136</v>
      </c>
      <c r="B37" s="312" t="s">
        <v>59</v>
      </c>
      <c r="C37" s="312" t="s">
        <v>59</v>
      </c>
      <c r="D37" s="312" t="s">
        <v>59</v>
      </c>
      <c r="E37" s="312">
        <v>1050.04</v>
      </c>
      <c r="F37" s="312">
        <v>230.67</v>
      </c>
      <c r="G37" s="312">
        <v>825.71</v>
      </c>
      <c r="H37" s="312">
        <v>76.89</v>
      </c>
      <c r="I37" s="312">
        <v>76.89</v>
      </c>
      <c r="J37" s="312">
        <v>76.89</v>
      </c>
      <c r="K37" s="312" t="s">
        <v>59</v>
      </c>
      <c r="L37" s="312" t="s">
        <v>59</v>
      </c>
      <c r="M37" s="312" t="s">
        <v>59</v>
      </c>
      <c r="N37" s="312" t="s">
        <v>59</v>
      </c>
      <c r="O37" s="271">
        <v>2337.08</v>
      </c>
      <c r="P37" s="249">
        <v>2337.1099999999997</v>
      </c>
      <c r="Q37" s="249">
        <v>2146.14</v>
      </c>
      <c r="S37" s="315"/>
      <c r="T37" s="202"/>
      <c r="U37" s="174"/>
      <c r="V37" s="174"/>
      <c r="W37" s="174"/>
      <c r="X37" s="174"/>
      <c r="Y37" s="174"/>
      <c r="Z37" s="174"/>
      <c r="AA37" s="174"/>
      <c r="AB37" s="174"/>
      <c r="AC37" s="174"/>
      <c r="AD37" s="202"/>
    </row>
    <row r="38" spans="1:30" ht="15">
      <c r="A38" s="47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194"/>
      <c r="Q38" s="194"/>
      <c r="S38" s="315"/>
      <c r="T38" s="202"/>
      <c r="U38" s="174"/>
      <c r="V38" s="174"/>
      <c r="W38" s="174"/>
      <c r="X38" s="174"/>
      <c r="Y38" s="174"/>
      <c r="Z38" s="174"/>
      <c r="AA38" s="174"/>
      <c r="AB38" s="174"/>
      <c r="AC38" s="174"/>
      <c r="AD38" s="202"/>
    </row>
    <row r="39" spans="1:30" ht="15">
      <c r="A39" s="37" t="s">
        <v>24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194"/>
      <c r="Q39" s="194"/>
      <c r="S39" s="315"/>
      <c r="T39" s="202"/>
      <c r="U39" s="174"/>
      <c r="V39" s="174"/>
      <c r="W39" s="174"/>
      <c r="X39" s="174"/>
      <c r="Y39" s="174"/>
      <c r="Z39" s="174"/>
      <c r="AA39" s="174"/>
      <c r="AB39" s="174"/>
      <c r="AC39" s="174"/>
      <c r="AD39" s="202"/>
    </row>
    <row r="40" spans="1:30" ht="15">
      <c r="A40" s="30" t="s">
        <v>35</v>
      </c>
      <c r="B40" s="277" t="s">
        <v>59</v>
      </c>
      <c r="C40" s="277" t="s">
        <v>59</v>
      </c>
      <c r="D40" s="277" t="s">
        <v>59</v>
      </c>
      <c r="E40" s="277" t="s">
        <v>59</v>
      </c>
      <c r="F40" s="277" t="s">
        <v>59</v>
      </c>
      <c r="G40" s="277" t="s">
        <v>59</v>
      </c>
      <c r="H40" s="277" t="s">
        <v>59</v>
      </c>
      <c r="I40" s="277" t="s">
        <v>59</v>
      </c>
      <c r="J40" s="277" t="s">
        <v>59</v>
      </c>
      <c r="K40" s="275">
        <v>50.99</v>
      </c>
      <c r="L40" s="275" t="s">
        <v>59</v>
      </c>
      <c r="M40" s="275">
        <v>76.89</v>
      </c>
      <c r="N40" s="277" t="s">
        <v>59</v>
      </c>
      <c r="O40" s="275">
        <v>127.88</v>
      </c>
      <c r="P40" s="194">
        <v>127.88</v>
      </c>
      <c r="Q40" s="194">
        <v>94.38</v>
      </c>
      <c r="S40" s="315"/>
      <c r="T40" s="202"/>
      <c r="U40" s="174"/>
      <c r="V40" s="174"/>
      <c r="W40" s="174"/>
      <c r="X40" s="174"/>
      <c r="Y40" s="174"/>
      <c r="Z40" s="174"/>
      <c r="AA40" s="174"/>
      <c r="AB40" s="174"/>
      <c r="AC40" s="174"/>
      <c r="AD40" s="202"/>
    </row>
    <row r="41" spans="1:30" ht="15">
      <c r="A41" s="30" t="s">
        <v>44</v>
      </c>
      <c r="B41" s="277" t="s">
        <v>59</v>
      </c>
      <c r="C41" s="277" t="s">
        <v>59</v>
      </c>
      <c r="D41" s="277" t="s">
        <v>59</v>
      </c>
      <c r="E41" s="277" t="s">
        <v>59</v>
      </c>
      <c r="F41" s="277" t="s">
        <v>59</v>
      </c>
      <c r="G41" s="277" t="s">
        <v>59</v>
      </c>
      <c r="H41" s="277" t="s">
        <v>59</v>
      </c>
      <c r="I41" s="277" t="s">
        <v>59</v>
      </c>
      <c r="J41" s="277" t="s">
        <v>59</v>
      </c>
      <c r="K41" s="275" t="s">
        <v>59</v>
      </c>
      <c r="L41" s="275">
        <v>61.51</v>
      </c>
      <c r="M41" s="275" t="s">
        <v>59</v>
      </c>
      <c r="N41" s="277" t="s">
        <v>59</v>
      </c>
      <c r="O41" s="275">
        <v>61.51</v>
      </c>
      <c r="P41" s="194">
        <v>61.51</v>
      </c>
      <c r="Q41" s="327">
        <v>0.31</v>
      </c>
      <c r="S41" s="315"/>
      <c r="T41" s="202"/>
      <c r="U41" s="174"/>
      <c r="V41" s="174"/>
      <c r="W41" s="174"/>
      <c r="X41" s="174"/>
      <c r="Y41" s="174"/>
      <c r="Z41" s="174"/>
      <c r="AA41" s="174"/>
      <c r="AB41" s="174"/>
      <c r="AC41" s="174"/>
      <c r="AD41" s="202"/>
    </row>
    <row r="42" spans="1:30" ht="12.75">
      <c r="A42" s="30" t="s">
        <v>38</v>
      </c>
      <c r="B42" s="277" t="s">
        <v>59</v>
      </c>
      <c r="C42" s="277" t="s">
        <v>59</v>
      </c>
      <c r="D42" s="277" t="s">
        <v>59</v>
      </c>
      <c r="E42" s="277" t="s">
        <v>59</v>
      </c>
      <c r="F42" s="277" t="s">
        <v>59</v>
      </c>
      <c r="G42" s="277" t="s">
        <v>59</v>
      </c>
      <c r="H42" s="277" t="s">
        <v>59</v>
      </c>
      <c r="I42" s="277" t="s">
        <v>59</v>
      </c>
      <c r="J42" s="277" t="s">
        <v>59</v>
      </c>
      <c r="K42" s="275" t="s">
        <v>59</v>
      </c>
      <c r="L42" s="275">
        <v>112.56</v>
      </c>
      <c r="M42" s="275" t="s">
        <v>59</v>
      </c>
      <c r="N42" s="277" t="s">
        <v>59</v>
      </c>
      <c r="O42" s="275">
        <v>112.56</v>
      </c>
      <c r="P42" s="194">
        <v>112.56</v>
      </c>
      <c r="Q42" s="327">
        <v>0.46</v>
      </c>
      <c r="S42" s="202"/>
      <c r="T42" s="202"/>
      <c r="U42" s="174"/>
      <c r="V42" s="174"/>
      <c r="W42" s="174"/>
      <c r="X42" s="174"/>
      <c r="Y42" s="174"/>
      <c r="Z42" s="174"/>
      <c r="AA42" s="174"/>
      <c r="AB42" s="174"/>
      <c r="AC42" s="174"/>
      <c r="AD42" s="202"/>
    </row>
    <row r="43" spans="1:30" ht="15">
      <c r="A43" s="30" t="s">
        <v>46</v>
      </c>
      <c r="B43" s="277" t="s">
        <v>59</v>
      </c>
      <c r="C43" s="277" t="s">
        <v>59</v>
      </c>
      <c r="D43" s="277" t="s">
        <v>59</v>
      </c>
      <c r="E43" s="277" t="s">
        <v>59</v>
      </c>
      <c r="F43" s="277" t="s">
        <v>59</v>
      </c>
      <c r="G43" s="277" t="s">
        <v>59</v>
      </c>
      <c r="H43" s="277" t="s">
        <v>59</v>
      </c>
      <c r="I43" s="277" t="s">
        <v>59</v>
      </c>
      <c r="J43" s="277" t="s">
        <v>59</v>
      </c>
      <c r="K43" s="275" t="s">
        <v>59</v>
      </c>
      <c r="L43" s="275">
        <v>143.7</v>
      </c>
      <c r="M43" s="275" t="s">
        <v>59</v>
      </c>
      <c r="N43" s="277" t="s">
        <v>59</v>
      </c>
      <c r="O43" s="275">
        <v>143.7</v>
      </c>
      <c r="P43" s="194">
        <v>143.7</v>
      </c>
      <c r="Q43" s="194">
        <v>0.71</v>
      </c>
      <c r="S43" s="315"/>
      <c r="T43" s="202"/>
      <c r="U43" s="318"/>
      <c r="V43" s="174"/>
      <c r="W43" s="174"/>
      <c r="X43" s="174"/>
      <c r="Y43" s="174"/>
      <c r="Z43" s="174"/>
      <c r="AA43" s="318"/>
      <c r="AB43" s="174"/>
      <c r="AC43" s="318"/>
      <c r="AD43" s="202"/>
    </row>
    <row r="44" spans="1:30" ht="12.75">
      <c r="A44" s="28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S44" s="202"/>
      <c r="T44" s="202"/>
      <c r="U44" s="174"/>
      <c r="V44" s="174"/>
      <c r="W44" s="174"/>
      <c r="X44" s="174"/>
      <c r="Y44" s="174"/>
      <c r="Z44" s="174"/>
      <c r="AA44" s="174"/>
      <c r="AB44" s="174"/>
      <c r="AC44" s="174"/>
      <c r="AD44" s="202"/>
    </row>
    <row r="45" spans="1:30" ht="13.5">
      <c r="A45" s="36" t="s">
        <v>137</v>
      </c>
      <c r="B45" s="271" t="s">
        <v>59</v>
      </c>
      <c r="C45" s="271" t="s">
        <v>59</v>
      </c>
      <c r="D45" s="271" t="s">
        <v>59</v>
      </c>
      <c r="E45" s="271" t="s">
        <v>59</v>
      </c>
      <c r="F45" s="271" t="s">
        <v>59</v>
      </c>
      <c r="G45" s="271" t="s">
        <v>59</v>
      </c>
      <c r="H45" s="271" t="s">
        <v>59</v>
      </c>
      <c r="I45" s="271" t="s">
        <v>59</v>
      </c>
      <c r="J45" s="271" t="s">
        <v>59</v>
      </c>
      <c r="K45" s="271">
        <v>50.99</v>
      </c>
      <c r="L45" s="271">
        <v>317.77</v>
      </c>
      <c r="M45" s="271">
        <v>76.89</v>
      </c>
      <c r="N45" s="271" t="s">
        <v>59</v>
      </c>
      <c r="O45" s="271">
        <v>445.65</v>
      </c>
      <c r="P45" s="249">
        <v>445.65</v>
      </c>
      <c r="Q45" s="249">
        <v>95.86</v>
      </c>
      <c r="S45" s="202"/>
      <c r="T45" s="202"/>
      <c r="U45" s="174"/>
      <c r="V45" s="174"/>
      <c r="W45" s="174"/>
      <c r="X45" s="174"/>
      <c r="Y45" s="174"/>
      <c r="Z45" s="174"/>
      <c r="AA45" s="174"/>
      <c r="AB45" s="174"/>
      <c r="AC45" s="174"/>
      <c r="AD45" s="202"/>
    </row>
    <row r="46" spans="1:30" ht="12.75">
      <c r="A46" s="5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</row>
    <row r="47" spans="1:30" ht="18.75">
      <c r="A47" s="35" t="s">
        <v>25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S47" s="306"/>
      <c r="T47" s="316"/>
      <c r="U47" s="317"/>
      <c r="V47" s="317"/>
      <c r="W47" s="317"/>
      <c r="X47" s="317"/>
      <c r="Y47" s="317"/>
      <c r="Z47" s="317"/>
      <c r="AA47" s="202"/>
      <c r="AB47" s="202"/>
      <c r="AC47" s="202"/>
      <c r="AD47" s="202"/>
    </row>
    <row r="48" spans="1:30" ht="12.75">
      <c r="A48" s="5" t="s">
        <v>42</v>
      </c>
      <c r="B48" s="225" t="s">
        <v>59</v>
      </c>
      <c r="C48" s="225" t="s">
        <v>59</v>
      </c>
      <c r="D48" s="225" t="s">
        <v>59</v>
      </c>
      <c r="E48" s="225" t="s">
        <v>59</v>
      </c>
      <c r="F48" s="225" t="s">
        <v>59</v>
      </c>
      <c r="G48" s="225" t="s">
        <v>59</v>
      </c>
      <c r="H48" s="225" t="s">
        <v>59</v>
      </c>
      <c r="I48" s="225" t="s">
        <v>59</v>
      </c>
      <c r="J48" s="225" t="s">
        <v>59</v>
      </c>
      <c r="K48" s="225" t="s">
        <v>59</v>
      </c>
      <c r="L48" s="225" t="s">
        <v>59</v>
      </c>
      <c r="M48" s="225" t="s">
        <v>59</v>
      </c>
      <c r="N48" s="194">
        <v>252.8</v>
      </c>
      <c r="O48" s="194">
        <v>252.8</v>
      </c>
      <c r="P48" s="194">
        <v>198.58</v>
      </c>
      <c r="Q48" s="194">
        <v>134.11</v>
      </c>
      <c r="S48" s="202"/>
      <c r="T48" s="202"/>
      <c r="U48" s="174"/>
      <c r="V48" s="174"/>
      <c r="W48" s="174"/>
      <c r="X48" s="174"/>
      <c r="Y48" s="174"/>
      <c r="Z48" s="174"/>
      <c r="AA48" s="202"/>
      <c r="AB48" s="202"/>
      <c r="AC48" s="202"/>
      <c r="AD48" s="202"/>
    </row>
    <row r="49" spans="1:30" ht="15">
      <c r="A49" s="28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S49" s="315"/>
      <c r="T49" s="202"/>
      <c r="U49" s="174"/>
      <c r="V49" s="174"/>
      <c r="W49" s="174"/>
      <c r="X49" s="174"/>
      <c r="Y49" s="174"/>
      <c r="Z49" s="174"/>
      <c r="AA49" s="202"/>
      <c r="AB49" s="202"/>
      <c r="AC49" s="202"/>
      <c r="AD49" s="202"/>
    </row>
    <row r="50" spans="1:30" ht="15">
      <c r="A50" s="36" t="s">
        <v>138</v>
      </c>
      <c r="B50" s="271" t="s">
        <v>59</v>
      </c>
      <c r="C50" s="271" t="s">
        <v>59</v>
      </c>
      <c r="D50" s="271" t="s">
        <v>59</v>
      </c>
      <c r="E50" s="271" t="s">
        <v>59</v>
      </c>
      <c r="F50" s="271" t="s">
        <v>59</v>
      </c>
      <c r="G50" s="271" t="s">
        <v>59</v>
      </c>
      <c r="H50" s="271" t="s">
        <v>59</v>
      </c>
      <c r="I50" s="271" t="s">
        <v>59</v>
      </c>
      <c r="J50" s="271" t="s">
        <v>59</v>
      </c>
      <c r="K50" s="271" t="s">
        <v>59</v>
      </c>
      <c r="L50" s="271" t="s">
        <v>59</v>
      </c>
      <c r="M50" s="271" t="s">
        <v>59</v>
      </c>
      <c r="N50" s="271">
        <v>252.8</v>
      </c>
      <c r="O50" s="271">
        <v>252.8</v>
      </c>
      <c r="P50" s="249">
        <v>199</v>
      </c>
      <c r="Q50" s="249">
        <v>134.11</v>
      </c>
      <c r="S50" s="315"/>
      <c r="T50" s="202"/>
      <c r="U50" s="174"/>
      <c r="V50" s="174"/>
      <c r="W50" s="174"/>
      <c r="X50" s="174"/>
      <c r="Y50" s="174"/>
      <c r="Z50" s="174"/>
      <c r="AA50" s="202"/>
      <c r="AB50" s="202"/>
      <c r="AC50" s="202"/>
      <c r="AD50" s="202"/>
    </row>
    <row r="51" spans="1:30" ht="15">
      <c r="A51" s="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"/>
      <c r="N51" s="5"/>
      <c r="O51" s="5"/>
      <c r="P51" s="5"/>
      <c r="Q51" s="5"/>
      <c r="S51" s="315"/>
      <c r="T51" s="202"/>
      <c r="U51" s="174"/>
      <c r="V51" s="174"/>
      <c r="W51" s="174"/>
      <c r="X51" s="174"/>
      <c r="Y51" s="174"/>
      <c r="Z51" s="174"/>
      <c r="AA51" s="202"/>
      <c r="AB51" s="202"/>
      <c r="AC51" s="202"/>
      <c r="AD51" s="202"/>
    </row>
    <row r="52" spans="1:30" ht="15">
      <c r="A52" s="109"/>
      <c r="S52" s="315"/>
      <c r="T52" s="202"/>
      <c r="U52" s="174"/>
      <c r="V52" s="174"/>
      <c r="W52" s="174"/>
      <c r="X52" s="174"/>
      <c r="Y52" s="174"/>
      <c r="Z52" s="174"/>
      <c r="AA52" s="202"/>
      <c r="AB52" s="202"/>
      <c r="AC52" s="202"/>
      <c r="AD52" s="202"/>
    </row>
    <row r="53" spans="19:30" ht="12.75">
      <c r="S53" s="202"/>
      <c r="T53" s="202"/>
      <c r="U53" s="174"/>
      <c r="V53" s="174"/>
      <c r="W53" s="174"/>
      <c r="X53" s="174"/>
      <c r="Y53" s="174"/>
      <c r="Z53" s="174"/>
      <c r="AA53" s="202"/>
      <c r="AB53" s="202"/>
      <c r="AC53" s="202"/>
      <c r="AD53" s="202"/>
    </row>
    <row r="54" spans="19:30" ht="15">
      <c r="S54" s="315"/>
      <c r="T54" s="202"/>
      <c r="U54" s="174"/>
      <c r="V54" s="174"/>
      <c r="W54" s="174"/>
      <c r="X54" s="174"/>
      <c r="Y54" s="174"/>
      <c r="Z54" s="174"/>
      <c r="AA54" s="202"/>
      <c r="AB54" s="202"/>
      <c r="AC54" s="202"/>
      <c r="AD54" s="202"/>
    </row>
    <row r="55" spans="19:30" ht="15">
      <c r="S55" s="315"/>
      <c r="T55" s="202"/>
      <c r="U55" s="174"/>
      <c r="V55" s="174"/>
      <c r="W55" s="174"/>
      <c r="X55" s="174"/>
      <c r="Y55" s="174"/>
      <c r="Z55" s="174"/>
      <c r="AA55" s="202"/>
      <c r="AB55" s="202"/>
      <c r="AC55" s="202"/>
      <c r="AD55" s="202"/>
    </row>
    <row r="56" spans="19:30" ht="15">
      <c r="S56" s="315"/>
      <c r="T56" s="202"/>
      <c r="U56" s="174"/>
      <c r="V56" s="174"/>
      <c r="W56" s="174"/>
      <c r="X56" s="174"/>
      <c r="Y56" s="174"/>
      <c r="Z56" s="174"/>
      <c r="AA56" s="202"/>
      <c r="AB56" s="202"/>
      <c r="AC56" s="202"/>
      <c r="AD56" s="202"/>
    </row>
    <row r="57" spans="19:30" ht="15">
      <c r="S57" s="315"/>
      <c r="T57" s="202"/>
      <c r="U57" s="174"/>
      <c r="V57" s="174"/>
      <c r="W57" s="174"/>
      <c r="X57" s="174"/>
      <c r="Y57" s="174"/>
      <c r="Z57" s="174"/>
      <c r="AA57" s="202"/>
      <c r="AB57" s="202"/>
      <c r="AC57" s="202"/>
      <c r="AD57" s="202"/>
    </row>
    <row r="58" spans="19:30" ht="12.75">
      <c r="S58" s="202"/>
      <c r="T58" s="202"/>
      <c r="U58" s="174"/>
      <c r="V58" s="174"/>
      <c r="W58" s="174"/>
      <c r="X58" s="174"/>
      <c r="Y58" s="174"/>
      <c r="Z58" s="174"/>
      <c r="AA58" s="202"/>
      <c r="AB58" s="202"/>
      <c r="AC58" s="202"/>
      <c r="AD58" s="202"/>
    </row>
    <row r="59" spans="19:30" ht="15">
      <c r="S59" s="315"/>
      <c r="T59" s="202"/>
      <c r="U59" s="174"/>
      <c r="V59" s="174"/>
      <c r="W59" s="174"/>
      <c r="X59" s="174"/>
      <c r="Y59" s="174"/>
      <c r="Z59" s="174"/>
      <c r="AA59" s="202"/>
      <c r="AB59" s="202"/>
      <c r="AC59" s="202"/>
      <c r="AD59" s="202"/>
    </row>
    <row r="60" spans="19:30" ht="12.75">
      <c r="S60" s="202"/>
      <c r="T60" s="202"/>
      <c r="U60" s="174"/>
      <c r="V60" s="174"/>
      <c r="W60" s="174"/>
      <c r="X60" s="174"/>
      <c r="Y60" s="174"/>
      <c r="Z60" s="174"/>
      <c r="AA60" s="202"/>
      <c r="AB60" s="202"/>
      <c r="AC60" s="202"/>
      <c r="AD60" s="202"/>
    </row>
    <row r="61" spans="19:30" ht="12.75"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</row>
    <row r="62" spans="19:30" ht="18.75">
      <c r="S62" s="306"/>
      <c r="T62" s="316"/>
      <c r="U62" s="317"/>
      <c r="V62" s="317"/>
      <c r="W62" s="317"/>
      <c r="X62" s="317"/>
      <c r="Y62" s="202"/>
      <c r="Z62" s="202"/>
      <c r="AA62" s="202"/>
      <c r="AB62" s="202"/>
      <c r="AC62" s="202"/>
      <c r="AD62" s="202"/>
    </row>
    <row r="63" spans="19:30" ht="12.75">
      <c r="S63" s="202"/>
      <c r="T63" s="202"/>
      <c r="U63" s="174"/>
      <c r="V63" s="174"/>
      <c r="W63" s="174"/>
      <c r="X63" s="174"/>
      <c r="Y63" s="202"/>
      <c r="Z63" s="202"/>
      <c r="AA63" s="202"/>
      <c r="AB63" s="202"/>
      <c r="AC63" s="202"/>
      <c r="AD63" s="202"/>
    </row>
    <row r="64" spans="19:30" ht="15">
      <c r="S64" s="315"/>
      <c r="T64" s="202"/>
      <c r="U64" s="174"/>
      <c r="V64" s="174"/>
      <c r="W64" s="174"/>
      <c r="X64" s="174"/>
      <c r="Y64" s="202"/>
      <c r="Z64" s="202"/>
      <c r="AA64" s="202"/>
      <c r="AB64" s="202"/>
      <c r="AC64" s="202"/>
      <c r="AD64" s="202"/>
    </row>
    <row r="65" spans="19:30" ht="15">
      <c r="S65" s="315"/>
      <c r="T65" s="202"/>
      <c r="U65" s="174"/>
      <c r="V65" s="174"/>
      <c r="W65" s="174"/>
      <c r="X65" s="174"/>
      <c r="Y65" s="202"/>
      <c r="Z65" s="202"/>
      <c r="AA65" s="202"/>
      <c r="AB65" s="202"/>
      <c r="AC65" s="202"/>
      <c r="AD65" s="202"/>
    </row>
    <row r="66" spans="19:30" ht="15">
      <c r="S66" s="315"/>
      <c r="T66" s="202"/>
      <c r="U66" s="174"/>
      <c r="V66" s="174"/>
      <c r="W66" s="174"/>
      <c r="X66" s="174"/>
      <c r="Y66" s="202"/>
      <c r="Z66" s="202"/>
      <c r="AA66" s="202"/>
      <c r="AB66" s="202"/>
      <c r="AC66" s="202"/>
      <c r="AD66" s="202"/>
    </row>
    <row r="67" spans="19:30" ht="15">
      <c r="S67" s="315"/>
      <c r="T67" s="202"/>
      <c r="U67" s="174"/>
      <c r="V67" s="174"/>
      <c r="W67" s="174"/>
      <c r="X67" s="174"/>
      <c r="Y67" s="202"/>
      <c r="Z67" s="202"/>
      <c r="AA67" s="202"/>
      <c r="AB67" s="202"/>
      <c r="AC67" s="202"/>
      <c r="AD67" s="202"/>
    </row>
    <row r="68" spans="19:30" ht="12.75">
      <c r="S68" s="202"/>
      <c r="T68" s="202"/>
      <c r="U68" s="174"/>
      <c r="V68" s="174"/>
      <c r="W68" s="174"/>
      <c r="X68" s="174"/>
      <c r="Y68" s="202"/>
      <c r="Z68" s="202"/>
      <c r="AA68" s="202"/>
      <c r="AB68" s="202"/>
      <c r="AC68" s="202"/>
      <c r="AD68" s="202"/>
    </row>
    <row r="69" spans="19:30" ht="15">
      <c r="S69" s="315"/>
      <c r="T69" s="202"/>
      <c r="U69" s="174"/>
      <c r="V69" s="174"/>
      <c r="W69" s="174"/>
      <c r="X69" s="174"/>
      <c r="Y69" s="202"/>
      <c r="Z69" s="202"/>
      <c r="AA69" s="202"/>
      <c r="AB69" s="202"/>
      <c r="AC69" s="202"/>
      <c r="AD69" s="202"/>
    </row>
    <row r="70" spans="19:30" ht="12.75">
      <c r="S70" s="202"/>
      <c r="T70" s="202"/>
      <c r="U70" s="174"/>
      <c r="V70" s="174"/>
      <c r="W70" s="174"/>
      <c r="X70" s="174"/>
      <c r="Y70" s="202"/>
      <c r="Z70" s="202"/>
      <c r="AA70" s="202"/>
      <c r="AB70" s="202"/>
      <c r="AC70" s="202"/>
      <c r="AD70" s="202"/>
    </row>
    <row r="71" spans="19:30" ht="15">
      <c r="S71" s="315"/>
      <c r="T71" s="202"/>
      <c r="U71" s="174"/>
      <c r="V71" s="174"/>
      <c r="W71" s="174"/>
      <c r="X71" s="174"/>
      <c r="Y71" s="202"/>
      <c r="Z71" s="202"/>
      <c r="AA71" s="202"/>
      <c r="AB71" s="202"/>
      <c r="AC71" s="202"/>
      <c r="AD71" s="202"/>
    </row>
    <row r="72" spans="19:30" ht="12.75">
      <c r="S72" s="202"/>
      <c r="T72" s="202"/>
      <c r="U72" s="174"/>
      <c r="V72" s="174"/>
      <c r="W72" s="174"/>
      <c r="X72" s="174"/>
      <c r="Y72" s="202"/>
      <c r="Z72" s="202"/>
      <c r="AA72" s="202"/>
      <c r="AB72" s="202"/>
      <c r="AC72" s="202"/>
      <c r="AD72" s="202"/>
    </row>
    <row r="73" spans="19:30" ht="12.75"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</row>
    <row r="74" spans="19:30" ht="12.75"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</row>
    <row r="75" spans="19:30" ht="12.75"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</row>
    <row r="76" spans="19:30" ht="12.75"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</row>
    <row r="77" spans="19:30" ht="12.75"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</row>
    <row r="78" spans="19:30" ht="12.75"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</row>
    <row r="79" spans="19:30" ht="12.75"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</row>
    <row r="80" spans="19:30" ht="12.75"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</row>
    <row r="81" spans="19:30" ht="12.75"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</row>
    <row r="82" spans="19:30" ht="12.75"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</row>
    <row r="83" spans="19:30" ht="12.75"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</row>
    <row r="84" spans="19:30" ht="12.75"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</row>
    <row r="85" spans="19:30" ht="12.75"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</row>
    <row r="86" spans="19:30" ht="12.75"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</row>
    <row r="87" spans="19:30" ht="12.75"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</row>
    <row r="88" spans="19:30" ht="12.75"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</row>
    <row r="89" spans="19:30" ht="12.75"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</row>
    <row r="90" spans="19:30" ht="12.75"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</row>
    <row r="91" spans="19:30" ht="12.75"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</row>
    <row r="92" spans="19:30" ht="12.75"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</row>
    <row r="93" spans="19:30" ht="12.75"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</row>
    <row r="94" spans="19:30" ht="12.75"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</row>
    <row r="95" spans="19:30" ht="12.75"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</row>
    <row r="96" spans="19:30" ht="12.75"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</row>
    <row r="97" spans="19:30" ht="12.75"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</row>
    <row r="98" spans="19:30" ht="12.75"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</row>
    <row r="99" spans="19:30" ht="12.75"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</row>
    <row r="100" spans="19:30" ht="12.75"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</row>
    <row r="101" spans="19:30" ht="12.75"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</row>
    <row r="102" spans="19:30" ht="12.75"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9:30" ht="12.75"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</row>
    <row r="104" spans="19:30" ht="12.75"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</row>
    <row r="105" spans="19:30" ht="12.75"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9:30" ht="12.75"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</row>
    <row r="107" spans="19:30" ht="12.75"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</row>
    <row r="108" spans="19:30" ht="12.75"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</row>
    <row r="109" spans="19:30" ht="12.75"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</row>
    <row r="110" spans="19:30" ht="12.75"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</row>
    <row r="111" spans="19:30" ht="12.75"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</row>
    <row r="112" spans="19:30" ht="12.75"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</row>
    <row r="113" spans="19:30" ht="12.75"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</row>
    <row r="114" spans="19:30" ht="12.75"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</row>
    <row r="115" spans="19:30" ht="12.75"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</row>
    <row r="116" spans="19:30" ht="12.75"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</row>
    <row r="117" spans="19:30" ht="12.75"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</row>
    <row r="118" spans="19:30" ht="12.75"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</row>
    <row r="119" spans="19:30" ht="12.75"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</row>
    <row r="120" spans="19:30" ht="12.75"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</row>
    <row r="121" spans="19:30" ht="12.75"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9:30" ht="12.75"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</row>
    <row r="123" spans="19:30" ht="12.75"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</row>
    <row r="124" spans="19:30" ht="12.75"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</row>
    <row r="125" spans="19:30" ht="12.75"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</row>
    <row r="126" spans="19:30" ht="12.75"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</row>
    <row r="127" spans="19:30" ht="12.75"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</row>
    <row r="128" spans="19:30" ht="12.75"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</row>
    <row r="129" spans="19:30" ht="12.75"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</row>
    <row r="130" spans="19:30" ht="12.75"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</row>
    <row r="131" spans="19:30" ht="12.75"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</row>
    <row r="132" spans="19:30" ht="12.75"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</row>
    <row r="133" spans="19:30" ht="12.75"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</row>
    <row r="134" spans="19:30" ht="12.75"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</row>
    <row r="135" spans="19:30" ht="12.75"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</row>
    <row r="136" spans="19:30" ht="12.75"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</row>
    <row r="137" spans="19:30" ht="12.75"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</row>
    <row r="138" spans="19:30" ht="12.75"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</row>
    <row r="139" spans="19:30" ht="12.75"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</row>
    <row r="140" spans="19:30" ht="12.75"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</row>
    <row r="141" spans="19:30" ht="12.75"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</row>
    <row r="142" spans="19:30" ht="12.75"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</row>
    <row r="143" spans="19:30" ht="12.75"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</row>
    <row r="144" spans="19:30" ht="12.75"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</row>
    <row r="145" spans="19:30" ht="12.75"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</row>
    <row r="146" spans="19:30" ht="12.75"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</row>
    <row r="147" spans="19:30" ht="12.75"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</row>
    <row r="148" spans="19:30" ht="12.75"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</row>
    <row r="149" spans="19:30" ht="12.75"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</row>
    <row r="150" spans="19:30" ht="12.75"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</row>
    <row r="151" spans="19:30" ht="12.75"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</row>
    <row r="152" spans="19:30" ht="12.75"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</row>
    <row r="153" spans="19:30" ht="12.75"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</row>
    <row r="154" spans="19:30" ht="12.75"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</row>
    <row r="155" spans="19:30" ht="12.75"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</row>
    <row r="156" spans="19:30" ht="12.75"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</row>
    <row r="157" spans="19:30" ht="12.75"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</row>
    <row r="158" spans="19:30" ht="12.75"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</row>
    <row r="159" spans="19:30" ht="12.75"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</row>
    <row r="160" spans="19:30" ht="12.75"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</row>
    <row r="161" spans="19:30" ht="12.75"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</row>
    <row r="162" spans="19:30" ht="12.75"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</row>
    <row r="163" spans="19:30" ht="12.75"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</row>
    <row r="164" spans="19:30" ht="12.75"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</row>
    <row r="165" spans="19:30" ht="12.75"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</row>
    <row r="166" spans="19:30" ht="12.75"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</row>
    <row r="167" spans="19:30" ht="12.75"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</row>
    <row r="168" spans="19:30" ht="12.75"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</row>
    <row r="169" spans="19:30" ht="12.75"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</row>
    <row r="170" spans="19:30" ht="12.75"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</row>
    <row r="171" spans="19:30" ht="12.75"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</row>
    <row r="172" spans="19:30" ht="12.75"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</row>
    <row r="173" spans="19:30" ht="12.75"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</row>
    <row r="174" spans="19:30" ht="12.75"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</row>
    <row r="175" spans="19:30" ht="12.75"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</row>
    <row r="176" spans="19:30" ht="12.75"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</row>
    <row r="177" spans="19:30" ht="12.75"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</row>
    <row r="178" spans="19:30" ht="12.75"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</row>
    <row r="179" spans="19:30" ht="12.75"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</row>
    <row r="180" spans="19:30" ht="12.75"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</row>
    <row r="181" spans="19:30" ht="12.75"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</row>
    <row r="182" spans="19:30" ht="12.75"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</row>
    <row r="183" spans="19:30" ht="12.75"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</row>
    <row r="184" spans="19:30" ht="12.75">
      <c r="S184" s="202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</row>
    <row r="185" spans="19:30" ht="12.75">
      <c r="S185" s="202"/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</row>
    <row r="186" spans="19:30" ht="12.75"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</row>
    <row r="187" spans="19:30" ht="12.75"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</row>
    <row r="188" spans="19:30" ht="12.75"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</row>
    <row r="189" spans="19:30" ht="12.75"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</row>
    <row r="190" spans="19:30" ht="12.75"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</row>
    <row r="191" spans="19:30" ht="12.75"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</row>
    <row r="192" spans="19:30" ht="12.75"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</row>
    <row r="193" spans="19:30" ht="12.75"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</row>
    <row r="194" spans="19:30" ht="12.75"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</row>
    <row r="195" spans="19:30" ht="12.75"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</row>
    <row r="196" spans="19:30" ht="12.75"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</row>
    <row r="197" spans="19:30" ht="12.75"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</row>
    <row r="198" spans="19:30" ht="12.75">
      <c r="S198" s="202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</row>
    <row r="199" spans="19:30" ht="12.75">
      <c r="S199" s="202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</row>
    <row r="200" spans="19:30" ht="12.75"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</row>
    <row r="201" spans="19:30" ht="12.75"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</row>
    <row r="202" spans="19:30" ht="12.75"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</row>
    <row r="203" spans="19:30" ht="12.75"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</row>
    <row r="204" spans="19:30" ht="12.75"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</row>
    <row r="205" spans="19:30" ht="12.75"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</row>
    <row r="206" spans="19:30" ht="12.75"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</row>
    <row r="207" spans="19:30" ht="12.75"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</row>
    <row r="208" spans="19:30" ht="12.75"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</row>
    <row r="209" spans="19:30" ht="12.75"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</row>
    <row r="210" spans="19:30" ht="12.75"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</row>
    <row r="211" spans="19:30" ht="12.75"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</row>
    <row r="212" spans="19:30" ht="12.75"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</row>
    <row r="213" spans="19:30" ht="12.75"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</row>
    <row r="214" spans="19:30" ht="12.75">
      <c r="S214" s="202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</row>
    <row r="215" spans="19:30" ht="12.75">
      <c r="S215" s="202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</row>
    <row r="216" spans="19:30" ht="12.75"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</row>
    <row r="217" spans="19:30" ht="12.75"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</row>
    <row r="218" spans="19:30" ht="12.75">
      <c r="S218" s="202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</row>
    <row r="219" spans="19:30" ht="12.75">
      <c r="S219" s="202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</row>
    <row r="220" spans="19:30" ht="12.75"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</row>
    <row r="221" spans="19:30" ht="12.75">
      <c r="S221" s="202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</row>
    <row r="222" spans="19:30" ht="12.75"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</row>
    <row r="223" spans="19:30" ht="12.75"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</row>
    <row r="224" spans="19:30" ht="12.75"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</row>
    <row r="225" spans="19:30" ht="12.75"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</row>
    <row r="226" spans="19:30" ht="12.75"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</row>
    <row r="227" spans="19:30" ht="12.75"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</row>
    <row r="228" spans="19:30" ht="12.75"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</row>
    <row r="229" spans="19:30" ht="12.75"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</row>
    <row r="230" spans="19:30" ht="12.75"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</row>
    <row r="231" spans="19:30" ht="12.75"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</row>
    <row r="232" spans="19:30" ht="12.75"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</row>
    <row r="233" spans="19:30" ht="12.75"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</row>
    <row r="234" spans="19:30" ht="12.75"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</row>
    <row r="235" spans="19:30" ht="12.75"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</row>
    <row r="236" spans="19:30" ht="12.75"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</row>
    <row r="237" spans="19:30" ht="12.75"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</row>
    <row r="238" spans="19:30" ht="12.75"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</row>
    <row r="239" spans="19:30" ht="12.75"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</row>
    <row r="240" spans="19:30" ht="12.75">
      <c r="S240" s="202"/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</row>
    <row r="241" spans="19:30" ht="12.75"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</row>
    <row r="242" spans="19:30" ht="12.75"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</row>
    <row r="243" spans="19:30" ht="12.75"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</row>
    <row r="244" spans="19:30" ht="12.75"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</row>
    <row r="245" spans="19:30" ht="12.75"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</row>
    <row r="246" spans="19:30" ht="12.75"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</row>
    <row r="247" spans="19:30" ht="12.75"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</row>
    <row r="248" spans="19:30" ht="12.75"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</row>
    <row r="249" spans="19:30" ht="12.75">
      <c r="S249" s="202"/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</row>
    <row r="250" spans="19:30" ht="12.75"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</row>
    <row r="251" spans="19:30" ht="12.75">
      <c r="S251" s="202"/>
      <c r="T251" s="202"/>
      <c r="U251" s="202"/>
      <c r="V251" s="202"/>
      <c r="W251" s="202"/>
      <c r="X251" s="202"/>
      <c r="Y251" s="202"/>
      <c r="Z251" s="202"/>
      <c r="AA251" s="202"/>
      <c r="AB251" s="202"/>
      <c r="AC251" s="202"/>
      <c r="AD251" s="202"/>
    </row>
    <row r="252" spans="19:30" ht="12.75"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</row>
    <row r="253" spans="19:30" ht="12.75"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</row>
    <row r="254" spans="19:30" ht="12.75">
      <c r="S254" s="202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</row>
    <row r="255" spans="19:30" ht="12.75"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</row>
    <row r="256" spans="19:30" ht="12.75">
      <c r="S256" s="202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2"/>
    </row>
    <row r="257" spans="19:30" ht="12.75"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</row>
    <row r="258" spans="19:30" ht="12.75">
      <c r="S258" s="202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</row>
    <row r="259" spans="19:30" ht="12.75"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</row>
    <row r="260" spans="19:30" ht="12.75"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</row>
    <row r="261" spans="19:30" ht="12.75"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</row>
    <row r="262" spans="19:30" ht="12.75"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</row>
    <row r="263" spans="19:30" ht="12.75"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</row>
    <row r="264" spans="19:30" ht="12.75"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</row>
    <row r="265" spans="19:30" ht="12.75"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</row>
    <row r="266" spans="19:30" ht="12.75"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</row>
    <row r="267" spans="19:30" ht="12.75"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</row>
    <row r="268" spans="19:30" ht="12.75">
      <c r="S268" s="202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2"/>
    </row>
    <row r="269" spans="19:30" ht="12.75">
      <c r="S269" s="202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2"/>
    </row>
    <row r="270" spans="19:30" ht="12.75">
      <c r="S270" s="202"/>
      <c r="T270" s="202"/>
      <c r="U270" s="202"/>
      <c r="V270" s="202"/>
      <c r="W270" s="202"/>
      <c r="X270" s="202"/>
      <c r="Y270" s="202"/>
      <c r="Z270" s="202"/>
      <c r="AA270" s="202"/>
      <c r="AB270" s="202"/>
      <c r="AC270" s="202"/>
      <c r="AD270" s="202"/>
    </row>
    <row r="271" spans="19:30" ht="12.75"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</row>
    <row r="272" spans="19:30" ht="12.75">
      <c r="S272" s="202"/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</row>
    <row r="273" spans="19:30" ht="12.75">
      <c r="S273" s="202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202"/>
      <c r="AD273" s="202"/>
    </row>
    <row r="274" spans="19:30" ht="12.75">
      <c r="S274" s="202"/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</row>
    <row r="275" spans="19:30" ht="12.75">
      <c r="S275" s="202"/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</row>
    <row r="276" spans="19:30" ht="12.75"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</row>
    <row r="277" spans="19:30" ht="12.75"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</row>
    <row r="278" spans="19:30" ht="12.75">
      <c r="S278" s="202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</row>
    <row r="279" spans="19:30" ht="12.75">
      <c r="S279" s="202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</row>
    <row r="280" spans="19:30" ht="12.75">
      <c r="S280" s="202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</row>
    <row r="281" spans="19:30" ht="12.75">
      <c r="S281" s="202"/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</row>
    <row r="282" spans="19:30" ht="12.75">
      <c r="S282" s="202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202"/>
      <c r="AD282" s="202"/>
    </row>
    <row r="283" spans="19:30" ht="12.75">
      <c r="S283" s="202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</row>
    <row r="284" spans="19:30" ht="12.75">
      <c r="S284" s="202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</row>
    <row r="285" spans="19:30" ht="12.75">
      <c r="S285" s="202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202"/>
      <c r="AD285" s="202"/>
    </row>
    <row r="286" spans="19:30" ht="12.75">
      <c r="S286" s="202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</row>
    <row r="287" spans="19:30" ht="12.75">
      <c r="S287" s="202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202"/>
      <c r="AD287" s="202"/>
    </row>
    <row r="288" spans="19:30" ht="12.75">
      <c r="S288" s="202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</row>
    <row r="289" spans="19:30" ht="12.75">
      <c r="S289" s="202"/>
      <c r="T289" s="202"/>
      <c r="U289" s="202"/>
      <c r="V289" s="202"/>
      <c r="W289" s="202"/>
      <c r="X289" s="202"/>
      <c r="Y289" s="202"/>
      <c r="Z289" s="202"/>
      <c r="AA289" s="202"/>
      <c r="AB289" s="202"/>
      <c r="AC289" s="202"/>
      <c r="AD289" s="202"/>
    </row>
    <row r="290" spans="19:30" ht="12.75">
      <c r="S290" s="202"/>
      <c r="T290" s="202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</row>
    <row r="291" spans="19:30" ht="12.75">
      <c r="S291" s="202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</row>
    <row r="292" spans="19:30" ht="12.75">
      <c r="S292" s="202"/>
      <c r="T292" s="202"/>
      <c r="U292" s="202"/>
      <c r="V292" s="202"/>
      <c r="W292" s="202"/>
      <c r="X292" s="202"/>
      <c r="Y292" s="202"/>
      <c r="Z292" s="202"/>
      <c r="AA292" s="202"/>
      <c r="AB292" s="202"/>
      <c r="AC292" s="202"/>
      <c r="AD292" s="202"/>
    </row>
    <row r="293" spans="19:30" ht="12.75">
      <c r="S293" s="202"/>
      <c r="T293" s="202"/>
      <c r="U293" s="202"/>
      <c r="V293" s="202"/>
      <c r="W293" s="202"/>
      <c r="X293" s="202"/>
      <c r="Y293" s="202"/>
      <c r="Z293" s="202"/>
      <c r="AA293" s="202"/>
      <c r="AB293" s="202"/>
      <c r="AC293" s="202"/>
      <c r="AD293" s="202"/>
    </row>
    <row r="294" spans="19:30" ht="12.75">
      <c r="S294" s="202"/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</row>
    <row r="295" spans="19:30" ht="12.75">
      <c r="S295" s="202"/>
      <c r="T295" s="202"/>
      <c r="U295" s="202"/>
      <c r="V295" s="202"/>
      <c r="W295" s="202"/>
      <c r="X295" s="202"/>
      <c r="Y295" s="202"/>
      <c r="Z295" s="202"/>
      <c r="AA295" s="202"/>
      <c r="AB295" s="202"/>
      <c r="AC295" s="202"/>
      <c r="AD295" s="202"/>
    </row>
    <row r="296" spans="19:30" ht="12.75">
      <c r="S296" s="202"/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</row>
    <row r="297" spans="19:30" ht="12.75">
      <c r="S297" s="202"/>
      <c r="T297" s="202"/>
      <c r="U297" s="202"/>
      <c r="V297" s="202"/>
      <c r="W297" s="202"/>
      <c r="X297" s="202"/>
      <c r="Y297" s="202"/>
      <c r="Z297" s="202"/>
      <c r="AA297" s="202"/>
      <c r="AB297" s="202"/>
      <c r="AC297" s="202"/>
      <c r="AD297" s="202"/>
    </row>
    <row r="298" spans="19:30" ht="12.75">
      <c r="S298" s="202"/>
      <c r="T298" s="202"/>
      <c r="U298" s="202"/>
      <c r="V298" s="202"/>
      <c r="W298" s="202"/>
      <c r="X298" s="202"/>
      <c r="Y298" s="202"/>
      <c r="Z298" s="202"/>
      <c r="AA298" s="202"/>
      <c r="AB298" s="202"/>
      <c r="AC298" s="202"/>
      <c r="AD298" s="202"/>
    </row>
    <row r="299" spans="19:30" ht="12.75">
      <c r="S299" s="202"/>
      <c r="T299" s="202"/>
      <c r="U299" s="202"/>
      <c r="V299" s="202"/>
      <c r="W299" s="202"/>
      <c r="X299" s="202"/>
      <c r="Y299" s="202"/>
      <c r="Z299" s="202"/>
      <c r="AA299" s="202"/>
      <c r="AB299" s="202"/>
      <c r="AC299" s="202"/>
      <c r="AD299" s="202"/>
    </row>
    <row r="300" spans="19:30" ht="12.75">
      <c r="S300" s="202"/>
      <c r="T300" s="202"/>
      <c r="U300" s="202"/>
      <c r="V300" s="202"/>
      <c r="W300" s="202"/>
      <c r="X300" s="202"/>
      <c r="Y300" s="202"/>
      <c r="Z300" s="202"/>
      <c r="AA300" s="202"/>
      <c r="AB300" s="202"/>
      <c r="AC300" s="202"/>
      <c r="AD300" s="202"/>
    </row>
    <row r="301" spans="19:30" ht="12.75">
      <c r="S301" s="202"/>
      <c r="T301" s="202"/>
      <c r="U301" s="202"/>
      <c r="V301" s="202"/>
      <c r="W301" s="202"/>
      <c r="X301" s="202"/>
      <c r="Y301" s="202"/>
      <c r="Z301" s="202"/>
      <c r="AA301" s="202"/>
      <c r="AB301" s="202"/>
      <c r="AC301" s="202"/>
      <c r="AD301" s="202"/>
    </row>
    <row r="302" spans="19:30" ht="12.75">
      <c r="S302" s="202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</row>
    <row r="303" spans="19:30" ht="12.75">
      <c r="S303" s="202"/>
      <c r="T303" s="202"/>
      <c r="U303" s="202"/>
      <c r="V303" s="202"/>
      <c r="W303" s="202"/>
      <c r="X303" s="202"/>
      <c r="Y303" s="202"/>
      <c r="Z303" s="202"/>
      <c r="AA303" s="202"/>
      <c r="AB303" s="202"/>
      <c r="AC303" s="202"/>
      <c r="AD303" s="202"/>
    </row>
    <row r="304" spans="19:30" ht="12.75">
      <c r="S304" s="202"/>
      <c r="T304" s="202"/>
      <c r="U304" s="202"/>
      <c r="V304" s="202"/>
      <c r="W304" s="202"/>
      <c r="X304" s="202"/>
      <c r="Y304" s="202"/>
      <c r="Z304" s="202"/>
      <c r="AA304" s="202"/>
      <c r="AB304" s="202"/>
      <c r="AC304" s="202"/>
      <c r="AD304" s="202"/>
    </row>
    <row r="305" spans="19:30" ht="12.75">
      <c r="S305" s="202"/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</row>
    <row r="306" spans="19:30" ht="12.75">
      <c r="S306" s="202"/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</row>
    <row r="307" spans="19:30" ht="12.75">
      <c r="S307" s="202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</row>
    <row r="308" spans="19:30" ht="12.75">
      <c r="S308" s="202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</row>
    <row r="309" spans="19:30" ht="12.75">
      <c r="S309" s="202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</row>
    <row r="310" spans="19:30" ht="12.75">
      <c r="S310" s="202"/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</row>
    <row r="311" spans="19:30" ht="12.75">
      <c r="S311" s="202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</row>
    <row r="312" spans="19:30" ht="12.75">
      <c r="S312" s="202"/>
      <c r="T312" s="202"/>
      <c r="U312" s="202"/>
      <c r="V312" s="202"/>
      <c r="W312" s="202"/>
      <c r="X312" s="202"/>
      <c r="Y312" s="202"/>
      <c r="Z312" s="202"/>
      <c r="AA312" s="202"/>
      <c r="AB312" s="202"/>
      <c r="AC312" s="202"/>
      <c r="AD312" s="202"/>
    </row>
    <row r="313" spans="19:30" ht="12.75"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</row>
    <row r="314" spans="19:30" ht="12.75">
      <c r="S314" s="202"/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</row>
    <row r="315" spans="19:30" ht="12.75">
      <c r="S315" s="202"/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</row>
    <row r="316" spans="19:30" ht="12.75">
      <c r="S316" s="202"/>
      <c r="T316" s="202"/>
      <c r="U316" s="202"/>
      <c r="V316" s="202"/>
      <c r="W316" s="202"/>
      <c r="X316" s="202"/>
      <c r="Y316" s="202"/>
      <c r="Z316" s="202"/>
      <c r="AA316" s="202"/>
      <c r="AB316" s="202"/>
      <c r="AC316" s="202"/>
      <c r="AD316" s="202"/>
    </row>
    <row r="317" spans="19:30" ht="12.75"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</row>
    <row r="318" spans="19:30" ht="12.75"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</row>
    <row r="319" spans="19:30" ht="12.75">
      <c r="S319" s="202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</row>
    <row r="320" spans="19:30" ht="12.75">
      <c r="S320" s="202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</row>
    <row r="321" spans="19:30" ht="12.75">
      <c r="S321" s="202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</row>
    <row r="322" spans="19:30" ht="12.75">
      <c r="S322" s="202"/>
      <c r="T322" s="202"/>
      <c r="U322" s="202"/>
      <c r="V322" s="202"/>
      <c r="W322" s="202"/>
      <c r="X322" s="202"/>
      <c r="Y322" s="202"/>
      <c r="Z322" s="202"/>
      <c r="AA322" s="202"/>
      <c r="AB322" s="202"/>
      <c r="AC322" s="202"/>
      <c r="AD322" s="202"/>
    </row>
    <row r="323" spans="19:30" ht="12.75">
      <c r="S323" s="202"/>
      <c r="T323" s="202"/>
      <c r="U323" s="202"/>
      <c r="V323" s="202"/>
      <c r="W323" s="202"/>
      <c r="X323" s="202"/>
      <c r="Y323" s="202"/>
      <c r="Z323" s="202"/>
      <c r="AA323" s="202"/>
      <c r="AB323" s="202"/>
      <c r="AC323" s="202"/>
      <c r="AD323" s="202"/>
    </row>
    <row r="324" spans="19:30" ht="12.75">
      <c r="S324" s="202"/>
      <c r="T324" s="202"/>
      <c r="U324" s="202"/>
      <c r="V324" s="202"/>
      <c r="W324" s="202"/>
      <c r="X324" s="202"/>
      <c r="Y324" s="202"/>
      <c r="Z324" s="202"/>
      <c r="AA324" s="202"/>
      <c r="AB324" s="202"/>
      <c r="AC324" s="202"/>
      <c r="AD324" s="202"/>
    </row>
    <row r="325" spans="19:30" ht="12.75">
      <c r="S325" s="202"/>
      <c r="T325" s="202"/>
      <c r="U325" s="202"/>
      <c r="V325" s="202"/>
      <c r="W325" s="202"/>
      <c r="X325" s="202"/>
      <c r="Y325" s="202"/>
      <c r="Z325" s="202"/>
      <c r="AA325" s="202"/>
      <c r="AB325" s="202"/>
      <c r="AC325" s="202"/>
      <c r="AD325" s="202"/>
    </row>
    <row r="326" spans="19:30" ht="12.75">
      <c r="S326" s="202"/>
      <c r="T326" s="202"/>
      <c r="U326" s="202"/>
      <c r="V326" s="202"/>
      <c r="W326" s="202"/>
      <c r="X326" s="202"/>
      <c r="Y326" s="202"/>
      <c r="Z326" s="202"/>
      <c r="AA326" s="202"/>
      <c r="AB326" s="202"/>
      <c r="AC326" s="202"/>
      <c r="AD326" s="202"/>
    </row>
    <row r="327" spans="19:30" ht="12.75">
      <c r="S327" s="202"/>
      <c r="T327" s="202"/>
      <c r="U327" s="202"/>
      <c r="V327" s="202"/>
      <c r="W327" s="202"/>
      <c r="X327" s="202"/>
      <c r="Y327" s="202"/>
      <c r="Z327" s="202"/>
      <c r="AA327" s="202"/>
      <c r="AB327" s="202"/>
      <c r="AC327" s="202"/>
      <c r="AD327" s="202"/>
    </row>
    <row r="328" spans="19:30" ht="12.75">
      <c r="S328" s="202"/>
      <c r="T328" s="202"/>
      <c r="U328" s="202"/>
      <c r="V328" s="202"/>
      <c r="W328" s="202"/>
      <c r="X328" s="202"/>
      <c r="Y328" s="202"/>
      <c r="Z328" s="202"/>
      <c r="AA328" s="202"/>
      <c r="AB328" s="202"/>
      <c r="AC328" s="202"/>
      <c r="AD328" s="202"/>
    </row>
    <row r="329" spans="19:30" ht="12.75">
      <c r="S329" s="202"/>
      <c r="T329" s="202"/>
      <c r="U329" s="202"/>
      <c r="V329" s="202"/>
      <c r="W329" s="202"/>
      <c r="X329" s="202"/>
      <c r="Y329" s="202"/>
      <c r="Z329" s="202"/>
      <c r="AA329" s="202"/>
      <c r="AB329" s="202"/>
      <c r="AC329" s="202"/>
      <c r="AD329" s="202"/>
    </row>
  </sheetData>
  <sheetProtection/>
  <printOptions/>
  <pageMargins left="0.75" right="0.75" top="1" bottom="1" header="0.5" footer="0.5"/>
  <pageSetup fitToHeight="1" fitToWidth="1" horizontalDpi="300" verticalDpi="300" orientation="landscape" paperSize="8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29.28125" style="0" customWidth="1"/>
    <col min="2" max="2" width="13.57421875" style="0" customWidth="1"/>
    <col min="3" max="3" width="8.140625" style="0" customWidth="1"/>
    <col min="4" max="4" width="11.140625" style="0" customWidth="1"/>
    <col min="5" max="5" width="11.57421875" style="0" customWidth="1"/>
    <col min="7" max="7" width="10.140625" style="0" customWidth="1"/>
    <col min="8" max="8" width="10.421875" style="0" customWidth="1"/>
    <col min="13" max="13" width="20.57421875" style="0" customWidth="1"/>
  </cols>
  <sheetData>
    <row r="1" spans="1:10" ht="12.75">
      <c r="A1" s="3" t="s">
        <v>231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29"/>
      <c r="B3" s="7"/>
      <c r="C3" s="7"/>
      <c r="D3" s="7"/>
      <c r="E3" s="7"/>
      <c r="F3" s="7"/>
      <c r="G3" s="7" t="s">
        <v>68</v>
      </c>
      <c r="H3" s="7"/>
      <c r="J3" s="40"/>
    </row>
    <row r="4" spans="1:10" ht="12.75">
      <c r="A4" s="29"/>
      <c r="B4" s="7" t="s">
        <v>69</v>
      </c>
      <c r="C4" s="7"/>
      <c r="D4" s="7"/>
      <c r="E4" s="7"/>
      <c r="F4" s="7"/>
      <c r="G4" s="7" t="s">
        <v>72</v>
      </c>
      <c r="H4" s="7"/>
      <c r="J4" s="40"/>
    </row>
    <row r="5" spans="1:10" ht="12.75">
      <c r="A5" s="29"/>
      <c r="B5" s="7" t="s">
        <v>73</v>
      </c>
      <c r="C5" s="7"/>
      <c r="D5" s="7" t="s">
        <v>89</v>
      </c>
      <c r="E5" s="7"/>
      <c r="F5" s="7" t="s">
        <v>74</v>
      </c>
      <c r="G5" s="7" t="s">
        <v>75</v>
      </c>
      <c r="H5" s="7" t="s">
        <v>204</v>
      </c>
      <c r="J5" s="40"/>
    </row>
    <row r="6" spans="1:10" ht="12.75">
      <c r="A6" s="29" t="s">
        <v>131</v>
      </c>
      <c r="B6" s="7" t="s">
        <v>76</v>
      </c>
      <c r="C6" s="7" t="s">
        <v>70</v>
      </c>
      <c r="D6" s="7" t="s">
        <v>92</v>
      </c>
      <c r="E6" s="7" t="s">
        <v>78</v>
      </c>
      <c r="F6" s="7" t="s">
        <v>83</v>
      </c>
      <c r="G6" s="7" t="s">
        <v>84</v>
      </c>
      <c r="H6" s="7" t="s">
        <v>85</v>
      </c>
      <c r="J6" s="40"/>
    </row>
    <row r="7" spans="1:10" ht="12.75">
      <c r="A7" s="5"/>
      <c r="B7" s="17"/>
      <c r="C7" s="17"/>
      <c r="D7" s="17"/>
      <c r="E7" s="17"/>
      <c r="F7" s="17"/>
      <c r="G7" s="17"/>
      <c r="H7" s="17"/>
      <c r="I7" s="17"/>
      <c r="J7" s="17"/>
    </row>
    <row r="8" spans="1:10" ht="13.5">
      <c r="A8" s="35" t="s">
        <v>23</v>
      </c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261" t="s">
        <v>194</v>
      </c>
      <c r="B9" s="194" t="s">
        <v>59</v>
      </c>
      <c r="C9" s="194">
        <v>103.85</v>
      </c>
      <c r="D9" s="194" t="s">
        <v>59</v>
      </c>
      <c r="E9" s="194" t="s">
        <v>59</v>
      </c>
      <c r="F9" s="194">
        <v>103.85</v>
      </c>
      <c r="G9" s="194">
        <v>103.85</v>
      </c>
      <c r="H9" s="194">
        <v>13.89</v>
      </c>
      <c r="I9" s="5"/>
      <c r="J9" s="5"/>
    </row>
    <row r="10" spans="1:10" ht="12.75">
      <c r="A10" s="261" t="s">
        <v>60</v>
      </c>
      <c r="B10" s="194">
        <v>392.19</v>
      </c>
      <c r="C10" s="194" t="s">
        <v>59</v>
      </c>
      <c r="D10" s="194" t="s">
        <v>59</v>
      </c>
      <c r="E10" s="194" t="s">
        <v>59</v>
      </c>
      <c r="F10" s="194">
        <v>392.19</v>
      </c>
      <c r="G10" s="194">
        <v>392.19</v>
      </c>
      <c r="H10" s="194">
        <v>145.34</v>
      </c>
      <c r="I10" s="5"/>
      <c r="J10" s="5"/>
    </row>
    <row r="11" spans="1:10" ht="12.75">
      <c r="A11" s="261" t="s">
        <v>62</v>
      </c>
      <c r="B11" s="194">
        <v>154.54</v>
      </c>
      <c r="C11" s="194" t="s">
        <v>59</v>
      </c>
      <c r="D11" s="194" t="s">
        <v>59</v>
      </c>
      <c r="E11" s="194" t="s">
        <v>59</v>
      </c>
      <c r="F11" s="194">
        <v>154.54</v>
      </c>
      <c r="G11" s="194">
        <v>154.54</v>
      </c>
      <c r="H11" s="194">
        <v>353.89</v>
      </c>
      <c r="I11" s="5"/>
      <c r="J11" s="5"/>
    </row>
    <row r="12" spans="1:10" ht="12.75">
      <c r="A12" s="261" t="s">
        <v>64</v>
      </c>
      <c r="B12" s="194" t="s">
        <v>59</v>
      </c>
      <c r="C12" s="194">
        <v>599.79</v>
      </c>
      <c r="D12" s="194" t="s">
        <v>59</v>
      </c>
      <c r="E12" s="194" t="s">
        <v>59</v>
      </c>
      <c r="F12" s="194">
        <v>599.79</v>
      </c>
      <c r="G12" s="194">
        <v>599.79</v>
      </c>
      <c r="H12" s="194">
        <v>179.94</v>
      </c>
      <c r="I12" s="5"/>
      <c r="J12" s="2"/>
    </row>
    <row r="13" spans="1:10" ht="12.75">
      <c r="A13" s="261" t="s">
        <v>32</v>
      </c>
      <c r="B13" s="194">
        <v>599.79</v>
      </c>
      <c r="C13" s="194" t="s">
        <v>59</v>
      </c>
      <c r="D13" s="194">
        <v>6562.11</v>
      </c>
      <c r="E13" s="194" t="s">
        <v>59</v>
      </c>
      <c r="F13" s="194">
        <v>7161.9</v>
      </c>
      <c r="G13" s="194">
        <v>7161.9</v>
      </c>
      <c r="H13" s="194">
        <v>8215.75</v>
      </c>
      <c r="I13" s="5"/>
      <c r="J13" s="2"/>
    </row>
    <row r="14" spans="1:10" ht="12.75">
      <c r="A14" s="261" t="s">
        <v>30</v>
      </c>
      <c r="B14" s="194" t="s">
        <v>59</v>
      </c>
      <c r="C14" s="194" t="s">
        <v>59</v>
      </c>
      <c r="D14" s="194">
        <v>283.78</v>
      </c>
      <c r="E14" s="194" t="s">
        <v>59</v>
      </c>
      <c r="F14" s="194">
        <v>283.78</v>
      </c>
      <c r="G14" s="194">
        <v>283.78</v>
      </c>
      <c r="H14" s="194">
        <v>391.62</v>
      </c>
      <c r="I14" s="5"/>
      <c r="J14" s="2"/>
    </row>
    <row r="15" spans="1:10" ht="12.75">
      <c r="A15" s="261" t="s">
        <v>199</v>
      </c>
      <c r="B15" s="194" t="s">
        <v>59</v>
      </c>
      <c r="C15" s="194" t="s">
        <v>59</v>
      </c>
      <c r="D15" s="194" t="s">
        <v>59</v>
      </c>
      <c r="E15" s="194">
        <v>1040.84</v>
      </c>
      <c r="F15" s="194">
        <v>1040.84</v>
      </c>
      <c r="G15" s="194">
        <v>1040.84</v>
      </c>
      <c r="H15" s="194">
        <v>5.2</v>
      </c>
      <c r="I15" s="5"/>
      <c r="J15" s="31"/>
    </row>
    <row r="16" spans="1:10" ht="12.75">
      <c r="A16" s="5"/>
      <c r="B16" s="194"/>
      <c r="C16" s="194"/>
      <c r="D16" s="194"/>
      <c r="E16" s="194"/>
      <c r="F16" s="194"/>
      <c r="G16" s="194"/>
      <c r="H16" s="194"/>
      <c r="I16" s="5"/>
      <c r="J16" s="41"/>
    </row>
    <row r="17" spans="1:10" ht="13.5">
      <c r="A17" s="36" t="s">
        <v>136</v>
      </c>
      <c r="B17" s="312">
        <v>1146.52</v>
      </c>
      <c r="C17" s="312">
        <v>703.64</v>
      </c>
      <c r="D17" s="312">
        <v>6845.89</v>
      </c>
      <c r="E17" s="312">
        <v>1040.84</v>
      </c>
      <c r="F17" s="312">
        <v>9736.88</v>
      </c>
      <c r="G17" s="312">
        <v>9736.890000000001</v>
      </c>
      <c r="H17" s="312">
        <v>9305.63</v>
      </c>
      <c r="I17" s="2"/>
      <c r="J17" s="39"/>
    </row>
    <row r="18" spans="1:10" ht="12.75">
      <c r="A18" s="5"/>
      <c r="B18" s="2"/>
      <c r="C18" s="2"/>
      <c r="D18" s="2"/>
      <c r="E18" s="2"/>
      <c r="F18" s="2"/>
      <c r="G18" s="2"/>
      <c r="H18" s="2"/>
      <c r="I18" s="2"/>
      <c r="J18" s="39"/>
    </row>
    <row r="19" spans="1:10" ht="12.75">
      <c r="A19" s="5"/>
      <c r="B19" s="2"/>
      <c r="C19" s="2"/>
      <c r="D19" s="2"/>
      <c r="E19" s="2"/>
      <c r="F19" s="2"/>
      <c r="G19" s="2"/>
      <c r="H19" s="2"/>
      <c r="I19" s="2"/>
      <c r="J19" s="39"/>
    </row>
    <row r="20" spans="2:10" ht="12.75">
      <c r="B20" s="130"/>
      <c r="C20" s="130"/>
      <c r="D20" s="130" t="s">
        <v>68</v>
      </c>
      <c r="E20" s="130"/>
      <c r="F20" s="2"/>
      <c r="G20" s="2"/>
      <c r="H20" s="2"/>
      <c r="J20" s="39"/>
    </row>
    <row r="21" spans="2:10" ht="12.75">
      <c r="B21" s="130"/>
      <c r="C21" s="130"/>
      <c r="D21" s="130" t="s">
        <v>72</v>
      </c>
      <c r="E21" s="130"/>
      <c r="F21" s="2"/>
      <c r="G21" s="2"/>
      <c r="H21" s="2"/>
      <c r="J21" s="39"/>
    </row>
    <row r="22" spans="2:10" ht="12.75">
      <c r="B22" s="130"/>
      <c r="C22" s="130" t="s">
        <v>74</v>
      </c>
      <c r="D22" s="130" t="s">
        <v>75</v>
      </c>
      <c r="E22" s="130" t="s">
        <v>204</v>
      </c>
      <c r="F22" s="2"/>
      <c r="G22" s="2"/>
      <c r="H22" s="2"/>
      <c r="J22" s="39"/>
    </row>
    <row r="23" spans="1:10" ht="12.75">
      <c r="A23" s="5"/>
      <c r="B23" s="193" t="s">
        <v>77</v>
      </c>
      <c r="C23" s="193" t="s">
        <v>83</v>
      </c>
      <c r="D23" s="193" t="s">
        <v>84</v>
      </c>
      <c r="E23" s="193" t="s">
        <v>85</v>
      </c>
      <c r="F23" s="2"/>
      <c r="G23" s="2"/>
      <c r="H23" s="2"/>
      <c r="J23" s="39"/>
    </row>
    <row r="24" spans="1:10" ht="13.5">
      <c r="A24" s="35" t="s">
        <v>24</v>
      </c>
      <c r="B24" s="9"/>
      <c r="C24" s="9"/>
      <c r="D24" s="9"/>
      <c r="E24" s="9"/>
      <c r="F24" s="2"/>
      <c r="G24" s="2"/>
      <c r="H24" s="2"/>
      <c r="J24" s="39"/>
    </row>
    <row r="25" spans="1:10" ht="12.75">
      <c r="A25" s="5" t="s">
        <v>35</v>
      </c>
      <c r="B25" s="194">
        <v>211.08</v>
      </c>
      <c r="C25" s="194">
        <v>211.08</v>
      </c>
      <c r="D25" s="194">
        <v>211.08</v>
      </c>
      <c r="E25" s="194">
        <v>151.98</v>
      </c>
      <c r="F25" s="2"/>
      <c r="G25" s="2"/>
      <c r="H25" s="2"/>
      <c r="J25" s="39"/>
    </row>
    <row r="26" spans="1:10" ht="12.75">
      <c r="A26" s="5"/>
      <c r="B26" s="194"/>
      <c r="C26" s="194"/>
      <c r="D26" s="194"/>
      <c r="E26" s="194"/>
      <c r="F26" s="2"/>
      <c r="G26" s="2"/>
      <c r="H26" s="2"/>
      <c r="J26" s="39"/>
    </row>
    <row r="27" spans="1:10" ht="13.5">
      <c r="A27" s="36" t="s">
        <v>137</v>
      </c>
      <c r="B27" s="312">
        <v>211.08</v>
      </c>
      <c r="C27" s="312">
        <v>211.08</v>
      </c>
      <c r="D27" s="312">
        <v>211.08</v>
      </c>
      <c r="E27" s="312">
        <v>151.98</v>
      </c>
      <c r="F27" s="2"/>
      <c r="G27" s="2"/>
      <c r="H27" s="2"/>
      <c r="J27" s="39"/>
    </row>
    <row r="28" spans="1:10" ht="12.75">
      <c r="A28" s="5"/>
      <c r="B28" s="2"/>
      <c r="C28" s="2"/>
      <c r="D28" s="2"/>
      <c r="E28" s="2"/>
      <c r="F28" s="2"/>
      <c r="G28" s="2"/>
      <c r="H28" s="2"/>
      <c r="J28" s="39"/>
    </row>
    <row r="29" spans="1:10" ht="12.75">
      <c r="A29" s="5"/>
      <c r="B29" s="2"/>
      <c r="C29" s="2"/>
      <c r="D29" s="2"/>
      <c r="E29" s="2"/>
      <c r="F29" s="2"/>
      <c r="G29" s="2"/>
      <c r="H29" s="2"/>
      <c r="J29" s="39"/>
    </row>
    <row r="30" spans="1:8" ht="12.75">
      <c r="A30" s="5"/>
      <c r="B30" s="2"/>
      <c r="C30" s="2"/>
      <c r="D30" s="2"/>
      <c r="E30" s="2"/>
      <c r="F30" s="2"/>
      <c r="G30" s="2"/>
      <c r="H30" s="2"/>
    </row>
    <row r="32" spans="1:11" ht="12.75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3" spans="1:11" ht="12.7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</row>
    <row r="34" spans="1:11" ht="12.7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</row>
    <row r="35" spans="1:11" ht="12.7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8.75">
      <c r="A36" s="202"/>
      <c r="B36" s="202"/>
      <c r="C36" s="202"/>
      <c r="D36" s="202"/>
      <c r="E36" s="202"/>
      <c r="F36" s="202"/>
      <c r="G36" s="202"/>
      <c r="H36" s="202"/>
      <c r="I36" s="202"/>
      <c r="J36" s="317"/>
      <c r="K36" s="202"/>
    </row>
    <row r="37" spans="1:11" ht="18.75">
      <c r="A37" s="306"/>
      <c r="B37" s="316"/>
      <c r="C37" s="317"/>
      <c r="D37" s="317"/>
      <c r="E37" s="317"/>
      <c r="F37" s="317"/>
      <c r="G37" s="317"/>
      <c r="H37" s="317"/>
      <c r="I37" s="202"/>
      <c r="J37" s="174"/>
      <c r="K37" s="202"/>
    </row>
    <row r="38" spans="1:11" ht="12.75">
      <c r="A38" s="202"/>
      <c r="B38" s="202"/>
      <c r="C38" s="174"/>
      <c r="D38" s="174"/>
      <c r="E38" s="174"/>
      <c r="F38" s="174"/>
      <c r="G38" s="174"/>
      <c r="H38" s="174"/>
      <c r="I38" s="202"/>
      <c r="J38" s="174"/>
      <c r="K38" s="202"/>
    </row>
    <row r="39" spans="1:11" ht="15">
      <c r="A39" s="315"/>
      <c r="B39" s="202"/>
      <c r="C39" s="174"/>
      <c r="D39" s="174"/>
      <c r="E39" s="174"/>
      <c r="F39" s="174"/>
      <c r="G39" s="174"/>
      <c r="H39" s="174"/>
      <c r="I39" s="174"/>
      <c r="J39" s="174"/>
      <c r="K39" s="202"/>
    </row>
    <row r="40" spans="1:11" ht="15">
      <c r="A40" s="315"/>
      <c r="B40" s="202"/>
      <c r="C40" s="174"/>
      <c r="D40" s="174"/>
      <c r="E40" s="174"/>
      <c r="F40" s="174"/>
      <c r="G40" s="174"/>
      <c r="H40" s="174"/>
      <c r="I40" s="174"/>
      <c r="J40" s="174"/>
      <c r="K40" s="202"/>
    </row>
    <row r="41" spans="1:11" ht="15">
      <c r="A41" s="315"/>
      <c r="B41" s="202"/>
      <c r="C41" s="174"/>
      <c r="D41" s="174"/>
      <c r="E41" s="174"/>
      <c r="F41" s="174"/>
      <c r="G41" s="174"/>
      <c r="H41" s="174"/>
      <c r="I41" s="174"/>
      <c r="J41" s="174"/>
      <c r="K41" s="202"/>
    </row>
    <row r="42" spans="1:11" ht="15">
      <c r="A42" s="315"/>
      <c r="B42" s="202"/>
      <c r="C42" s="174"/>
      <c r="D42" s="174"/>
      <c r="E42" s="174"/>
      <c r="F42" s="174"/>
      <c r="G42" s="174"/>
      <c r="H42" s="174"/>
      <c r="I42" s="174"/>
      <c r="J42" s="174"/>
      <c r="K42" s="202"/>
    </row>
    <row r="43" spans="1:11" ht="12.75">
      <c r="A43" s="202"/>
      <c r="B43" s="202"/>
      <c r="C43" s="174"/>
      <c r="D43" s="174"/>
      <c r="E43" s="174"/>
      <c r="F43" s="174"/>
      <c r="G43" s="174"/>
      <c r="H43" s="174"/>
      <c r="I43" s="174"/>
      <c r="J43" s="174"/>
      <c r="K43" s="202"/>
    </row>
    <row r="44" spans="1:11" ht="15">
      <c r="A44" s="315"/>
      <c r="B44" s="202"/>
      <c r="C44" s="174"/>
      <c r="D44" s="174"/>
      <c r="E44" s="174"/>
      <c r="F44" s="174"/>
      <c r="G44" s="174"/>
      <c r="H44" s="174"/>
      <c r="I44" s="174"/>
      <c r="J44" s="174"/>
      <c r="K44" s="202"/>
    </row>
    <row r="45" spans="1:11" ht="15">
      <c r="A45" s="315"/>
      <c r="B45" s="202"/>
      <c r="C45" s="174"/>
      <c r="D45" s="174"/>
      <c r="E45" s="174"/>
      <c r="F45" s="174"/>
      <c r="G45" s="174"/>
      <c r="H45" s="174"/>
      <c r="I45" s="174"/>
      <c r="J45" s="174"/>
      <c r="K45" s="202"/>
    </row>
    <row r="46" spans="1:11" ht="15">
      <c r="A46" s="315"/>
      <c r="B46" s="202"/>
      <c r="C46" s="174"/>
      <c r="D46" s="174"/>
      <c r="E46" s="174"/>
      <c r="F46" s="174"/>
      <c r="G46" s="174"/>
      <c r="H46" s="174"/>
      <c r="I46" s="174"/>
      <c r="J46" s="174"/>
      <c r="K46" s="202"/>
    </row>
    <row r="47" spans="1:11" ht="15">
      <c r="A47" s="315"/>
      <c r="B47" s="202"/>
      <c r="C47" s="174"/>
      <c r="D47" s="174"/>
      <c r="E47" s="174"/>
      <c r="F47" s="174"/>
      <c r="G47" s="174"/>
      <c r="H47" s="174"/>
      <c r="I47" s="174"/>
      <c r="J47" s="174"/>
      <c r="K47" s="202"/>
    </row>
    <row r="48" spans="1:11" ht="15">
      <c r="A48" s="315"/>
      <c r="B48" s="202"/>
      <c r="C48" s="174"/>
      <c r="D48" s="174"/>
      <c r="E48" s="174"/>
      <c r="F48" s="318"/>
      <c r="G48" s="174"/>
      <c r="H48" s="318"/>
      <c r="I48" s="318"/>
      <c r="J48" s="318"/>
      <c r="K48" s="202"/>
    </row>
    <row r="49" spans="1:11" ht="15">
      <c r="A49" s="315"/>
      <c r="B49" s="202"/>
      <c r="C49" s="174"/>
      <c r="D49" s="174"/>
      <c r="E49" s="174"/>
      <c r="F49" s="174"/>
      <c r="G49" s="174"/>
      <c r="H49" s="174"/>
      <c r="I49" s="174"/>
      <c r="J49" s="174"/>
      <c r="K49" s="202"/>
    </row>
    <row r="50" spans="1:11" ht="15">
      <c r="A50" s="315"/>
      <c r="B50" s="202"/>
      <c r="C50" s="174"/>
      <c r="D50" s="174"/>
      <c r="E50" s="174"/>
      <c r="F50" s="174"/>
      <c r="G50" s="318"/>
      <c r="H50" s="318"/>
      <c r="I50" s="318"/>
      <c r="J50" s="174"/>
      <c r="K50" s="202"/>
    </row>
    <row r="51" spans="1:11" ht="12.75">
      <c r="A51" s="202"/>
      <c r="B51" s="202"/>
      <c r="C51" s="174"/>
      <c r="D51" s="174"/>
      <c r="E51" s="174"/>
      <c r="F51" s="174"/>
      <c r="G51" s="174"/>
      <c r="H51" s="174"/>
      <c r="I51" s="174"/>
      <c r="J51" s="174"/>
      <c r="K51" s="202"/>
    </row>
    <row r="52" spans="1:11" ht="15">
      <c r="A52" s="315"/>
      <c r="B52" s="202"/>
      <c r="C52" s="318"/>
      <c r="D52" s="174"/>
      <c r="E52" s="174"/>
      <c r="F52" s="318"/>
      <c r="G52" s="318"/>
      <c r="H52" s="318"/>
      <c r="I52" s="174"/>
      <c r="J52" s="318"/>
      <c r="K52" s="202"/>
    </row>
    <row r="53" spans="1:11" ht="12.75">
      <c r="A53" s="202"/>
      <c r="B53" s="202"/>
      <c r="C53" s="174"/>
      <c r="D53" s="174"/>
      <c r="E53" s="174"/>
      <c r="F53" s="174"/>
      <c r="G53" s="174"/>
      <c r="H53" s="174"/>
      <c r="I53" s="174"/>
      <c r="J53" s="174"/>
      <c r="K53" s="202"/>
    </row>
    <row r="54" spans="1:11" ht="15">
      <c r="A54" s="315"/>
      <c r="B54" s="202"/>
      <c r="C54" s="174"/>
      <c r="D54" s="174"/>
      <c r="E54" s="174"/>
      <c r="F54" s="174"/>
      <c r="G54" s="174"/>
      <c r="H54" s="174"/>
      <c r="I54" s="174"/>
      <c r="J54" s="174"/>
      <c r="K54" s="202"/>
    </row>
    <row r="55" spans="1:11" ht="12.75">
      <c r="A55" s="202"/>
      <c r="B55" s="202"/>
      <c r="C55" s="174"/>
      <c r="D55" s="174"/>
      <c r="E55" s="174"/>
      <c r="F55" s="174"/>
      <c r="G55" s="174"/>
      <c r="H55" s="174"/>
      <c r="I55" s="202"/>
      <c r="J55" s="174"/>
      <c r="K55" s="202"/>
    </row>
    <row r="56" spans="1:11" ht="15">
      <c r="A56" s="315"/>
      <c r="B56" s="202"/>
      <c r="C56" s="174"/>
      <c r="D56" s="174"/>
      <c r="E56" s="174"/>
      <c r="F56" s="174"/>
      <c r="G56" s="174"/>
      <c r="H56" s="174"/>
      <c r="I56" s="202"/>
      <c r="J56" s="174"/>
      <c r="K56" s="202"/>
    </row>
    <row r="57" spans="1:11" ht="12.75">
      <c r="A57" s="202"/>
      <c r="B57" s="202"/>
      <c r="C57" s="174"/>
      <c r="D57" s="174"/>
      <c r="E57" s="174"/>
      <c r="F57" s="174"/>
      <c r="G57" s="174"/>
      <c r="H57" s="174"/>
      <c r="I57" s="202"/>
      <c r="J57" s="174"/>
      <c r="K57" s="202"/>
    </row>
    <row r="58" spans="1:11" ht="15">
      <c r="A58" s="315"/>
      <c r="B58" s="202"/>
      <c r="C58" s="318"/>
      <c r="D58" s="174"/>
      <c r="E58" s="174"/>
      <c r="F58" s="318"/>
      <c r="G58" s="318"/>
      <c r="H58" s="318"/>
      <c r="I58" s="202"/>
      <c r="J58" s="318"/>
      <c r="K58" s="202"/>
    </row>
    <row r="59" spans="1:11" ht="12.75">
      <c r="A59" s="202"/>
      <c r="B59" s="202"/>
      <c r="C59" s="174"/>
      <c r="D59" s="174"/>
      <c r="E59" s="174"/>
      <c r="F59" s="174"/>
      <c r="G59" s="174"/>
      <c r="H59" s="174"/>
      <c r="I59" s="174"/>
      <c r="J59" s="174"/>
      <c r="K59" s="202"/>
    </row>
    <row r="60" spans="1:11" ht="12.75">
      <c r="A60" s="202"/>
      <c r="B60" s="202"/>
      <c r="C60" s="174"/>
      <c r="D60" s="174"/>
      <c r="E60" s="174"/>
      <c r="F60" s="174"/>
      <c r="G60" s="174"/>
      <c r="H60" s="174"/>
      <c r="I60" s="174"/>
      <c r="J60" s="174"/>
      <c r="K60" s="202"/>
    </row>
    <row r="61" spans="1:11" ht="12.75">
      <c r="A61" s="202"/>
      <c r="B61" s="202"/>
      <c r="C61" s="174"/>
      <c r="D61" s="174"/>
      <c r="E61" s="174"/>
      <c r="F61" s="174"/>
      <c r="G61" s="174"/>
      <c r="H61" s="174"/>
      <c r="I61" s="174"/>
      <c r="J61" s="202"/>
      <c r="K61" s="202"/>
    </row>
    <row r="62" spans="1:11" ht="12.75">
      <c r="A62" s="202"/>
      <c r="B62" s="202"/>
      <c r="C62" s="202"/>
      <c r="D62" s="202"/>
      <c r="E62" s="202"/>
      <c r="F62" s="202"/>
      <c r="G62" s="202"/>
      <c r="H62" s="202"/>
      <c r="I62" s="174"/>
      <c r="J62" s="202"/>
      <c r="K62" s="202"/>
    </row>
    <row r="63" spans="1:11" ht="12.75">
      <c r="A63" s="202"/>
      <c r="B63" s="202"/>
      <c r="C63" s="202"/>
      <c r="D63" s="202"/>
      <c r="E63" s="202"/>
      <c r="F63" s="202"/>
      <c r="G63" s="202"/>
      <c r="H63" s="202"/>
      <c r="I63" s="174"/>
      <c r="J63" s="202"/>
      <c r="K63" s="202"/>
    </row>
    <row r="64" spans="1:11" ht="12.75">
      <c r="A64" s="202"/>
      <c r="B64" s="202"/>
      <c r="C64" s="202"/>
      <c r="D64" s="202"/>
      <c r="E64" s="202"/>
      <c r="F64" s="202"/>
      <c r="G64" s="202"/>
      <c r="H64" s="202"/>
      <c r="I64" s="174"/>
      <c r="J64" s="202"/>
      <c r="K64" s="202"/>
    </row>
    <row r="65" spans="1:11" ht="12.75">
      <c r="A65" s="202"/>
      <c r="B65" s="202"/>
      <c r="C65" s="202"/>
      <c r="D65" s="202"/>
      <c r="E65" s="202"/>
      <c r="F65" s="202"/>
      <c r="G65" s="202"/>
      <c r="H65" s="202"/>
      <c r="I65" s="174"/>
      <c r="J65" s="202"/>
      <c r="K65" s="202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06" zoomScaleNormal="106" zoomScalePageLayoutView="0" workbookViewId="0" topLeftCell="A1">
      <selection activeCell="K26" sqref="K26"/>
    </sheetView>
  </sheetViews>
  <sheetFormatPr defaultColWidth="9.140625" defaultRowHeight="12.75"/>
  <cols>
    <col min="1" max="1" width="34.421875" style="0" customWidth="1"/>
    <col min="2" max="2" width="12.140625" style="0" customWidth="1"/>
    <col min="3" max="3" width="10.57421875" style="0" customWidth="1"/>
    <col min="4" max="4" width="10.28125" style="0" customWidth="1"/>
    <col min="5" max="5" width="8.421875" style="0" customWidth="1"/>
  </cols>
  <sheetData>
    <row r="1" spans="1:7" ht="12.75">
      <c r="A1" s="3" t="s">
        <v>232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3"/>
      <c r="B3" s="7"/>
      <c r="C3" s="7"/>
      <c r="D3" s="7"/>
      <c r="E3" s="7"/>
      <c r="F3" s="106" t="s">
        <v>68</v>
      </c>
      <c r="G3" s="106"/>
    </row>
    <row r="4" spans="1:7" ht="12.75">
      <c r="A4" s="3"/>
      <c r="B4" s="7" t="s">
        <v>69</v>
      </c>
      <c r="C4" s="7"/>
      <c r="D4" s="7" t="s">
        <v>69</v>
      </c>
      <c r="E4" s="7"/>
      <c r="F4" s="106" t="s">
        <v>72</v>
      </c>
      <c r="G4" s="106"/>
    </row>
    <row r="5" spans="1:7" ht="12.75">
      <c r="A5" s="3"/>
      <c r="B5" s="7" t="s">
        <v>73</v>
      </c>
      <c r="C5" s="7" t="s">
        <v>89</v>
      </c>
      <c r="D5" s="195" t="s">
        <v>312</v>
      </c>
      <c r="E5" s="7" t="s">
        <v>74</v>
      </c>
      <c r="F5" s="106" t="s">
        <v>75</v>
      </c>
      <c r="G5" s="106" t="s">
        <v>204</v>
      </c>
    </row>
    <row r="6" spans="1:7" ht="12.75">
      <c r="A6" s="3" t="s">
        <v>131</v>
      </c>
      <c r="B6" s="7" t="s">
        <v>76</v>
      </c>
      <c r="C6" s="7" t="s">
        <v>92</v>
      </c>
      <c r="D6" s="7" t="s">
        <v>76</v>
      </c>
      <c r="E6" s="7" t="s">
        <v>83</v>
      </c>
      <c r="F6" s="106" t="s">
        <v>84</v>
      </c>
      <c r="G6" s="106" t="s">
        <v>85</v>
      </c>
    </row>
    <row r="7" spans="1:7" ht="13.5">
      <c r="A7" s="35" t="s">
        <v>22</v>
      </c>
      <c r="B7" s="7"/>
      <c r="C7" s="7"/>
      <c r="D7" s="7"/>
      <c r="E7" s="7"/>
      <c r="F7" s="5"/>
      <c r="G7" s="5"/>
    </row>
    <row r="8" spans="1:7" ht="12.75">
      <c r="A8" s="5" t="s">
        <v>192</v>
      </c>
      <c r="B8" s="437" t="s">
        <v>59</v>
      </c>
      <c r="C8" s="437" t="s">
        <v>59</v>
      </c>
      <c r="D8" s="437">
        <v>31.03</v>
      </c>
      <c r="E8" s="437">
        <v>31.03</v>
      </c>
      <c r="F8" s="437">
        <v>31.03</v>
      </c>
      <c r="G8" s="437">
        <v>4.85</v>
      </c>
    </row>
    <row r="9" spans="1:7" ht="12.75">
      <c r="A9" s="3"/>
      <c r="B9" s="438"/>
      <c r="C9" s="438"/>
      <c r="D9" s="438"/>
      <c r="E9" s="438"/>
      <c r="F9" s="437"/>
      <c r="G9" s="437"/>
    </row>
    <row r="10" spans="1:7" ht="13.5">
      <c r="A10" s="36" t="s">
        <v>135</v>
      </c>
      <c r="B10" s="312" t="s">
        <v>59</v>
      </c>
      <c r="C10" s="312" t="s">
        <v>59</v>
      </c>
      <c r="D10" s="312">
        <v>31.03</v>
      </c>
      <c r="E10" s="312">
        <v>31.03</v>
      </c>
      <c r="F10" s="249">
        <v>31.03</v>
      </c>
      <c r="G10" s="249">
        <v>4.85</v>
      </c>
    </row>
    <row r="11" spans="1:7" ht="12.75">
      <c r="A11" s="5"/>
      <c r="B11" s="437"/>
      <c r="C11" s="437"/>
      <c r="D11" s="437"/>
      <c r="E11" s="437"/>
      <c r="F11" s="437"/>
      <c r="G11" s="437"/>
    </row>
    <row r="12" spans="1:7" ht="13.5">
      <c r="A12" s="35" t="s">
        <v>23</v>
      </c>
      <c r="B12" s="437"/>
      <c r="C12" s="437"/>
      <c r="D12" s="437"/>
      <c r="E12" s="437"/>
      <c r="F12" s="437"/>
      <c r="G12" s="437"/>
    </row>
    <row r="13" spans="1:7" ht="12.75">
      <c r="A13" s="5" t="s">
        <v>214</v>
      </c>
      <c r="B13" s="437">
        <v>118.33</v>
      </c>
      <c r="C13" s="437" t="s">
        <v>59</v>
      </c>
      <c r="D13" s="437" t="s">
        <v>59</v>
      </c>
      <c r="E13" s="437">
        <v>118.33</v>
      </c>
      <c r="F13" s="437">
        <v>118.33</v>
      </c>
      <c r="G13" s="437">
        <v>60.64</v>
      </c>
    </row>
    <row r="14" spans="1:7" ht="12.75">
      <c r="A14" s="5" t="s">
        <v>274</v>
      </c>
      <c r="B14" s="437" t="s">
        <v>59</v>
      </c>
      <c r="C14" s="437">
        <v>87.73</v>
      </c>
      <c r="D14" s="437" t="s">
        <v>59</v>
      </c>
      <c r="E14" s="437">
        <v>87.73</v>
      </c>
      <c r="F14" s="437">
        <v>87.73</v>
      </c>
      <c r="G14" s="437">
        <v>26.32</v>
      </c>
    </row>
    <row r="15" spans="1:7" ht="12.75">
      <c r="A15" s="5" t="s">
        <v>32</v>
      </c>
      <c r="B15" s="437" t="s">
        <v>59</v>
      </c>
      <c r="C15" s="437">
        <v>6.21</v>
      </c>
      <c r="D15" s="437" t="s">
        <v>59</v>
      </c>
      <c r="E15" s="437">
        <v>6.21</v>
      </c>
      <c r="F15" s="437">
        <v>6.21</v>
      </c>
      <c r="G15" s="437">
        <v>8.94</v>
      </c>
    </row>
    <row r="16" spans="1:7" ht="12.75">
      <c r="A16" s="5" t="s">
        <v>276</v>
      </c>
      <c r="B16" s="437">
        <v>31.03</v>
      </c>
      <c r="C16" s="437" t="s">
        <v>59</v>
      </c>
      <c r="D16" s="437" t="s">
        <v>59</v>
      </c>
      <c r="E16" s="437">
        <v>31.03</v>
      </c>
      <c r="F16" s="437">
        <v>31.03</v>
      </c>
      <c r="G16" s="437">
        <v>6.74</v>
      </c>
    </row>
    <row r="17" spans="1:7" ht="12.75">
      <c r="A17" s="5" t="s">
        <v>45</v>
      </c>
      <c r="B17" s="437">
        <v>118.33</v>
      </c>
      <c r="C17" s="437" t="s">
        <v>59</v>
      </c>
      <c r="D17" s="437" t="s">
        <v>59</v>
      </c>
      <c r="E17" s="437">
        <v>118.33</v>
      </c>
      <c r="F17" s="437">
        <v>118.33</v>
      </c>
      <c r="G17" s="437">
        <v>414.15</v>
      </c>
    </row>
    <row r="18" spans="1:7" ht="12.75">
      <c r="A18" s="5" t="s">
        <v>282</v>
      </c>
      <c r="B18" s="437">
        <v>31.03</v>
      </c>
      <c r="C18" s="437" t="s">
        <v>59</v>
      </c>
      <c r="D18" s="437" t="s">
        <v>59</v>
      </c>
      <c r="E18" s="437">
        <v>31.03</v>
      </c>
      <c r="F18" s="437">
        <v>31.03</v>
      </c>
      <c r="G18" s="327">
        <v>0.47</v>
      </c>
    </row>
    <row r="19" spans="1:7" ht="12.75">
      <c r="A19" s="5"/>
      <c r="B19" s="437"/>
      <c r="C19" s="437"/>
      <c r="D19" s="437"/>
      <c r="E19" s="437"/>
      <c r="F19" s="437"/>
      <c r="G19" s="437"/>
    </row>
    <row r="20" spans="1:7" ht="13.5">
      <c r="A20" s="36" t="s">
        <v>136</v>
      </c>
      <c r="B20" s="312">
        <v>298.71</v>
      </c>
      <c r="C20" s="312">
        <v>93.94</v>
      </c>
      <c r="D20" s="312" t="s">
        <v>59</v>
      </c>
      <c r="E20" s="312">
        <v>392.65</v>
      </c>
      <c r="F20" s="249"/>
      <c r="G20" s="249">
        <v>517.26</v>
      </c>
    </row>
    <row r="21" spans="1:5" ht="12.75">
      <c r="A21" s="5"/>
      <c r="B21" s="5"/>
      <c r="C21" s="5"/>
      <c r="D21" s="5"/>
      <c r="E21" s="5"/>
    </row>
    <row r="22" spans="1:5" ht="12.75">
      <c r="A22" s="109"/>
      <c r="B22" s="5"/>
      <c r="C22" s="5"/>
      <c r="D22" s="5"/>
      <c r="E22" s="5"/>
    </row>
    <row r="23" spans="1:11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</row>
    <row r="24" spans="1:11" ht="18.75">
      <c r="A24" s="306"/>
      <c r="B24" s="316"/>
      <c r="C24" s="317"/>
      <c r="D24" s="317"/>
      <c r="E24" s="317"/>
      <c r="F24" s="317"/>
      <c r="G24" s="317"/>
      <c r="H24" s="317"/>
      <c r="I24" s="202"/>
      <c r="J24" s="202"/>
      <c r="K24" s="202"/>
    </row>
    <row r="25" spans="1:11" ht="12.75">
      <c r="A25" s="202"/>
      <c r="B25" s="202"/>
      <c r="C25" s="174"/>
      <c r="D25" s="174"/>
      <c r="E25" s="174"/>
      <c r="F25" s="174"/>
      <c r="G25" s="174"/>
      <c r="H25" s="174"/>
      <c r="I25" s="202"/>
      <c r="J25" s="202"/>
      <c r="K25" s="202"/>
    </row>
    <row r="26" spans="1:11" ht="15">
      <c r="A26" s="315"/>
      <c r="B26" s="202"/>
      <c r="C26" s="174"/>
      <c r="D26" s="174"/>
      <c r="E26" s="174"/>
      <c r="F26" s="174"/>
      <c r="G26" s="174"/>
      <c r="H26" s="174"/>
      <c r="I26" s="202"/>
      <c r="J26" s="202"/>
      <c r="K26" s="202"/>
    </row>
    <row r="27" spans="1:11" ht="15">
      <c r="A27" s="315"/>
      <c r="B27" s="202"/>
      <c r="C27" s="174"/>
      <c r="D27" s="174"/>
      <c r="E27" s="174"/>
      <c r="F27" s="174"/>
      <c r="G27" s="174"/>
      <c r="H27" s="174"/>
      <c r="I27" s="202"/>
      <c r="J27" s="202"/>
      <c r="K27" s="202"/>
    </row>
    <row r="28" spans="1:11" ht="15">
      <c r="A28" s="315"/>
      <c r="B28" s="202"/>
      <c r="C28" s="174"/>
      <c r="D28" s="174"/>
      <c r="E28" s="174"/>
      <c r="F28" s="174"/>
      <c r="G28" s="174"/>
      <c r="H28" s="174"/>
      <c r="I28" s="202"/>
      <c r="J28" s="202"/>
      <c r="K28" s="202"/>
    </row>
    <row r="29" spans="1:11" ht="15">
      <c r="A29" s="315"/>
      <c r="B29" s="202"/>
      <c r="C29" s="174"/>
      <c r="D29" s="174"/>
      <c r="E29" s="174"/>
      <c r="F29" s="174"/>
      <c r="G29" s="174"/>
      <c r="H29" s="174"/>
      <c r="I29" s="202"/>
      <c r="J29" s="202"/>
      <c r="K29" s="202"/>
    </row>
    <row r="30" spans="1:11" ht="12.75">
      <c r="A30" s="202"/>
      <c r="B30" s="202"/>
      <c r="C30" s="174"/>
      <c r="D30" s="174"/>
      <c r="E30" s="174"/>
      <c r="F30" s="174"/>
      <c r="G30" s="174"/>
      <c r="H30" s="174"/>
      <c r="I30" s="202"/>
      <c r="J30" s="202"/>
      <c r="K30" s="202"/>
    </row>
    <row r="31" spans="1:11" ht="15">
      <c r="A31" s="315"/>
      <c r="B31" s="202"/>
      <c r="C31" s="174"/>
      <c r="D31" s="174"/>
      <c r="E31" s="174"/>
      <c r="F31" s="174"/>
      <c r="G31" s="174"/>
      <c r="H31" s="174"/>
      <c r="I31" s="202"/>
      <c r="J31" s="202"/>
      <c r="K31" s="202"/>
    </row>
    <row r="32" spans="1:11" ht="12.75">
      <c r="A32" s="202"/>
      <c r="B32" s="202"/>
      <c r="C32" s="174"/>
      <c r="D32" s="174"/>
      <c r="E32" s="174"/>
      <c r="F32" s="174"/>
      <c r="G32" s="174"/>
      <c r="H32" s="174"/>
      <c r="I32" s="202"/>
      <c r="J32" s="202"/>
      <c r="K32" s="202"/>
    </row>
    <row r="33" spans="1:11" ht="15">
      <c r="A33" s="315"/>
      <c r="B33" s="202"/>
      <c r="C33" s="174"/>
      <c r="D33" s="174"/>
      <c r="E33" s="174"/>
      <c r="F33" s="174"/>
      <c r="G33" s="174"/>
      <c r="H33" s="174"/>
      <c r="I33" s="202"/>
      <c r="J33" s="202"/>
      <c r="K33" s="202"/>
    </row>
    <row r="34" spans="1:11" ht="12.75">
      <c r="A34" s="202"/>
      <c r="B34" s="202"/>
      <c r="C34" s="174"/>
      <c r="D34" s="174"/>
      <c r="E34" s="174"/>
      <c r="F34" s="174"/>
      <c r="G34" s="174"/>
      <c r="H34" s="174"/>
      <c r="I34" s="202"/>
      <c r="J34" s="202"/>
      <c r="K34" s="202"/>
    </row>
    <row r="35" spans="1:11" ht="15">
      <c r="A35" s="315"/>
      <c r="B35" s="202"/>
      <c r="C35" s="174"/>
      <c r="D35" s="174"/>
      <c r="E35" s="174"/>
      <c r="F35" s="174"/>
      <c r="G35" s="174"/>
      <c r="H35" s="174"/>
      <c r="I35" s="202"/>
      <c r="J35" s="202"/>
      <c r="K35" s="202"/>
    </row>
    <row r="36" spans="1:11" ht="15">
      <c r="A36" s="315"/>
      <c r="B36" s="202"/>
      <c r="C36" s="174"/>
      <c r="D36" s="174"/>
      <c r="E36" s="174"/>
      <c r="F36" s="174"/>
      <c r="G36" s="174"/>
      <c r="H36" s="174"/>
      <c r="I36" s="202"/>
      <c r="J36" s="202"/>
      <c r="K36" s="202"/>
    </row>
    <row r="37" spans="1:11" ht="15">
      <c r="A37" s="315"/>
      <c r="B37" s="202"/>
      <c r="C37" s="174"/>
      <c r="D37" s="174"/>
      <c r="E37" s="174"/>
      <c r="F37" s="174"/>
      <c r="G37" s="174"/>
      <c r="H37" s="174"/>
      <c r="I37" s="202"/>
      <c r="J37" s="202"/>
      <c r="K37" s="202"/>
    </row>
    <row r="38" spans="1:11" ht="15">
      <c r="A38" s="315"/>
      <c r="B38" s="202"/>
      <c r="C38" s="174"/>
      <c r="D38" s="174"/>
      <c r="E38" s="174"/>
      <c r="F38" s="174"/>
      <c r="G38" s="174"/>
      <c r="H38" s="174"/>
      <c r="I38" s="202"/>
      <c r="J38" s="202"/>
      <c r="K38" s="202"/>
    </row>
    <row r="39" spans="1:11" ht="15">
      <c r="A39" s="315"/>
      <c r="B39" s="202"/>
      <c r="C39" s="174"/>
      <c r="D39" s="174"/>
      <c r="E39" s="174"/>
      <c r="F39" s="174"/>
      <c r="G39" s="174"/>
      <c r="H39" s="174"/>
      <c r="I39" s="202"/>
      <c r="J39" s="202"/>
      <c r="K39" s="202"/>
    </row>
    <row r="40" spans="1:11" ht="15">
      <c r="A40" s="315"/>
      <c r="B40" s="202"/>
      <c r="C40" s="174"/>
      <c r="D40" s="174"/>
      <c r="E40" s="174"/>
      <c r="F40" s="174"/>
      <c r="G40" s="174"/>
      <c r="H40" s="174"/>
      <c r="I40" s="202"/>
      <c r="J40" s="202"/>
      <c r="K40" s="202"/>
    </row>
    <row r="41" spans="1:11" ht="12.75">
      <c r="A41" s="202"/>
      <c r="B41" s="202"/>
      <c r="C41" s="174"/>
      <c r="D41" s="174"/>
      <c r="E41" s="174"/>
      <c r="F41" s="174"/>
      <c r="G41" s="174"/>
      <c r="H41" s="174"/>
      <c r="I41" s="202"/>
      <c r="J41" s="202"/>
      <c r="K41" s="202"/>
    </row>
    <row r="42" spans="1:11" ht="15">
      <c r="A42" s="315"/>
      <c r="B42" s="202"/>
      <c r="C42" s="174"/>
      <c r="D42" s="174"/>
      <c r="E42" s="174"/>
      <c r="F42" s="174"/>
      <c r="G42" s="174"/>
      <c r="H42" s="174"/>
      <c r="I42" s="202"/>
      <c r="J42" s="202"/>
      <c r="K42" s="202"/>
    </row>
    <row r="43" spans="1:11" ht="12.75">
      <c r="A43" s="202"/>
      <c r="B43" s="202"/>
      <c r="C43" s="174"/>
      <c r="D43" s="174"/>
      <c r="E43" s="174"/>
      <c r="F43" s="174"/>
      <c r="G43" s="174"/>
      <c r="H43" s="174"/>
      <c r="I43" s="202"/>
      <c r="J43" s="202"/>
      <c r="K43" s="202"/>
    </row>
    <row r="44" spans="1:11" ht="15">
      <c r="A44" s="315"/>
      <c r="B44" s="202"/>
      <c r="C44" s="174"/>
      <c r="D44" s="174"/>
      <c r="E44" s="174"/>
      <c r="F44" s="174"/>
      <c r="G44" s="174"/>
      <c r="H44" s="174"/>
      <c r="I44" s="202"/>
      <c r="J44" s="202"/>
      <c r="K44" s="202"/>
    </row>
    <row r="45" spans="1:11" ht="12.7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1:11" ht="12.7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1:11" ht="12.75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  <row r="48" spans="1:11" ht="12.75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</row>
    <row r="49" spans="1:11" ht="12.7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</row>
    <row r="50" spans="1:11" ht="12.7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106" zoomScaleNormal="106" zoomScalePageLayoutView="0" workbookViewId="0" topLeftCell="A1">
      <selection activeCell="F37" sqref="F37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8.00390625" style="0" customWidth="1"/>
    <col min="4" max="4" width="10.7109375" style="0" customWidth="1"/>
    <col min="5" max="5" width="9.8515625" style="0" customWidth="1"/>
    <col min="6" max="6" width="8.00390625" style="0" customWidth="1"/>
    <col min="7" max="7" width="8.57421875" style="0" customWidth="1"/>
  </cols>
  <sheetData>
    <row r="1" spans="1:9" ht="12.75">
      <c r="A1" s="101" t="s">
        <v>233</v>
      </c>
      <c r="B1" s="9"/>
      <c r="C1" s="9"/>
      <c r="D1" s="9"/>
      <c r="E1" s="9"/>
      <c r="F1" s="9"/>
      <c r="G1" s="9"/>
      <c r="H1" s="9"/>
      <c r="I1" s="5"/>
    </row>
    <row r="2" spans="1:9" ht="12.75">
      <c r="A2" s="9"/>
      <c r="B2" s="9"/>
      <c r="C2" s="9"/>
      <c r="D2" s="9"/>
      <c r="E2" s="9"/>
      <c r="F2" s="9"/>
      <c r="G2" s="9"/>
      <c r="H2" s="9"/>
      <c r="I2" s="5"/>
    </row>
    <row r="3" spans="1:9" ht="12.75">
      <c r="A3" s="101"/>
      <c r="B3" s="193"/>
      <c r="C3" s="193"/>
      <c r="D3" s="193"/>
      <c r="E3" s="193"/>
      <c r="F3" s="193"/>
      <c r="G3" s="193"/>
      <c r="H3" s="193" t="s">
        <v>68</v>
      </c>
      <c r="I3" s="130"/>
    </row>
    <row r="4" spans="1:9" ht="12.75">
      <c r="A4" s="101"/>
      <c r="B4" s="193" t="s">
        <v>69</v>
      </c>
      <c r="C4" s="193"/>
      <c r="D4" s="193"/>
      <c r="E4" s="193"/>
      <c r="F4" s="193"/>
      <c r="G4" s="130"/>
      <c r="H4" s="193" t="s">
        <v>72</v>
      </c>
      <c r="I4" s="130"/>
    </row>
    <row r="5" spans="1:9" ht="12.75">
      <c r="A5" s="101"/>
      <c r="B5" s="193" t="s">
        <v>73</v>
      </c>
      <c r="C5" s="193"/>
      <c r="D5" s="193" t="s">
        <v>89</v>
      </c>
      <c r="E5" s="193"/>
      <c r="F5" s="193"/>
      <c r="G5" s="130" t="s">
        <v>74</v>
      </c>
      <c r="H5" s="193" t="s">
        <v>75</v>
      </c>
      <c r="I5" s="130" t="s">
        <v>204</v>
      </c>
    </row>
    <row r="6" spans="1:9" ht="12.75">
      <c r="A6" s="101" t="s">
        <v>131</v>
      </c>
      <c r="B6" s="193" t="s">
        <v>76</v>
      </c>
      <c r="C6" s="193" t="s">
        <v>309</v>
      </c>
      <c r="D6" s="193" t="s">
        <v>92</v>
      </c>
      <c r="E6" s="193" t="s">
        <v>78</v>
      </c>
      <c r="F6" s="193" t="s">
        <v>310</v>
      </c>
      <c r="G6" s="130" t="s">
        <v>83</v>
      </c>
      <c r="H6" s="193" t="s">
        <v>84</v>
      </c>
      <c r="I6" s="130" t="s">
        <v>85</v>
      </c>
    </row>
    <row r="7" spans="1:9" ht="12.75">
      <c r="A7" s="9"/>
      <c r="B7" s="9"/>
      <c r="C7" s="9"/>
      <c r="D7" s="9"/>
      <c r="E7" s="9"/>
      <c r="F7" s="9"/>
      <c r="H7" s="9"/>
      <c r="I7" s="5"/>
    </row>
    <row r="8" spans="1:9" ht="13.5">
      <c r="A8" s="44" t="s">
        <v>23</v>
      </c>
      <c r="B8" s="9"/>
      <c r="C8" s="9"/>
      <c r="D8" s="9"/>
      <c r="E8" s="9"/>
      <c r="F8" s="9"/>
      <c r="H8" s="9"/>
      <c r="I8" s="5"/>
    </row>
    <row r="9" spans="1:9" ht="12.75">
      <c r="A9" s="335" t="s">
        <v>196</v>
      </c>
      <c r="B9" s="225">
        <v>581.93</v>
      </c>
      <c r="C9" s="225" t="s">
        <v>59</v>
      </c>
      <c r="D9" s="225" t="s">
        <v>59</v>
      </c>
      <c r="E9" s="225">
        <v>63.13</v>
      </c>
      <c r="F9" s="225" t="s">
        <v>59</v>
      </c>
      <c r="G9" s="225">
        <v>645.06</v>
      </c>
      <c r="H9" s="225">
        <v>581.93</v>
      </c>
      <c r="I9" s="225">
        <v>766.87</v>
      </c>
    </row>
    <row r="10" spans="1:9" ht="12.75">
      <c r="A10" s="335" t="s">
        <v>273</v>
      </c>
      <c r="B10" s="225">
        <v>871.45</v>
      </c>
      <c r="C10" s="225" t="s">
        <v>59</v>
      </c>
      <c r="D10" s="225" t="s">
        <v>59</v>
      </c>
      <c r="E10" s="225" t="s">
        <v>59</v>
      </c>
      <c r="F10" s="225" t="s">
        <v>59</v>
      </c>
      <c r="G10" s="225">
        <v>871.45</v>
      </c>
      <c r="H10" s="225">
        <v>871.45</v>
      </c>
      <c r="I10" s="225">
        <v>1586.33</v>
      </c>
    </row>
    <row r="11" spans="1:9" ht="12.75">
      <c r="A11" s="335" t="s">
        <v>29</v>
      </c>
      <c r="B11" s="225">
        <v>336.69</v>
      </c>
      <c r="C11" s="225" t="s">
        <v>59</v>
      </c>
      <c r="D11" s="225" t="s">
        <v>59</v>
      </c>
      <c r="E11" s="225" t="s">
        <v>59</v>
      </c>
      <c r="F11" s="225" t="s">
        <v>59</v>
      </c>
      <c r="G11" s="225">
        <v>336.69</v>
      </c>
      <c r="H11" s="225">
        <v>336.69</v>
      </c>
      <c r="I11" s="225">
        <v>49.83</v>
      </c>
    </row>
    <row r="12" spans="1:9" ht="12.75">
      <c r="A12" s="335" t="s">
        <v>32</v>
      </c>
      <c r="B12" s="225" t="s">
        <v>59</v>
      </c>
      <c r="C12" s="225" t="s">
        <v>59</v>
      </c>
      <c r="D12" s="225">
        <v>897.76</v>
      </c>
      <c r="E12" s="225" t="s">
        <v>59</v>
      </c>
      <c r="F12" s="225" t="s">
        <v>59</v>
      </c>
      <c r="G12" s="225">
        <v>897.76</v>
      </c>
      <c r="H12" s="225">
        <v>897.76</v>
      </c>
      <c r="I12" s="225">
        <v>608.89</v>
      </c>
    </row>
    <row r="13" spans="1:9" ht="12.75">
      <c r="A13" s="335" t="s">
        <v>28</v>
      </c>
      <c r="B13" s="225">
        <v>103.19</v>
      </c>
      <c r="C13" s="225" t="s">
        <v>59</v>
      </c>
      <c r="D13" s="225" t="s">
        <v>59</v>
      </c>
      <c r="E13" s="225" t="s">
        <v>59</v>
      </c>
      <c r="F13" s="225" t="s">
        <v>59</v>
      </c>
      <c r="G13" s="225">
        <v>103.19</v>
      </c>
      <c r="H13" s="225">
        <v>103.19</v>
      </c>
      <c r="I13" s="225">
        <v>170.27</v>
      </c>
    </row>
    <row r="14" spans="1:9" ht="12.75">
      <c r="A14" s="335" t="s">
        <v>219</v>
      </c>
      <c r="B14" s="225">
        <v>192.4</v>
      </c>
      <c r="C14" s="225" t="s">
        <v>59</v>
      </c>
      <c r="D14" s="225" t="s">
        <v>59</v>
      </c>
      <c r="E14" s="225" t="s">
        <v>59</v>
      </c>
      <c r="F14" s="225" t="s">
        <v>59</v>
      </c>
      <c r="G14" s="225">
        <v>192.4</v>
      </c>
      <c r="H14" s="225">
        <v>192.4</v>
      </c>
      <c r="I14" s="225">
        <v>19.24</v>
      </c>
    </row>
    <row r="15" spans="1:9" ht="12.75">
      <c r="A15" s="335" t="s">
        <v>278</v>
      </c>
      <c r="B15" s="225">
        <v>335.49</v>
      </c>
      <c r="C15" s="225">
        <v>126.26</v>
      </c>
      <c r="D15" s="225" t="s">
        <v>59</v>
      </c>
      <c r="E15" s="225" t="s">
        <v>59</v>
      </c>
      <c r="F15" s="225" t="s">
        <v>59</v>
      </c>
      <c r="G15" s="225">
        <v>461.76</v>
      </c>
      <c r="H15" s="225">
        <v>461.76</v>
      </c>
      <c r="I15" s="225">
        <v>186.74</v>
      </c>
    </row>
    <row r="16" spans="1:9" ht="12.75">
      <c r="A16" s="335" t="s">
        <v>33</v>
      </c>
      <c r="B16" s="225">
        <v>103.19</v>
      </c>
      <c r="C16" s="225" t="s">
        <v>59</v>
      </c>
      <c r="D16" s="225" t="s">
        <v>59</v>
      </c>
      <c r="E16" s="225" t="s">
        <v>59</v>
      </c>
      <c r="F16" s="225" t="s">
        <v>59</v>
      </c>
      <c r="G16" s="225">
        <v>103.19</v>
      </c>
      <c r="H16" s="225">
        <v>103.19</v>
      </c>
      <c r="I16" s="225">
        <v>0.62</v>
      </c>
    </row>
    <row r="17" spans="1:9" ht="12.75">
      <c r="A17" s="335" t="s">
        <v>198</v>
      </c>
      <c r="B17" s="225">
        <v>192.4</v>
      </c>
      <c r="C17" s="225" t="s">
        <v>59</v>
      </c>
      <c r="D17" s="225" t="s">
        <v>59</v>
      </c>
      <c r="E17" s="225" t="s">
        <v>59</v>
      </c>
      <c r="F17" s="225">
        <v>126.26</v>
      </c>
      <c r="G17" s="225">
        <v>318.66</v>
      </c>
      <c r="H17" s="225">
        <v>318.66</v>
      </c>
      <c r="I17" s="225">
        <v>12.71</v>
      </c>
    </row>
    <row r="18" spans="1:9" ht="12.75">
      <c r="A18" s="335" t="s">
        <v>36</v>
      </c>
      <c r="B18" s="225">
        <v>678.65</v>
      </c>
      <c r="C18" s="225" t="s">
        <v>59</v>
      </c>
      <c r="D18" s="225" t="s">
        <v>59</v>
      </c>
      <c r="E18" s="225" t="s">
        <v>59</v>
      </c>
      <c r="F18" s="225" t="s">
        <v>59</v>
      </c>
      <c r="G18" s="225">
        <v>678.65</v>
      </c>
      <c r="H18" s="225">
        <v>678.65</v>
      </c>
      <c r="I18" s="225">
        <v>994.95</v>
      </c>
    </row>
    <row r="19" spans="1:9" ht="12.75">
      <c r="A19" s="9"/>
      <c r="B19" s="225"/>
      <c r="C19" s="225"/>
      <c r="D19" s="225"/>
      <c r="E19" s="225"/>
      <c r="F19" s="225"/>
      <c r="G19" s="225"/>
      <c r="H19" s="225"/>
      <c r="I19" s="225"/>
    </row>
    <row r="20" spans="1:9" ht="13.5">
      <c r="A20" s="45" t="s">
        <v>136</v>
      </c>
      <c r="B20" s="271">
        <v>3395.41</v>
      </c>
      <c r="C20" s="271">
        <v>126.26</v>
      </c>
      <c r="D20" s="271">
        <v>897.76</v>
      </c>
      <c r="E20" s="271">
        <v>63.13</v>
      </c>
      <c r="F20" s="271">
        <v>126.26</v>
      </c>
      <c r="G20" s="249">
        <v>4608.81</v>
      </c>
      <c r="H20" s="249">
        <v>4545.68</v>
      </c>
      <c r="I20" s="249">
        <v>4396.43</v>
      </c>
    </row>
    <row r="21" spans="1:9" ht="12.75">
      <c r="A21" s="9"/>
      <c r="B21" s="9"/>
      <c r="C21" s="9"/>
      <c r="D21" s="9"/>
      <c r="E21" s="9"/>
      <c r="F21" s="9"/>
      <c r="H21" s="9"/>
      <c r="I21" s="5"/>
    </row>
    <row r="22" spans="1:14" ht="12.75">
      <c r="A22" s="337"/>
      <c r="B22" s="202"/>
      <c r="C22" s="202"/>
      <c r="D22" s="202"/>
      <c r="E22" s="202"/>
      <c r="F22" s="202"/>
      <c r="G22" s="338"/>
      <c r="H22" s="104"/>
      <c r="I22" s="202"/>
      <c r="J22" s="202"/>
      <c r="K22" s="202"/>
      <c r="L22" s="202"/>
      <c r="M22" s="202"/>
      <c r="N22" s="202"/>
    </row>
    <row r="23" spans="1:14" ht="18.75">
      <c r="A23" s="306"/>
      <c r="B23" s="316"/>
      <c r="C23" s="317"/>
      <c r="D23" s="317"/>
      <c r="E23" s="317"/>
      <c r="F23" s="317"/>
      <c r="G23" s="317"/>
      <c r="H23" s="317"/>
      <c r="I23" s="317"/>
      <c r="J23" s="317"/>
      <c r="K23" s="202"/>
      <c r="L23" s="202"/>
      <c r="M23" s="202"/>
      <c r="N23" s="202"/>
    </row>
    <row r="24" spans="1:14" ht="12.75">
      <c r="A24" s="202"/>
      <c r="B24" s="202"/>
      <c r="C24" s="174"/>
      <c r="D24" s="174"/>
      <c r="E24" s="174"/>
      <c r="F24" s="174"/>
      <c r="G24" s="174"/>
      <c r="H24" s="174"/>
      <c r="I24" s="174"/>
      <c r="J24" s="174"/>
      <c r="K24" s="202"/>
      <c r="L24" s="202"/>
      <c r="M24" s="202"/>
      <c r="N24" s="202"/>
    </row>
    <row r="25" spans="1:14" ht="15">
      <c r="A25" s="315"/>
      <c r="B25" s="202"/>
      <c r="C25" s="174"/>
      <c r="D25" s="174"/>
      <c r="E25" s="174"/>
      <c r="F25" s="174"/>
      <c r="G25" s="174"/>
      <c r="H25" s="174"/>
      <c r="I25" s="174"/>
      <c r="J25" s="174"/>
      <c r="K25" s="202"/>
      <c r="L25" s="202"/>
      <c r="M25" s="202"/>
      <c r="N25" s="202"/>
    </row>
    <row r="26" spans="1:14" ht="15">
      <c r="A26" s="315"/>
      <c r="B26" s="202"/>
      <c r="C26" s="174"/>
      <c r="D26" s="174"/>
      <c r="E26" s="174"/>
      <c r="F26" s="174"/>
      <c r="G26" s="174"/>
      <c r="H26" s="174"/>
      <c r="I26" s="174"/>
      <c r="J26" s="174"/>
      <c r="K26" s="202"/>
      <c r="L26" s="202"/>
      <c r="M26" s="202"/>
      <c r="N26" s="202"/>
    </row>
    <row r="27" spans="1:14" ht="15">
      <c r="A27" s="315"/>
      <c r="B27" s="202"/>
      <c r="C27" s="174"/>
      <c r="D27" s="174"/>
      <c r="E27" s="174"/>
      <c r="F27" s="174"/>
      <c r="G27" s="174"/>
      <c r="H27" s="174"/>
      <c r="I27" s="174"/>
      <c r="J27" s="174"/>
      <c r="K27" s="202"/>
      <c r="L27" s="202"/>
      <c r="M27" s="202"/>
      <c r="N27" s="202"/>
    </row>
    <row r="28" spans="1:14" ht="15">
      <c r="A28" s="315"/>
      <c r="B28" s="202"/>
      <c r="C28" s="174"/>
      <c r="D28" s="174"/>
      <c r="E28" s="174"/>
      <c r="F28" s="174"/>
      <c r="G28" s="174"/>
      <c r="H28" s="174"/>
      <c r="I28" s="174"/>
      <c r="J28" s="174"/>
      <c r="K28" s="202"/>
      <c r="L28" s="202"/>
      <c r="M28" s="202"/>
      <c r="N28" s="202"/>
    </row>
    <row r="29" spans="1:14" ht="12.75">
      <c r="A29" s="202"/>
      <c r="B29" s="202"/>
      <c r="C29" s="174"/>
      <c r="D29" s="174"/>
      <c r="E29" s="174"/>
      <c r="F29" s="174"/>
      <c r="G29" s="174"/>
      <c r="H29" s="174"/>
      <c r="I29" s="174"/>
      <c r="J29" s="174"/>
      <c r="K29" s="202"/>
      <c r="L29" s="202"/>
      <c r="M29" s="202"/>
      <c r="N29" s="202"/>
    </row>
    <row r="30" spans="1:14" ht="15">
      <c r="A30" s="315"/>
      <c r="B30" s="202"/>
      <c r="C30" s="174"/>
      <c r="D30" s="174"/>
      <c r="E30" s="174"/>
      <c r="F30" s="174"/>
      <c r="G30" s="174"/>
      <c r="H30" s="174"/>
      <c r="I30" s="174"/>
      <c r="J30" s="174"/>
      <c r="K30" s="202"/>
      <c r="L30" s="202"/>
      <c r="M30" s="202"/>
      <c r="N30" s="202"/>
    </row>
    <row r="31" spans="1:14" ht="15">
      <c r="A31" s="315"/>
      <c r="B31" s="202"/>
      <c r="C31" s="174"/>
      <c r="D31" s="174"/>
      <c r="E31" s="174"/>
      <c r="F31" s="174"/>
      <c r="G31" s="174"/>
      <c r="H31" s="174"/>
      <c r="I31" s="174"/>
      <c r="J31" s="318"/>
      <c r="K31" s="202"/>
      <c r="L31" s="202"/>
      <c r="M31" s="202"/>
      <c r="N31" s="202"/>
    </row>
    <row r="32" spans="1:14" ht="15">
      <c r="A32" s="315"/>
      <c r="B32" s="202"/>
      <c r="C32" s="174"/>
      <c r="D32" s="174"/>
      <c r="E32" s="174"/>
      <c r="F32" s="174"/>
      <c r="G32" s="174"/>
      <c r="H32" s="174"/>
      <c r="I32" s="174"/>
      <c r="J32" s="174"/>
      <c r="K32" s="202"/>
      <c r="L32" s="202"/>
      <c r="M32" s="202"/>
      <c r="N32" s="202"/>
    </row>
    <row r="33" spans="1:14" ht="15">
      <c r="A33" s="315"/>
      <c r="B33" s="202"/>
      <c r="C33" s="174"/>
      <c r="D33" s="174"/>
      <c r="E33" s="174"/>
      <c r="F33" s="174"/>
      <c r="G33" s="174"/>
      <c r="H33" s="174"/>
      <c r="I33" s="174"/>
      <c r="J33" s="174"/>
      <c r="K33" s="202"/>
      <c r="L33" s="202"/>
      <c r="M33" s="202"/>
      <c r="N33" s="202"/>
    </row>
    <row r="34" spans="1:14" ht="15">
      <c r="A34" s="315"/>
      <c r="B34" s="202"/>
      <c r="C34" s="174"/>
      <c r="D34" s="174"/>
      <c r="E34" s="174"/>
      <c r="F34" s="174"/>
      <c r="G34" s="174"/>
      <c r="H34" s="174"/>
      <c r="I34" s="174"/>
      <c r="J34" s="174"/>
      <c r="K34" s="202"/>
      <c r="L34" s="202"/>
      <c r="M34" s="202"/>
      <c r="N34" s="202"/>
    </row>
    <row r="35" spans="1:14" ht="15">
      <c r="A35" s="315"/>
      <c r="B35" s="202"/>
      <c r="C35" s="174"/>
      <c r="D35" s="174"/>
      <c r="E35" s="174"/>
      <c r="F35" s="174"/>
      <c r="G35" s="174"/>
      <c r="H35" s="174"/>
      <c r="I35" s="174"/>
      <c r="J35" s="174"/>
      <c r="K35" s="202"/>
      <c r="L35" s="202"/>
      <c r="M35" s="202"/>
      <c r="N35" s="202"/>
    </row>
    <row r="36" spans="1:14" ht="15">
      <c r="A36" s="315"/>
      <c r="B36" s="202"/>
      <c r="C36" s="174"/>
      <c r="D36" s="174"/>
      <c r="E36" s="174"/>
      <c r="F36" s="174"/>
      <c r="G36" s="174"/>
      <c r="H36" s="174"/>
      <c r="I36" s="174"/>
      <c r="J36" s="174"/>
      <c r="K36" s="202"/>
      <c r="L36" s="202"/>
      <c r="M36" s="202"/>
      <c r="N36" s="202"/>
    </row>
    <row r="37" spans="1:14" ht="15">
      <c r="A37" s="315"/>
      <c r="B37" s="202"/>
      <c r="C37" s="174"/>
      <c r="D37" s="174"/>
      <c r="E37" s="174"/>
      <c r="F37" s="174"/>
      <c r="G37" s="174"/>
      <c r="H37" s="174"/>
      <c r="I37" s="174"/>
      <c r="J37" s="174"/>
      <c r="K37" s="202"/>
      <c r="L37" s="202"/>
      <c r="M37" s="202"/>
      <c r="N37" s="202"/>
    </row>
    <row r="38" spans="1:14" ht="15">
      <c r="A38" s="315"/>
      <c r="B38" s="202"/>
      <c r="C38" s="174"/>
      <c r="D38" s="174"/>
      <c r="E38" s="174"/>
      <c r="F38" s="174"/>
      <c r="G38" s="174"/>
      <c r="H38" s="174"/>
      <c r="I38" s="174"/>
      <c r="J38" s="174"/>
      <c r="K38" s="202"/>
      <c r="L38" s="202"/>
      <c r="M38" s="202"/>
      <c r="N38" s="202"/>
    </row>
    <row r="39" spans="1:14" ht="15">
      <c r="A39" s="315"/>
      <c r="B39" s="202"/>
      <c r="C39" s="174"/>
      <c r="D39" s="174"/>
      <c r="E39" s="174"/>
      <c r="F39" s="174"/>
      <c r="G39" s="174"/>
      <c r="H39" s="174"/>
      <c r="I39" s="174"/>
      <c r="J39" s="174"/>
      <c r="K39" s="202"/>
      <c r="L39" s="202"/>
      <c r="M39" s="202"/>
      <c r="N39" s="202"/>
    </row>
    <row r="40" spans="1:14" ht="12.75">
      <c r="A40" s="202"/>
      <c r="B40" s="202"/>
      <c r="C40" s="174"/>
      <c r="D40" s="174"/>
      <c r="E40" s="174"/>
      <c r="F40" s="174"/>
      <c r="G40" s="174"/>
      <c r="H40" s="174"/>
      <c r="I40" s="174"/>
      <c r="J40" s="174"/>
      <c r="K40" s="202"/>
      <c r="L40" s="202"/>
      <c r="M40" s="202"/>
      <c r="N40" s="202"/>
    </row>
    <row r="41" spans="1:14" ht="15">
      <c r="A41" s="315"/>
      <c r="B41" s="202"/>
      <c r="C41" s="318"/>
      <c r="D41" s="174"/>
      <c r="E41" s="174"/>
      <c r="F41" s="174"/>
      <c r="G41" s="174"/>
      <c r="H41" s="318"/>
      <c r="I41" s="174"/>
      <c r="J41" s="318"/>
      <c r="K41" s="202"/>
      <c r="L41" s="202"/>
      <c r="M41" s="202"/>
      <c r="N41" s="202"/>
    </row>
    <row r="42" spans="1:14" ht="12.75">
      <c r="A42" s="202"/>
      <c r="B42" s="202"/>
      <c r="C42" s="174"/>
      <c r="D42" s="174"/>
      <c r="E42" s="174"/>
      <c r="F42" s="174"/>
      <c r="G42" s="174"/>
      <c r="H42" s="174"/>
      <c r="I42" s="174"/>
      <c r="J42" s="174"/>
      <c r="K42" s="202"/>
      <c r="L42" s="202"/>
      <c r="M42" s="202"/>
      <c r="N42" s="202"/>
    </row>
    <row r="43" spans="1:14" ht="12.75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  <row r="44" spans="1:14" ht="12.75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</row>
    <row r="45" spans="1:14" ht="12.7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7"/>
  <sheetViews>
    <sheetView zoomScale="75" zoomScaleNormal="75" zoomScalePageLayoutView="0" workbookViewId="0" topLeftCell="A1">
      <selection activeCell="U30" sqref="U30"/>
    </sheetView>
  </sheetViews>
  <sheetFormatPr defaultColWidth="9.140625" defaultRowHeight="12.75"/>
  <cols>
    <col min="2" max="2" width="23.57421875" style="0" customWidth="1"/>
    <col min="3" max="3" width="12.421875" style="0" customWidth="1"/>
    <col min="4" max="4" width="5.140625" style="0" customWidth="1"/>
    <col min="5" max="5" width="10.28125" style="0" customWidth="1"/>
    <col min="6" max="6" width="5.7109375" style="0" customWidth="1"/>
    <col min="7" max="7" width="11.421875" style="0" customWidth="1"/>
    <col min="8" max="8" width="6.421875" style="0" customWidth="1"/>
    <col min="9" max="9" width="12.00390625" style="0" customWidth="1"/>
    <col min="10" max="10" width="5.8515625" style="0" customWidth="1"/>
    <col min="11" max="11" width="11.57421875" style="0" customWidth="1"/>
    <col min="12" max="12" width="5.421875" style="0" customWidth="1"/>
    <col min="13" max="13" width="12.140625" style="0" customWidth="1"/>
    <col min="14" max="14" width="6.7109375" style="0" customWidth="1"/>
    <col min="15" max="15" width="12.00390625" style="0" customWidth="1"/>
    <col min="19" max="19" width="9.7109375" style="0" bestFit="1" customWidth="1"/>
  </cols>
  <sheetData>
    <row r="1" spans="1:17" ht="15">
      <c r="A1" s="49" t="s">
        <v>315</v>
      </c>
      <c r="B1" s="261"/>
      <c r="C1" s="50"/>
      <c r="D1" s="50"/>
      <c r="E1" s="50"/>
      <c r="F1" s="50"/>
      <c r="G1" s="5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15">
      <c r="A2" s="52" t="s">
        <v>148</v>
      </c>
      <c r="B2" s="53"/>
      <c r="C2" s="50"/>
      <c r="D2" s="50"/>
      <c r="E2" s="50"/>
      <c r="F2" s="50"/>
      <c r="G2" s="5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15">
      <c r="A3" s="54"/>
      <c r="B3" s="55"/>
      <c r="C3" s="55"/>
      <c r="D3" s="55"/>
      <c r="E3" s="461" t="s">
        <v>149</v>
      </c>
      <c r="F3" s="465"/>
      <c r="G3" s="465"/>
      <c r="H3" s="6"/>
      <c r="I3" s="6"/>
      <c r="J3" s="261"/>
      <c r="K3" s="261"/>
      <c r="L3" s="261"/>
      <c r="M3" s="261"/>
      <c r="N3" s="261"/>
      <c r="O3" s="261"/>
      <c r="P3" s="261"/>
      <c r="Q3" s="261"/>
    </row>
    <row r="4" spans="1:17" ht="15">
      <c r="A4" s="55"/>
      <c r="B4" s="55"/>
      <c r="C4" s="6"/>
      <c r="D4" s="55"/>
      <c r="E4" s="6"/>
      <c r="F4" s="55"/>
      <c r="G4" s="56"/>
      <c r="H4" s="6"/>
      <c r="I4" s="6"/>
      <c r="J4" s="261"/>
      <c r="K4" s="261"/>
      <c r="L4" s="261"/>
      <c r="M4" s="261"/>
      <c r="N4" s="261"/>
      <c r="O4" s="261"/>
      <c r="P4" s="261"/>
      <c r="Q4" s="261"/>
    </row>
    <row r="5" spans="1:17" ht="15">
      <c r="A5" s="55"/>
      <c r="B5" s="55"/>
      <c r="C5" s="423">
        <v>1989</v>
      </c>
      <c r="D5" s="57"/>
      <c r="E5" s="423">
        <v>1993</v>
      </c>
      <c r="F5" s="57"/>
      <c r="G5" s="423">
        <v>1997</v>
      </c>
      <c r="H5" s="6"/>
      <c r="I5" s="423">
        <v>2003</v>
      </c>
      <c r="J5" s="6"/>
      <c r="K5" s="423">
        <v>2005</v>
      </c>
      <c r="L5" s="6"/>
      <c r="M5" s="423">
        <v>2009</v>
      </c>
      <c r="N5" s="261"/>
      <c r="O5" s="130">
        <v>2013</v>
      </c>
      <c r="P5" s="261"/>
      <c r="Q5" s="261"/>
    </row>
    <row r="6" spans="1:17" ht="15">
      <c r="A6" s="55"/>
      <c r="B6" s="55"/>
      <c r="C6" s="55"/>
      <c r="D6" s="55"/>
      <c r="E6" s="57"/>
      <c r="F6" s="55"/>
      <c r="G6" s="56"/>
      <c r="H6" s="6"/>
      <c r="I6" s="6"/>
      <c r="J6" s="6"/>
      <c r="K6" s="6"/>
      <c r="L6" s="6"/>
      <c r="M6" s="6"/>
      <c r="N6" s="261"/>
      <c r="O6" s="130"/>
      <c r="P6" s="261"/>
      <c r="Q6" s="261"/>
    </row>
    <row r="7" spans="1:17" ht="15">
      <c r="A7" s="55"/>
      <c r="B7" s="55"/>
      <c r="C7" s="423" t="s">
        <v>150</v>
      </c>
      <c r="D7" s="55"/>
      <c r="E7" s="423" t="s">
        <v>150</v>
      </c>
      <c r="F7" s="58"/>
      <c r="G7" s="423" t="s">
        <v>150</v>
      </c>
      <c r="H7" s="6"/>
      <c r="I7" s="423" t="s">
        <v>150</v>
      </c>
      <c r="J7" s="6"/>
      <c r="K7" s="423" t="s">
        <v>150</v>
      </c>
      <c r="L7" s="6"/>
      <c r="M7" s="423" t="s">
        <v>150</v>
      </c>
      <c r="N7" s="261"/>
      <c r="O7" s="130" t="s">
        <v>150</v>
      </c>
      <c r="P7" s="261"/>
      <c r="Q7" s="261"/>
    </row>
    <row r="8" spans="1:17" ht="12.75">
      <c r="A8" s="23" t="s">
        <v>151</v>
      </c>
      <c r="B8" s="424"/>
      <c r="C8" s="423" t="s">
        <v>122</v>
      </c>
      <c r="D8" s="423"/>
      <c r="E8" s="423" t="s">
        <v>122</v>
      </c>
      <c r="F8" s="424"/>
      <c r="G8" s="423" t="s">
        <v>122</v>
      </c>
      <c r="H8" s="6"/>
      <c r="I8" s="423" t="s">
        <v>122</v>
      </c>
      <c r="J8" s="6"/>
      <c r="K8" s="423" t="s">
        <v>122</v>
      </c>
      <c r="L8" s="6"/>
      <c r="M8" s="423" t="s">
        <v>122</v>
      </c>
      <c r="N8" s="261"/>
      <c r="O8" s="130" t="s">
        <v>122</v>
      </c>
      <c r="P8" s="261"/>
      <c r="Q8" s="261"/>
    </row>
    <row r="9" spans="1:17" ht="14.25">
      <c r="A9" s="59"/>
      <c r="B9" s="263"/>
      <c r="C9" s="60"/>
      <c r="D9" s="60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</row>
    <row r="10" spans="1:31" ht="15">
      <c r="A10" s="61" t="s">
        <v>110</v>
      </c>
      <c r="B10" s="50"/>
      <c r="C10" s="50"/>
      <c r="D10" s="50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305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ht="15">
      <c r="A11" s="440" t="s">
        <v>11</v>
      </c>
      <c r="B11" s="50"/>
      <c r="C11" s="225">
        <v>481059</v>
      </c>
      <c r="D11" s="50"/>
      <c r="E11" s="225">
        <v>476209</v>
      </c>
      <c r="F11" s="263"/>
      <c r="G11" s="441">
        <v>512819.3</v>
      </c>
      <c r="H11" s="263"/>
      <c r="I11" s="225">
        <v>537734.6083102779</v>
      </c>
      <c r="J11" s="263"/>
      <c r="K11" s="225">
        <v>517045.3923053971</v>
      </c>
      <c r="L11" s="263"/>
      <c r="M11" s="177">
        <v>484223.14471418725</v>
      </c>
      <c r="N11" s="263"/>
      <c r="O11" s="225">
        <v>427888.6084733994</v>
      </c>
      <c r="P11" s="261"/>
      <c r="Q11" s="373"/>
      <c r="R11" s="42"/>
      <c r="S11" s="369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ht="15">
      <c r="A12" s="440" t="s">
        <v>152</v>
      </c>
      <c r="B12" s="50"/>
      <c r="C12" s="225">
        <v>243149</v>
      </c>
      <c r="D12" s="50"/>
      <c r="E12" s="225">
        <v>252502</v>
      </c>
      <c r="F12" s="263"/>
      <c r="G12" s="441">
        <v>422650</v>
      </c>
      <c r="H12" s="263"/>
      <c r="I12" s="225">
        <v>430542.1045597521</v>
      </c>
      <c r="J12" s="263"/>
      <c r="K12" s="225">
        <v>409704.2769763101</v>
      </c>
      <c r="L12" s="263"/>
      <c r="M12" s="225">
        <v>487520.1751636795</v>
      </c>
      <c r="N12" s="263"/>
      <c r="O12" s="225">
        <v>646532.5424121683</v>
      </c>
      <c r="P12" s="261"/>
      <c r="Q12" s="37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ht="15">
      <c r="A13" s="440" t="s">
        <v>12</v>
      </c>
      <c r="B13" s="50"/>
      <c r="C13" s="225">
        <v>66001</v>
      </c>
      <c r="D13" s="50"/>
      <c r="E13" s="225">
        <v>33017</v>
      </c>
      <c r="F13" s="263"/>
      <c r="G13" s="441">
        <v>32302.7</v>
      </c>
      <c r="H13" s="263"/>
      <c r="I13" s="225">
        <v>11997.133619895203</v>
      </c>
      <c r="J13" s="263"/>
      <c r="K13" s="225">
        <v>16743.776796948714</v>
      </c>
      <c r="L13" s="263"/>
      <c r="M13" s="177">
        <v>9860.79730723642</v>
      </c>
      <c r="N13" s="263"/>
      <c r="O13" s="225">
        <v>20079.349930673707</v>
      </c>
      <c r="P13" s="261"/>
      <c r="Q13" s="305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ht="15">
      <c r="A14" s="440" t="s">
        <v>13</v>
      </c>
      <c r="B14" s="50"/>
      <c r="C14" s="225">
        <v>212930</v>
      </c>
      <c r="D14" s="50"/>
      <c r="E14" s="225">
        <v>173239</v>
      </c>
      <c r="F14" s="263"/>
      <c r="G14" s="441">
        <v>165004.8</v>
      </c>
      <c r="H14" s="263"/>
      <c r="I14" s="225">
        <v>162329.62794475086</v>
      </c>
      <c r="J14" s="263"/>
      <c r="K14" s="225">
        <v>148585.62151945947</v>
      </c>
      <c r="L14" s="263"/>
      <c r="M14" s="177">
        <v>141925.8948337981</v>
      </c>
      <c r="N14" s="263"/>
      <c r="O14" s="225">
        <v>181632.8581267994</v>
      </c>
      <c r="P14" s="261"/>
      <c r="Q14" s="30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ht="15">
      <c r="A15" s="440"/>
      <c r="B15" s="50"/>
      <c r="C15" s="225"/>
      <c r="D15" s="50"/>
      <c r="E15" s="225"/>
      <c r="F15" s="263"/>
      <c r="G15" s="441"/>
      <c r="H15" s="263"/>
      <c r="I15" s="225"/>
      <c r="J15" s="263"/>
      <c r="K15" s="263"/>
      <c r="L15" s="263"/>
      <c r="M15" s="225"/>
      <c r="N15" s="263"/>
      <c r="O15" s="225"/>
      <c r="P15" s="261"/>
      <c r="Q15" s="305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ht="15">
      <c r="A16" s="63" t="s">
        <v>153</v>
      </c>
      <c r="B16" s="64"/>
      <c r="C16" s="312">
        <f>SUM(C11:C14)</f>
        <v>1003139</v>
      </c>
      <c r="D16" s="64"/>
      <c r="E16" s="312">
        <f>SUM(E11:E14)</f>
        <v>934967</v>
      </c>
      <c r="F16" s="361"/>
      <c r="G16" s="366">
        <f>SUM(G11:G14)</f>
        <v>1132776.8</v>
      </c>
      <c r="H16" s="361"/>
      <c r="I16" s="312">
        <v>1142603.474434676</v>
      </c>
      <c r="J16" s="361"/>
      <c r="K16" s="312">
        <f>SUM(K11:K14)</f>
        <v>1092079.0675981154</v>
      </c>
      <c r="L16" s="361"/>
      <c r="M16" s="312">
        <v>1123530.0120189013</v>
      </c>
      <c r="N16" s="442"/>
      <c r="O16" s="249">
        <v>1276133.3589430407</v>
      </c>
      <c r="P16" s="261"/>
      <c r="Q16" s="305"/>
      <c r="R16" s="42"/>
      <c r="S16" s="314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ht="15">
      <c r="A17" s="440"/>
      <c r="B17" s="65"/>
      <c r="C17" s="232"/>
      <c r="D17" s="65"/>
      <c r="E17" s="232"/>
      <c r="F17" s="363"/>
      <c r="G17" s="367"/>
      <c r="H17" s="363"/>
      <c r="I17" s="232"/>
      <c r="J17" s="363"/>
      <c r="K17" s="232"/>
      <c r="L17" s="363"/>
      <c r="M17" s="232"/>
      <c r="N17" s="263"/>
      <c r="O17" s="225"/>
      <c r="P17" s="261"/>
      <c r="Q17" s="305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ht="15">
      <c r="A18" s="67" t="s">
        <v>114</v>
      </c>
      <c r="B18" s="50"/>
      <c r="C18" s="225"/>
      <c r="D18" s="50"/>
      <c r="E18" s="225"/>
      <c r="F18" s="263"/>
      <c r="G18" s="441"/>
      <c r="H18" s="263"/>
      <c r="I18" s="225"/>
      <c r="J18" s="263"/>
      <c r="K18" s="225"/>
      <c r="L18" s="263"/>
      <c r="M18" s="225"/>
      <c r="N18" s="263"/>
      <c r="O18" s="225"/>
      <c r="P18" s="261"/>
      <c r="Q18" s="305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ht="15">
      <c r="A19" s="440" t="s">
        <v>115</v>
      </c>
      <c r="B19" s="50"/>
      <c r="C19" s="225">
        <v>3762</v>
      </c>
      <c r="D19" s="50"/>
      <c r="E19" s="263" t="s">
        <v>59</v>
      </c>
      <c r="F19" s="263"/>
      <c r="G19" s="441">
        <v>766.3</v>
      </c>
      <c r="H19" s="263"/>
      <c r="I19" s="225">
        <v>8719.821094903029</v>
      </c>
      <c r="J19" s="263"/>
      <c r="K19" s="225">
        <v>2666.8559395737425</v>
      </c>
      <c r="L19" s="263"/>
      <c r="M19" s="177">
        <v>1637.653666666667</v>
      </c>
      <c r="N19" s="263"/>
      <c r="O19" s="225">
        <v>2333.8201119999985</v>
      </c>
      <c r="P19" s="261"/>
      <c r="Q19" s="305"/>
      <c r="R19" s="42"/>
      <c r="S19" s="369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ht="15">
      <c r="A20" s="440" t="s">
        <v>14</v>
      </c>
      <c r="B20" s="50"/>
      <c r="C20" s="263" t="s">
        <v>59</v>
      </c>
      <c r="D20" s="50"/>
      <c r="E20" s="225">
        <v>2073</v>
      </c>
      <c r="F20" s="263"/>
      <c r="G20" s="441">
        <v>3308.2</v>
      </c>
      <c r="H20" s="263"/>
      <c r="I20" s="225">
        <v>6511.659957328704</v>
      </c>
      <c r="J20" s="263"/>
      <c r="K20" s="225">
        <v>2683.1948605294706</v>
      </c>
      <c r="L20" s="263"/>
      <c r="M20" s="177">
        <v>1936.9302556428572</v>
      </c>
      <c r="N20" s="263"/>
      <c r="O20" s="225">
        <v>1928.986414</v>
      </c>
      <c r="P20" s="261"/>
      <c r="Q20" s="305"/>
      <c r="R20" s="42"/>
      <c r="S20" s="36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ht="15">
      <c r="A21" s="440" t="s">
        <v>15</v>
      </c>
      <c r="B21" s="68"/>
      <c r="C21" s="225">
        <v>6213</v>
      </c>
      <c r="D21" s="263"/>
      <c r="E21" s="225">
        <v>5907</v>
      </c>
      <c r="F21" s="263"/>
      <c r="G21" s="441">
        <v>4283.6</v>
      </c>
      <c r="H21" s="263"/>
      <c r="I21" s="225">
        <v>4086.440323174089</v>
      </c>
      <c r="J21" s="263"/>
      <c r="K21" s="225">
        <v>1497.151186716792</v>
      </c>
      <c r="L21" s="263"/>
      <c r="M21" s="177">
        <v>572.5646428571429</v>
      </c>
      <c r="N21" s="263"/>
      <c r="O21" s="225" t="s">
        <v>59</v>
      </c>
      <c r="P21" s="261"/>
      <c r="Q21" s="305"/>
      <c r="R21" s="42"/>
      <c r="S21" s="370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ht="15">
      <c r="A22" s="440" t="s">
        <v>16</v>
      </c>
      <c r="B22" s="50"/>
      <c r="C22" s="225">
        <v>35434</v>
      </c>
      <c r="D22" s="50"/>
      <c r="E22" s="225">
        <v>5380</v>
      </c>
      <c r="F22" s="263"/>
      <c r="G22" s="441">
        <v>11471.7</v>
      </c>
      <c r="H22" s="263"/>
      <c r="I22" s="225">
        <v>27281.7093811612</v>
      </c>
      <c r="J22" s="263"/>
      <c r="K22" s="225">
        <v>18349.887604545936</v>
      </c>
      <c r="L22" s="263"/>
      <c r="M22" s="177">
        <v>13229.089256407542</v>
      </c>
      <c r="N22" s="263"/>
      <c r="O22" s="225">
        <v>19647.197339250084</v>
      </c>
      <c r="P22" s="261"/>
      <c r="Q22" s="305"/>
      <c r="R22" s="42"/>
      <c r="S22" s="369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ht="15">
      <c r="A23" s="440"/>
      <c r="B23" s="50"/>
      <c r="C23" s="225"/>
      <c r="D23" s="50"/>
      <c r="E23" s="263"/>
      <c r="F23" s="263"/>
      <c r="G23" s="263"/>
      <c r="H23" s="263"/>
      <c r="I23" s="225"/>
      <c r="J23" s="263"/>
      <c r="K23" s="225"/>
      <c r="L23" s="263"/>
      <c r="M23" s="225"/>
      <c r="N23" s="263"/>
      <c r="O23" s="225"/>
      <c r="P23" s="261"/>
      <c r="Q23" s="305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ht="15">
      <c r="A24" s="63" t="s">
        <v>154</v>
      </c>
      <c r="B24" s="64"/>
      <c r="C24" s="312">
        <f>SUM(C19:C22)</f>
        <v>45409</v>
      </c>
      <c r="D24" s="64"/>
      <c r="E24" s="312">
        <f>SUM(E20:E22)</f>
        <v>13360</v>
      </c>
      <c r="F24" s="361"/>
      <c r="G24" s="366">
        <f>SUM(G19:G22)</f>
        <v>19829.800000000003</v>
      </c>
      <c r="H24" s="361"/>
      <c r="I24" s="312">
        <v>46599.63075656702</v>
      </c>
      <c r="J24" s="361"/>
      <c r="K24" s="312">
        <f>SUM(K19:K22)</f>
        <v>25197.08959136594</v>
      </c>
      <c r="L24" s="361"/>
      <c r="M24" s="312">
        <f>SUM(M19:M22)</f>
        <v>17376.23782157421</v>
      </c>
      <c r="N24" s="442"/>
      <c r="O24" s="249">
        <v>23910.00386525008</v>
      </c>
      <c r="P24" s="261"/>
      <c r="Q24" s="305"/>
      <c r="R24" s="42"/>
      <c r="S24" s="314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ht="15">
      <c r="A25" s="440"/>
      <c r="B25" s="50"/>
      <c r="C25" s="232"/>
      <c r="D25" s="50"/>
      <c r="E25" s="232"/>
      <c r="F25" s="263"/>
      <c r="G25" s="367"/>
      <c r="H25" s="263"/>
      <c r="I25" s="225"/>
      <c r="J25" s="263"/>
      <c r="K25" s="225"/>
      <c r="L25" s="263"/>
      <c r="M25" s="225"/>
      <c r="N25" s="263"/>
      <c r="O25" s="225">
        <f>((O24-M24)/M24)*100</f>
        <v>37.601730079704566</v>
      </c>
      <c r="P25" s="261"/>
      <c r="Q25" s="305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ht="15">
      <c r="A26" s="67" t="s">
        <v>116</v>
      </c>
      <c r="B26" s="50"/>
      <c r="C26" s="225"/>
      <c r="D26" s="50"/>
      <c r="E26" s="263"/>
      <c r="F26" s="263"/>
      <c r="G26" s="263"/>
      <c r="H26" s="263"/>
      <c r="I26" s="225"/>
      <c r="J26" s="263"/>
      <c r="K26" s="225"/>
      <c r="L26" s="263"/>
      <c r="M26" s="225"/>
      <c r="N26" s="263"/>
      <c r="O26" s="225"/>
      <c r="P26" s="261"/>
      <c r="Q26" s="305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ht="15">
      <c r="A27" s="443" t="s">
        <v>17</v>
      </c>
      <c r="B27" s="50"/>
      <c r="C27" s="225" t="s">
        <v>59</v>
      </c>
      <c r="D27" s="50"/>
      <c r="E27" s="263" t="s">
        <v>59</v>
      </c>
      <c r="F27" s="263"/>
      <c r="G27" s="441">
        <v>70</v>
      </c>
      <c r="H27" s="263"/>
      <c r="I27" s="225" t="s">
        <v>59</v>
      </c>
      <c r="J27" s="263"/>
      <c r="K27" s="225">
        <v>84.9828</v>
      </c>
      <c r="L27" s="263"/>
      <c r="M27" s="263" t="s">
        <v>59</v>
      </c>
      <c r="N27" s="263"/>
      <c r="O27" s="225" t="s">
        <v>59</v>
      </c>
      <c r="P27" s="261"/>
      <c r="Q27" s="305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">
      <c r="A28" s="440" t="s">
        <v>18</v>
      </c>
      <c r="B28" s="50"/>
      <c r="C28" s="263" t="s">
        <v>59</v>
      </c>
      <c r="D28" s="50"/>
      <c r="E28" s="263">
        <v>72</v>
      </c>
      <c r="F28" s="263"/>
      <c r="G28" s="441">
        <v>45</v>
      </c>
      <c r="H28" s="263"/>
      <c r="I28" s="225">
        <v>335.07504</v>
      </c>
      <c r="J28" s="263"/>
      <c r="K28" s="225">
        <v>17.083277142857142</v>
      </c>
      <c r="L28" s="263"/>
      <c r="M28" s="263" t="s">
        <v>59</v>
      </c>
      <c r="N28" s="263"/>
      <c r="O28" s="225" t="s">
        <v>59</v>
      </c>
      <c r="P28" s="261"/>
      <c r="Q28" s="305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5">
      <c r="A29" s="443" t="s">
        <v>155</v>
      </c>
      <c r="B29" s="50"/>
      <c r="C29" s="263" t="s">
        <v>59</v>
      </c>
      <c r="D29" s="50"/>
      <c r="E29" s="263" t="s">
        <v>59</v>
      </c>
      <c r="F29" s="263"/>
      <c r="G29" s="441">
        <v>58.3</v>
      </c>
      <c r="H29" s="263"/>
      <c r="I29" s="225" t="s">
        <v>59</v>
      </c>
      <c r="J29" s="263"/>
      <c r="K29" s="225" t="s">
        <v>59</v>
      </c>
      <c r="L29" s="263"/>
      <c r="M29" s="263" t="s">
        <v>59</v>
      </c>
      <c r="N29" s="263"/>
      <c r="O29" s="225" t="s">
        <v>59</v>
      </c>
      <c r="P29" s="261"/>
      <c r="Q29" s="305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5">
      <c r="A30" s="443" t="s">
        <v>19</v>
      </c>
      <c r="B30" s="50"/>
      <c r="C30" s="263" t="s">
        <v>59</v>
      </c>
      <c r="D30" s="50"/>
      <c r="E30" s="263" t="s">
        <v>59</v>
      </c>
      <c r="F30" s="263"/>
      <c r="G30" s="441">
        <v>10</v>
      </c>
      <c r="H30" s="263"/>
      <c r="I30" s="225">
        <v>1463.3228800000002</v>
      </c>
      <c r="J30" s="263"/>
      <c r="K30" s="225">
        <v>2423.328306519194</v>
      </c>
      <c r="L30" s="263"/>
      <c r="M30" s="177">
        <v>3455.2301960784303</v>
      </c>
      <c r="N30" s="263"/>
      <c r="O30" s="257">
        <v>1917.793648</v>
      </c>
      <c r="P30" s="261"/>
      <c r="Q30" s="305"/>
      <c r="R30" s="42"/>
      <c r="S30" s="36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">
      <c r="A31" s="443" t="s">
        <v>20</v>
      </c>
      <c r="B31" s="50"/>
      <c r="C31" s="263" t="s">
        <v>59</v>
      </c>
      <c r="D31" s="50"/>
      <c r="E31" s="263" t="s">
        <v>59</v>
      </c>
      <c r="F31" s="263"/>
      <c r="G31" s="441">
        <v>98.8</v>
      </c>
      <c r="H31" s="263"/>
      <c r="I31" s="225">
        <v>156.61115999999998</v>
      </c>
      <c r="J31" s="263"/>
      <c r="K31" s="225">
        <v>191.60533052631578</v>
      </c>
      <c r="L31" s="263"/>
      <c r="M31" s="263" t="s">
        <v>59</v>
      </c>
      <c r="N31" s="263"/>
      <c r="O31" s="225" t="s">
        <v>59</v>
      </c>
      <c r="P31" s="261"/>
      <c r="Q31" s="305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15">
      <c r="A32" s="440" t="s">
        <v>21</v>
      </c>
      <c r="B32" s="50"/>
      <c r="C32" s="263">
        <v>371</v>
      </c>
      <c r="D32" s="50"/>
      <c r="E32" s="263" t="s">
        <v>59</v>
      </c>
      <c r="F32" s="263"/>
      <c r="G32" s="441">
        <v>250.3</v>
      </c>
      <c r="H32" s="263"/>
      <c r="I32" s="225">
        <v>464.14483542857147</v>
      </c>
      <c r="J32" s="263"/>
      <c r="K32" s="225">
        <v>375.2501794736842</v>
      </c>
      <c r="L32" s="263"/>
      <c r="M32" s="263" t="s">
        <v>59</v>
      </c>
      <c r="N32" s="263"/>
      <c r="O32" s="225" t="s">
        <v>59</v>
      </c>
      <c r="P32" s="261"/>
      <c r="Q32" s="305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ht="15">
      <c r="A33" s="440" t="s">
        <v>229</v>
      </c>
      <c r="B33" s="50"/>
      <c r="C33" s="225">
        <f>SUM(C27:C29,C31:C32)</f>
        <v>371</v>
      </c>
      <c r="D33" s="263"/>
      <c r="E33" s="225">
        <f aca="true" t="shared" si="0" ref="E33:K33">SUM(E27:E29,E31:E32)</f>
        <v>72</v>
      </c>
      <c r="F33" s="263"/>
      <c r="G33" s="225">
        <f t="shared" si="0"/>
        <v>522.4000000000001</v>
      </c>
      <c r="H33" s="263"/>
      <c r="I33" s="225">
        <f t="shared" si="0"/>
        <v>955.8310354285715</v>
      </c>
      <c r="J33" s="263"/>
      <c r="K33" s="225">
        <f t="shared" si="0"/>
        <v>668.9215871428571</v>
      </c>
      <c r="L33" s="263"/>
      <c r="M33" s="177">
        <v>1024.322205882353</v>
      </c>
      <c r="N33" s="263"/>
      <c r="O33" s="257">
        <v>768.7436173333334</v>
      </c>
      <c r="P33" s="261"/>
      <c r="Q33" s="305"/>
      <c r="R33" s="42"/>
      <c r="S33" s="36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ht="12.75">
      <c r="A34" s="261"/>
      <c r="B34" s="261"/>
      <c r="C34" s="263"/>
      <c r="D34" s="263"/>
      <c r="E34" s="263"/>
      <c r="F34" s="263"/>
      <c r="G34" s="263"/>
      <c r="H34" s="263"/>
      <c r="I34" s="263"/>
      <c r="J34" s="263"/>
      <c r="K34" s="225"/>
      <c r="L34" s="263"/>
      <c r="M34" s="225"/>
      <c r="N34" s="263"/>
      <c r="O34" s="225"/>
      <c r="P34" s="261"/>
      <c r="Q34" s="305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ht="15">
      <c r="A35" s="63" t="s">
        <v>156</v>
      </c>
      <c r="B35" s="70"/>
      <c r="C35" s="361">
        <v>371</v>
      </c>
      <c r="D35" s="64"/>
      <c r="E35" s="361">
        <v>72</v>
      </c>
      <c r="F35" s="361"/>
      <c r="G35" s="312">
        <f>SUM(G27:G32)</f>
        <v>532.4000000000001</v>
      </c>
      <c r="H35" s="361"/>
      <c r="I35" s="312">
        <v>2419.1539154285715</v>
      </c>
      <c r="J35" s="361"/>
      <c r="K35" s="312">
        <f>SUM(K27:K32)</f>
        <v>3092.249893662051</v>
      </c>
      <c r="L35" s="361"/>
      <c r="M35" s="312">
        <f>SUM(M27:M33)</f>
        <v>4479.552401960784</v>
      </c>
      <c r="N35" s="442"/>
      <c r="O35" s="249">
        <v>2686.53726533333</v>
      </c>
      <c r="P35" s="261"/>
      <c r="Q35" s="305"/>
      <c r="R35" s="42"/>
      <c r="S35" s="314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ht="15">
      <c r="A36" s="24"/>
      <c r="B36" s="50"/>
      <c r="C36" s="232"/>
      <c r="D36" s="50"/>
      <c r="E36" s="232"/>
      <c r="F36" s="263"/>
      <c r="G36" s="367"/>
      <c r="H36" s="263"/>
      <c r="I36" s="225"/>
      <c r="J36" s="263"/>
      <c r="K36" s="225"/>
      <c r="L36" s="263"/>
      <c r="M36" s="225"/>
      <c r="N36" s="263"/>
      <c r="O36" s="225"/>
      <c r="P36" s="261"/>
      <c r="Q36" s="305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ht="14.25">
      <c r="A37" s="71" t="s">
        <v>58</v>
      </c>
      <c r="B37" s="64"/>
      <c r="C37" s="312">
        <v>1048919</v>
      </c>
      <c r="D37" s="64"/>
      <c r="E37" s="312">
        <v>948400</v>
      </c>
      <c r="F37" s="353"/>
      <c r="G37" s="366">
        <v>1153138</v>
      </c>
      <c r="H37" s="353"/>
      <c r="I37" s="312">
        <v>1191622.2591066705</v>
      </c>
      <c r="J37" s="353"/>
      <c r="K37" s="312">
        <f>SUM(K16,K24,K35)</f>
        <v>1120368.4070831435</v>
      </c>
      <c r="L37" s="353"/>
      <c r="M37" s="312">
        <f>SUM(M16,M24,M35)</f>
        <v>1145385.8022424364</v>
      </c>
      <c r="N37" s="442"/>
      <c r="O37" s="249">
        <v>1302729.900073617</v>
      </c>
      <c r="P37" s="261"/>
      <c r="Q37" s="305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ht="15">
      <c r="A38" s="261"/>
      <c r="B38" s="65"/>
      <c r="C38" s="19"/>
      <c r="D38" s="261"/>
      <c r="E38" s="19"/>
      <c r="F38" s="261"/>
      <c r="G38" s="66"/>
      <c r="H38" s="261"/>
      <c r="I38" s="444"/>
      <c r="J38" s="261"/>
      <c r="K38" s="261"/>
      <c r="L38" s="261"/>
      <c r="M38" s="261"/>
      <c r="N38" s="261"/>
      <c r="O38" s="261"/>
      <c r="P38" s="261"/>
      <c r="Q38" s="305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ht="12.7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305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ht="12.7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305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ht="12.75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305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ht="12.75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305"/>
      <c r="R42" s="42"/>
      <c r="S42" s="29"/>
      <c r="T42" s="30"/>
      <c r="U42" s="30"/>
      <c r="V42" s="30"/>
      <c r="W42" s="30"/>
      <c r="X42" s="30"/>
      <c r="Y42" s="30"/>
      <c r="Z42" s="30"/>
      <c r="AA42" s="42"/>
      <c r="AB42" s="42"/>
      <c r="AC42" s="42"/>
      <c r="AD42" s="42"/>
      <c r="AE42" s="42"/>
    </row>
    <row r="43" spans="17:31" ht="12.75">
      <c r="Q43" s="42"/>
      <c r="R43" s="42"/>
      <c r="S43" s="30"/>
      <c r="T43" s="30"/>
      <c r="U43" s="30"/>
      <c r="V43" s="30"/>
      <c r="W43" s="30"/>
      <c r="X43" s="30"/>
      <c r="Y43" s="30"/>
      <c r="Z43" s="30"/>
      <c r="AA43" s="42"/>
      <c r="AB43" s="42"/>
      <c r="AC43" s="42"/>
      <c r="AD43" s="42"/>
      <c r="AE43" s="42"/>
    </row>
    <row r="44" spans="17:31" ht="12.75">
      <c r="Q44" s="42"/>
      <c r="R44" s="42"/>
      <c r="S44" s="371"/>
      <c r="T44" s="466"/>
      <c r="U44" s="466"/>
      <c r="V44" s="466"/>
      <c r="W44" s="466"/>
      <c r="X44" s="466"/>
      <c r="Y44" s="466"/>
      <c r="Z44" s="371"/>
      <c r="AA44" s="42"/>
      <c r="AB44" s="42"/>
      <c r="AC44" s="42"/>
      <c r="AD44" s="42"/>
      <c r="AE44" s="42"/>
    </row>
    <row r="45" spans="17:31" ht="12.75">
      <c r="Q45" s="42"/>
      <c r="R45" s="42"/>
      <c r="S45" s="29"/>
      <c r="T45" s="466"/>
      <c r="U45" s="466"/>
      <c r="V45" s="466"/>
      <c r="W45" s="466"/>
      <c r="X45" s="466"/>
      <c r="Y45" s="466"/>
      <c r="Z45" s="40"/>
      <c r="AA45" s="42"/>
      <c r="AB45" s="42"/>
      <c r="AC45" s="42"/>
      <c r="AD45" s="42"/>
      <c r="AE45" s="42"/>
    </row>
    <row r="46" spans="17:31" ht="12.75">
      <c r="Q46" s="42"/>
      <c r="R46" s="42"/>
      <c r="S46" s="29"/>
      <c r="T46" s="40"/>
      <c r="U46" s="40"/>
      <c r="V46" s="40"/>
      <c r="W46" s="40"/>
      <c r="X46" s="40"/>
      <c r="Y46" s="40"/>
      <c r="Z46" s="40"/>
      <c r="AA46" s="42"/>
      <c r="AB46" s="42"/>
      <c r="AC46" s="42"/>
      <c r="AD46" s="42"/>
      <c r="AE46" s="42"/>
    </row>
    <row r="47" spans="17:31" ht="12.75">
      <c r="Q47" s="42"/>
      <c r="R47" s="42"/>
      <c r="S47" s="371"/>
      <c r="T47" s="371"/>
      <c r="U47" s="371"/>
      <c r="V47" s="371"/>
      <c r="W47" s="371"/>
      <c r="X47" s="371"/>
      <c r="Y47" s="371"/>
      <c r="Z47" s="371"/>
      <c r="AA47" s="42"/>
      <c r="AB47" s="42"/>
      <c r="AC47" s="42"/>
      <c r="AD47" s="42"/>
      <c r="AE47" s="42"/>
    </row>
    <row r="48" spans="17:31" ht="12.75">
      <c r="Q48" s="42"/>
      <c r="R48" s="42"/>
      <c r="S48" s="37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7:31" ht="12.75">
      <c r="Q49" s="42"/>
      <c r="R49" s="42"/>
      <c r="S49" s="368"/>
      <c r="T49" s="369"/>
      <c r="U49" s="369"/>
      <c r="V49" s="369"/>
      <c r="W49" s="369"/>
      <c r="X49" s="369"/>
      <c r="Y49" s="369"/>
      <c r="Z49" s="369"/>
      <c r="AA49" s="42"/>
      <c r="AB49" s="42"/>
      <c r="AC49" s="42"/>
      <c r="AD49" s="42"/>
      <c r="AE49" s="42"/>
    </row>
    <row r="50" spans="17:31" ht="12.75">
      <c r="Q50" s="42"/>
      <c r="R50" s="42"/>
      <c r="S50" s="368"/>
      <c r="T50" s="369"/>
      <c r="U50" s="369"/>
      <c r="V50" s="369"/>
      <c r="W50" s="369"/>
      <c r="X50" s="369"/>
      <c r="Y50" s="369"/>
      <c r="Z50" s="369"/>
      <c r="AA50" s="42"/>
      <c r="AB50" s="42"/>
      <c r="AC50" s="42"/>
      <c r="AD50" s="42"/>
      <c r="AE50" s="42"/>
    </row>
    <row r="51" spans="17:31" ht="12.75">
      <c r="Q51" s="42"/>
      <c r="R51" s="42"/>
      <c r="S51" s="368"/>
      <c r="T51" s="369"/>
      <c r="U51" s="369"/>
      <c r="V51" s="369"/>
      <c r="W51" s="369"/>
      <c r="X51" s="369"/>
      <c r="Y51" s="369"/>
      <c r="Z51" s="369"/>
      <c r="AA51" s="42"/>
      <c r="AB51" s="42"/>
      <c r="AC51" s="42"/>
      <c r="AD51" s="42"/>
      <c r="AE51" s="42"/>
    </row>
    <row r="52" spans="17:31" ht="12.75">
      <c r="Q52" s="42"/>
      <c r="R52" s="42"/>
      <c r="S52" s="368"/>
      <c r="T52" s="369"/>
      <c r="U52" s="369"/>
      <c r="V52" s="369"/>
      <c r="W52" s="369"/>
      <c r="X52" s="369"/>
      <c r="Y52" s="369"/>
      <c r="Z52" s="369"/>
      <c r="AA52" s="42"/>
      <c r="AB52" s="42"/>
      <c r="AC52" s="42"/>
      <c r="AD52" s="42"/>
      <c r="AE52" s="42"/>
    </row>
    <row r="53" spans="17:31" ht="12.75">
      <c r="Q53" s="42"/>
      <c r="R53" s="42"/>
      <c r="S53" s="368"/>
      <c r="T53" s="369"/>
      <c r="U53" s="369"/>
      <c r="V53" s="369"/>
      <c r="W53" s="369"/>
      <c r="X53" s="369"/>
      <c r="Y53" s="369"/>
      <c r="Z53" s="369"/>
      <c r="AA53" s="314"/>
      <c r="AB53" s="42"/>
      <c r="AC53" s="42"/>
      <c r="AD53" s="42"/>
      <c r="AE53" s="42"/>
    </row>
    <row r="54" spans="17:31" ht="12.75">
      <c r="Q54" s="42"/>
      <c r="R54" s="42"/>
      <c r="S54" s="373"/>
      <c r="T54" s="369"/>
      <c r="U54" s="369"/>
      <c r="V54" s="369"/>
      <c r="W54" s="369"/>
      <c r="X54" s="369"/>
      <c r="Y54" s="369"/>
      <c r="Z54" s="369"/>
      <c r="AA54" s="42"/>
      <c r="AB54" s="42"/>
      <c r="AC54" s="42"/>
      <c r="AD54" s="42"/>
      <c r="AE54" s="42"/>
    </row>
    <row r="55" spans="17:31" ht="12.75">
      <c r="Q55" s="42"/>
      <c r="R55" s="42"/>
      <c r="S55" s="368"/>
      <c r="T55" s="369"/>
      <c r="U55" s="369"/>
      <c r="V55" s="369"/>
      <c r="W55" s="369"/>
      <c r="X55" s="369"/>
      <c r="Y55" s="369"/>
      <c r="Z55" s="369"/>
      <c r="AA55" s="42"/>
      <c r="AB55" s="42"/>
      <c r="AC55" s="42"/>
      <c r="AD55" s="42"/>
      <c r="AE55" s="42"/>
    </row>
    <row r="56" spans="17:31" ht="12.75">
      <c r="Q56" s="42"/>
      <c r="R56" s="42"/>
      <c r="S56" s="374"/>
      <c r="T56" s="375"/>
      <c r="U56" s="375"/>
      <c r="V56" s="375"/>
      <c r="W56" s="375"/>
      <c r="X56" s="375"/>
      <c r="Y56" s="375"/>
      <c r="Z56" s="375"/>
      <c r="AA56" s="42"/>
      <c r="AB56" s="42"/>
      <c r="AC56" s="42"/>
      <c r="AD56" s="42"/>
      <c r="AE56" s="42"/>
    </row>
    <row r="57" spans="17:31" ht="12.75">
      <c r="Q57" s="42"/>
      <c r="R57" s="42"/>
      <c r="S57" s="376"/>
      <c r="T57" s="375"/>
      <c r="U57" s="375"/>
      <c r="V57" s="375"/>
      <c r="W57" s="375"/>
      <c r="X57" s="375"/>
      <c r="Y57" s="375"/>
      <c r="Z57" s="375"/>
      <c r="AA57" s="42"/>
      <c r="AB57" s="42"/>
      <c r="AC57" s="42"/>
      <c r="AD57" s="42"/>
      <c r="AE57" s="42"/>
    </row>
    <row r="58" spans="17:31" ht="12.75">
      <c r="Q58" s="42"/>
      <c r="R58" s="42"/>
      <c r="S58" s="368"/>
      <c r="T58" s="369"/>
      <c r="U58" s="369"/>
      <c r="V58" s="369"/>
      <c r="W58" s="369"/>
      <c r="X58" s="369"/>
      <c r="Y58" s="369"/>
      <c r="Z58" s="369"/>
      <c r="AA58" s="42"/>
      <c r="AB58" s="42"/>
      <c r="AC58" s="42"/>
      <c r="AD58" s="42"/>
      <c r="AE58" s="42"/>
    </row>
    <row r="59" spans="17:31" ht="12.75">
      <c r="Q59" s="42"/>
      <c r="R59" s="42"/>
      <c r="S59" s="368"/>
      <c r="T59" s="369"/>
      <c r="U59" s="369"/>
      <c r="V59" s="369"/>
      <c r="W59" s="369"/>
      <c r="X59" s="369"/>
      <c r="Y59" s="369"/>
      <c r="Z59" s="369"/>
      <c r="AA59" s="42"/>
      <c r="AB59" s="42"/>
      <c r="AC59" s="42"/>
      <c r="AD59" s="42"/>
      <c r="AE59" s="42"/>
    </row>
    <row r="60" spans="17:31" ht="12.75">
      <c r="Q60" s="42"/>
      <c r="R60" s="42"/>
      <c r="S60" s="368"/>
      <c r="T60" s="369"/>
      <c r="U60" s="369"/>
      <c r="V60" s="369"/>
      <c r="W60" s="369"/>
      <c r="X60" s="369"/>
      <c r="Y60" s="369"/>
      <c r="Z60" s="369"/>
      <c r="AA60" s="42"/>
      <c r="AB60" s="42"/>
      <c r="AC60" s="42"/>
      <c r="AD60" s="42"/>
      <c r="AE60" s="42"/>
    </row>
    <row r="61" spans="17:31" ht="12.75">
      <c r="Q61" s="42"/>
      <c r="R61" s="42"/>
      <c r="S61" s="374"/>
      <c r="T61" s="375"/>
      <c r="U61" s="375"/>
      <c r="V61" s="375"/>
      <c r="W61" s="375"/>
      <c r="X61" s="375"/>
      <c r="Y61" s="375"/>
      <c r="Z61" s="375"/>
      <c r="AA61" s="42"/>
      <c r="AB61" s="42"/>
      <c r="AC61" s="42"/>
      <c r="AD61" s="42"/>
      <c r="AE61" s="42"/>
    </row>
    <row r="62" spans="17:31" ht="12.75">
      <c r="Q62" s="42"/>
      <c r="R62" s="42"/>
      <c r="S62" s="376"/>
      <c r="T62" s="375"/>
      <c r="U62" s="375"/>
      <c r="V62" s="375"/>
      <c r="W62" s="375"/>
      <c r="X62" s="375"/>
      <c r="Y62" s="375"/>
      <c r="Z62" s="375"/>
      <c r="AA62" s="42"/>
      <c r="AB62" s="42"/>
      <c r="AC62" s="42"/>
      <c r="AD62" s="42"/>
      <c r="AE62" s="42"/>
    </row>
    <row r="63" spans="17:31" ht="12.75">
      <c r="Q63" s="42"/>
      <c r="R63" s="42"/>
      <c r="S63" s="377"/>
      <c r="T63" s="369"/>
      <c r="U63" s="369"/>
      <c r="V63" s="369"/>
      <c r="W63" s="369"/>
      <c r="X63" s="369"/>
      <c r="Y63" s="369"/>
      <c r="Z63" s="369"/>
      <c r="AA63" s="42"/>
      <c r="AB63" s="42"/>
      <c r="AC63" s="42"/>
      <c r="AD63" s="42"/>
      <c r="AE63" s="42"/>
    </row>
    <row r="64" spans="17:31" ht="12.75">
      <c r="Q64" s="42"/>
      <c r="R64" s="42"/>
      <c r="S64" s="377"/>
      <c r="T64" s="369"/>
      <c r="U64" s="369"/>
      <c r="V64" s="369"/>
      <c r="W64" s="369"/>
      <c r="X64" s="369"/>
      <c r="Y64" s="369"/>
      <c r="Z64" s="369"/>
      <c r="AA64" s="42"/>
      <c r="AB64" s="42"/>
      <c r="AC64" s="42"/>
      <c r="AD64" s="42"/>
      <c r="AE64" s="42"/>
    </row>
    <row r="65" spans="17:31" ht="12.75">
      <c r="Q65" s="42"/>
      <c r="R65" s="42"/>
      <c r="S65" s="378"/>
      <c r="T65" s="379"/>
      <c r="U65" s="379"/>
      <c r="V65" s="379"/>
      <c r="W65" s="379"/>
      <c r="X65" s="379"/>
      <c r="Y65" s="379"/>
      <c r="Z65" s="379"/>
      <c r="AA65" s="42"/>
      <c r="AB65" s="42"/>
      <c r="AC65" s="42"/>
      <c r="AD65" s="42"/>
      <c r="AE65" s="42"/>
    </row>
    <row r="66" spans="17:31" ht="12.75">
      <c r="Q66" s="42"/>
      <c r="R66" s="42"/>
      <c r="S66" s="380"/>
      <c r="T66" s="381"/>
      <c r="U66" s="381"/>
      <c r="V66" s="381"/>
      <c r="W66" s="381"/>
      <c r="X66" s="381"/>
      <c r="Y66" s="381"/>
      <c r="Z66" s="381"/>
      <c r="AA66" s="42"/>
      <c r="AB66" s="42"/>
      <c r="AC66" s="42"/>
      <c r="AD66" s="42"/>
      <c r="AE66" s="42"/>
    </row>
    <row r="67" spans="17:31" ht="12.75"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7:31" ht="12.75"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7:31" ht="12.75"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7:31" ht="12.75"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7:31" ht="12.75"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7:31" ht="12.75"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7:31" ht="12.75"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7:31" ht="12.75"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7:31" ht="12.75"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7:31" ht="12.75"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7:31" ht="12.75"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7:31" ht="12.75"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7:31" ht="12.75"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7:31" ht="12.75"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7:31" ht="12.75"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7:31" ht="12.75"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7:31" ht="12.75"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7:31" ht="12.75"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7:31" ht="12.75"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7:31" ht="12.75"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7:31" ht="12.75"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7:31" ht="12.75"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7:31" ht="12.75"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7:31" ht="12.75"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7:31" ht="12.75"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7:31" ht="12.75"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7:31" ht="12.75"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7:31" ht="12.75"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7:31" ht="12.75"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7:31" ht="12.75"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7:31" ht="12.75"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7:31" ht="12.75"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7:31" ht="12.75"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7:31" ht="12.75"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17:31" ht="12.75"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7:31" ht="12.75"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17:31" ht="12.75"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7:31" ht="12.75"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7:31" ht="12.75"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17:31" ht="12.75"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17:31" ht="12.75"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17:31" ht="12.75"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17:31" ht="12.75"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7:31" ht="12.75"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17:31" ht="12.75"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17:31" ht="12.75"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17:31" ht="12.75"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17:31" ht="12.75"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17:31" ht="12.75"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17:31" ht="12.75"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17:31" ht="12.75"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17:31" ht="12.75"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17:31" ht="12.75"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17:31" ht="12.75"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17:31" ht="12.75"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17:31" ht="12.75"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17:31" ht="12.75"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17:31" ht="12.75"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17:31" ht="12.75"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17:31" ht="12.75"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17:31" ht="12.75"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17:31" ht="12.75"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17:31" ht="12.75"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17:31" ht="12.75"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17:31" ht="12.75"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17:31" ht="12.75"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17:31" ht="12.75"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17:31" ht="12.75"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17:31" ht="12.75"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17:31" ht="12.75"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17:31" ht="12.75"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17:31" ht="12.75"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17:31" ht="12.75"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17:31" ht="12.75"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17:31" ht="12.75"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17:31" ht="12.75"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17:31" ht="12.75"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17:31" ht="12.75"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17:31" ht="12.75"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17:31" ht="12.75"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17:31" ht="12.75"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17:31" ht="12.75"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17:31" ht="12.75"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17:31" ht="12.75"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17:31" ht="12.75"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17:31" ht="12.75"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17:31" ht="12.75"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17:31" ht="12.75"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17:31" ht="12.75"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17:31" ht="12.75"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17:31" ht="12.75"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17:31" ht="12.75"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17:31" ht="12.75"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17:31" ht="12.75"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17:31" ht="12.75"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17:31" ht="12.75"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17:31" ht="12.75"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17:31" ht="12.75"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17:31" ht="12.75"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17:31" ht="12.75"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17:31" ht="12.75"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</sheetData>
  <sheetProtection/>
  <mergeCells count="3">
    <mergeCell ref="E3:G3"/>
    <mergeCell ref="T44:Y44"/>
    <mergeCell ref="T45:Y45"/>
  </mergeCells>
  <printOptions/>
  <pageMargins left="0.75" right="0.75" top="1" bottom="1" header="0.5" footer="0.5"/>
  <pageSetup fitToHeight="1" fitToWidth="1" horizontalDpi="300" verticalDpi="300" orientation="landscape" paperSize="8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zoomScale="75" zoomScaleNormal="75" zoomScalePageLayoutView="0" workbookViewId="0" topLeftCell="B1">
      <selection activeCell="W51" sqref="W51"/>
    </sheetView>
  </sheetViews>
  <sheetFormatPr defaultColWidth="9.140625" defaultRowHeight="12.75"/>
  <cols>
    <col min="1" max="1" width="32.140625" style="0" customWidth="1"/>
    <col min="2" max="2" width="3.421875" style="0" customWidth="1"/>
    <col min="3" max="3" width="10.421875" style="0" customWidth="1"/>
    <col min="5" max="5" width="5.00390625" style="0" customWidth="1"/>
    <col min="8" max="8" width="4.57421875" style="0" customWidth="1"/>
    <col min="9" max="9" width="10.28125" style="0" customWidth="1"/>
    <col min="10" max="10" width="9.28125" style="0" bestFit="1" customWidth="1"/>
    <col min="11" max="11" width="5.140625" style="0" customWidth="1"/>
    <col min="12" max="12" width="10.421875" style="0" bestFit="1" customWidth="1"/>
    <col min="13" max="13" width="9.28125" style="0" bestFit="1" customWidth="1"/>
    <col min="14" max="14" width="5.140625" style="0" customWidth="1"/>
    <col min="15" max="15" width="10.421875" style="0" bestFit="1" customWidth="1"/>
    <col min="16" max="16" width="9.28125" style="0" bestFit="1" customWidth="1"/>
    <col min="17" max="17" width="4.7109375" style="0" customWidth="1"/>
    <col min="18" max="19" width="9.28125" style="0" customWidth="1"/>
    <col min="20" max="20" width="4.7109375" style="0" customWidth="1"/>
    <col min="21" max="21" width="11.421875" style="0" customWidth="1"/>
    <col min="22" max="22" width="12.57421875" style="0" bestFit="1" customWidth="1"/>
    <col min="23" max="23" width="9.28125" style="0" bestFit="1" customWidth="1"/>
    <col min="24" max="24" width="13.28125" style="0" customWidth="1"/>
    <col min="25" max="26" width="12.421875" style="0" customWidth="1"/>
    <col min="27" max="27" width="12.57421875" style="0" customWidth="1"/>
    <col min="28" max="28" width="12.7109375" style="0" customWidth="1"/>
    <col min="30" max="30" width="12.7109375" style="0" customWidth="1"/>
    <col min="32" max="32" width="9.140625" style="0" customWidth="1"/>
    <col min="35" max="35" width="10.7109375" style="0" customWidth="1"/>
    <col min="36" max="36" width="10.8515625" style="0" customWidth="1"/>
  </cols>
  <sheetData>
    <row r="1" spans="1:37" ht="12.75">
      <c r="A1" s="3" t="s">
        <v>316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X1" s="384"/>
      <c r="Y1" s="385"/>
      <c r="Z1" s="386"/>
      <c r="AA1" s="30"/>
      <c r="AB1" s="30"/>
      <c r="AC1" s="386"/>
      <c r="AD1" s="386"/>
      <c r="AE1" s="386"/>
      <c r="AF1" s="386"/>
      <c r="AG1" s="386"/>
      <c r="AH1" s="386"/>
      <c r="AI1" s="386"/>
      <c r="AJ1" s="386"/>
      <c r="AK1" s="42"/>
    </row>
    <row r="2" spans="1:37" ht="15">
      <c r="A2" s="6"/>
      <c r="B2" s="6"/>
      <c r="C2" s="55"/>
      <c r="D2" s="55"/>
      <c r="E2" s="55"/>
      <c r="F2" s="6"/>
      <c r="J2" s="461" t="s">
        <v>149</v>
      </c>
      <c r="K2" s="464"/>
      <c r="L2" s="464"/>
      <c r="M2" s="467"/>
      <c r="N2" s="467"/>
      <c r="O2" s="467"/>
      <c r="P2" s="5"/>
      <c r="Q2" s="5"/>
      <c r="X2" s="384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2"/>
    </row>
    <row r="3" spans="1:37" ht="15">
      <c r="A3" s="6"/>
      <c r="B3" s="6"/>
      <c r="C3" s="6"/>
      <c r="D3" s="55"/>
      <c r="E3" s="55"/>
      <c r="F3" s="6"/>
      <c r="G3" s="55"/>
      <c r="H3" s="55"/>
      <c r="I3" s="56"/>
      <c r="J3" s="6"/>
      <c r="K3" s="6"/>
      <c r="L3" s="6"/>
      <c r="M3" s="6"/>
      <c r="N3" s="6"/>
      <c r="O3" s="5"/>
      <c r="P3" s="5"/>
      <c r="Q3" s="5"/>
      <c r="X3" s="29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2"/>
    </row>
    <row r="4" spans="1:37" ht="12.75">
      <c r="A4" s="6"/>
      <c r="B4" s="6"/>
      <c r="C4" s="102" t="s">
        <v>157</v>
      </c>
      <c r="D4" s="26"/>
      <c r="E4" s="73"/>
      <c r="F4" s="102" t="s">
        <v>158</v>
      </c>
      <c r="G4" s="103"/>
      <c r="H4" s="74"/>
      <c r="I4" s="102" t="s">
        <v>159</v>
      </c>
      <c r="J4" s="26"/>
      <c r="K4" s="6"/>
      <c r="L4" s="102" t="s">
        <v>160</v>
      </c>
      <c r="M4" s="26"/>
      <c r="N4" s="6"/>
      <c r="O4" s="102" t="s">
        <v>179</v>
      </c>
      <c r="P4" s="26"/>
      <c r="Q4" s="6"/>
      <c r="R4" s="426" t="s">
        <v>330</v>
      </c>
      <c r="S4" s="26"/>
      <c r="U4" s="200" t="s">
        <v>313</v>
      </c>
      <c r="V4" s="198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42"/>
    </row>
    <row r="5" spans="1:37" ht="15">
      <c r="A5" s="6"/>
      <c r="B5" s="6"/>
      <c r="C5" s="75"/>
      <c r="D5" s="57"/>
      <c r="E5" s="57"/>
      <c r="F5" s="75"/>
      <c r="G5" s="57"/>
      <c r="H5" s="57"/>
      <c r="I5" s="75"/>
      <c r="J5" s="6"/>
      <c r="K5" s="6"/>
      <c r="L5" s="75"/>
      <c r="M5" s="6"/>
      <c r="N5" s="6"/>
      <c r="O5" s="75"/>
      <c r="P5" s="6"/>
      <c r="Q5" s="6"/>
      <c r="R5" s="75"/>
      <c r="S5" s="6"/>
      <c r="U5" s="75"/>
      <c r="V5" s="6"/>
      <c r="X5" s="387"/>
      <c r="Y5" s="31"/>
      <c r="Z5" s="388"/>
      <c r="AA5" s="31"/>
      <c r="AB5" s="388"/>
      <c r="AC5" s="31"/>
      <c r="AD5" s="388"/>
      <c r="AE5" s="31"/>
      <c r="AF5" s="388"/>
      <c r="AG5" s="31"/>
      <c r="AH5" s="388"/>
      <c r="AI5" s="31"/>
      <c r="AJ5" s="388"/>
      <c r="AK5" s="42"/>
    </row>
    <row r="6" spans="1:37" ht="12.75">
      <c r="A6" s="6"/>
      <c r="B6" s="6"/>
      <c r="C6" s="7" t="s">
        <v>161</v>
      </c>
      <c r="D6" s="46" t="s">
        <v>145</v>
      </c>
      <c r="E6" s="76"/>
      <c r="F6" s="7" t="s">
        <v>161</v>
      </c>
      <c r="G6" s="46" t="s">
        <v>145</v>
      </c>
      <c r="H6" s="76"/>
      <c r="I6" s="7" t="s">
        <v>161</v>
      </c>
      <c r="J6" s="46" t="s">
        <v>145</v>
      </c>
      <c r="K6" s="6"/>
      <c r="L6" s="7" t="s">
        <v>161</v>
      </c>
      <c r="M6" s="46" t="s">
        <v>145</v>
      </c>
      <c r="N6" s="6"/>
      <c r="O6" s="7" t="s">
        <v>161</v>
      </c>
      <c r="P6" s="46" t="s">
        <v>145</v>
      </c>
      <c r="Q6" s="6"/>
      <c r="R6" s="7" t="s">
        <v>161</v>
      </c>
      <c r="S6" s="46" t="s">
        <v>145</v>
      </c>
      <c r="U6" s="195" t="s">
        <v>161</v>
      </c>
      <c r="V6" s="46" t="s">
        <v>145</v>
      </c>
      <c r="X6" s="30"/>
      <c r="Y6" s="389"/>
      <c r="Z6" s="390"/>
      <c r="AA6" s="277"/>
      <c r="AB6" s="391"/>
      <c r="AC6" s="277"/>
      <c r="AD6" s="391"/>
      <c r="AE6" s="389"/>
      <c r="AF6" s="390"/>
      <c r="AG6" s="389"/>
      <c r="AH6" s="390"/>
      <c r="AI6" s="277"/>
      <c r="AJ6" s="391"/>
      <c r="AK6" s="42"/>
    </row>
    <row r="7" spans="1:37" ht="12.75">
      <c r="A7" s="23" t="s">
        <v>151</v>
      </c>
      <c r="B7" s="6"/>
      <c r="C7" s="7" t="s">
        <v>162</v>
      </c>
      <c r="D7" s="46" t="s">
        <v>163</v>
      </c>
      <c r="E7" s="76"/>
      <c r="F7" s="7" t="s">
        <v>162</v>
      </c>
      <c r="G7" s="46" t="s">
        <v>163</v>
      </c>
      <c r="H7" s="76"/>
      <c r="I7" s="7" t="s">
        <v>162</v>
      </c>
      <c r="J7" s="46" t="s">
        <v>163</v>
      </c>
      <c r="K7" s="6"/>
      <c r="L7" s="7" t="s">
        <v>162</v>
      </c>
      <c r="M7" s="46" t="s">
        <v>163</v>
      </c>
      <c r="N7" s="6"/>
      <c r="O7" s="7" t="s">
        <v>162</v>
      </c>
      <c r="P7" s="46" t="s">
        <v>163</v>
      </c>
      <c r="Q7" s="6"/>
      <c r="R7" s="7" t="s">
        <v>162</v>
      </c>
      <c r="S7" s="46" t="s">
        <v>163</v>
      </c>
      <c r="U7" s="195" t="s">
        <v>162</v>
      </c>
      <c r="V7" s="46" t="s">
        <v>163</v>
      </c>
      <c r="X7" s="30"/>
      <c r="Y7" s="389"/>
      <c r="Z7" s="391"/>
      <c r="AA7" s="277"/>
      <c r="AB7" s="391"/>
      <c r="AC7" s="277"/>
      <c r="AD7" s="390"/>
      <c r="AE7" s="389"/>
      <c r="AF7" s="390"/>
      <c r="AG7" s="389"/>
      <c r="AH7" s="390"/>
      <c r="AI7" s="277"/>
      <c r="AJ7" s="391"/>
      <c r="AK7" s="42"/>
    </row>
    <row r="8" spans="1:37" ht="14.25">
      <c r="A8" s="5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X8" s="30"/>
      <c r="Y8" s="389"/>
      <c r="Z8" s="390"/>
      <c r="AA8" s="277"/>
      <c r="AB8" s="391"/>
      <c r="AC8" s="277"/>
      <c r="AD8" s="390"/>
      <c r="AE8" s="389"/>
      <c r="AF8" s="390"/>
      <c r="AG8" s="389"/>
      <c r="AH8" s="390"/>
      <c r="AI8" s="277"/>
      <c r="AJ8" s="391"/>
      <c r="AK8" s="42"/>
    </row>
    <row r="9" spans="1:37" ht="13.5">
      <c r="A9" s="61" t="s">
        <v>110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X9" s="30"/>
      <c r="Y9" s="389"/>
      <c r="Z9" s="390"/>
      <c r="AA9" s="277"/>
      <c r="AB9" s="391"/>
      <c r="AC9" s="277"/>
      <c r="AD9" s="390"/>
      <c r="AE9" s="389"/>
      <c r="AF9" s="390"/>
      <c r="AG9" s="389"/>
      <c r="AH9" s="390"/>
      <c r="AI9" s="277"/>
      <c r="AJ9" s="391"/>
      <c r="AK9" s="42"/>
    </row>
    <row r="10" spans="1:37" ht="12.75">
      <c r="A10" s="62" t="s">
        <v>11</v>
      </c>
      <c r="B10" s="5"/>
      <c r="C10" s="194">
        <v>25252</v>
      </c>
      <c r="D10" s="196">
        <v>43.11</v>
      </c>
      <c r="E10" s="196"/>
      <c r="F10" s="194">
        <v>35051</v>
      </c>
      <c r="G10" s="359">
        <v>55.38</v>
      </c>
      <c r="H10" s="359"/>
      <c r="I10" s="194">
        <v>48535.9</v>
      </c>
      <c r="J10" s="359">
        <v>80.4086</v>
      </c>
      <c r="K10" s="196"/>
      <c r="L10" s="194">
        <v>65821</v>
      </c>
      <c r="M10" s="360">
        <v>34.96</v>
      </c>
      <c r="N10" s="196"/>
      <c r="O10" s="194">
        <v>47403.057288783944</v>
      </c>
      <c r="P10" s="360">
        <v>31.831702035638944</v>
      </c>
      <c r="Q10" s="196"/>
      <c r="R10" s="194">
        <v>21927</v>
      </c>
      <c r="S10" s="360">
        <v>20.97162780588375</v>
      </c>
      <c r="T10" s="131"/>
      <c r="U10" s="225">
        <v>27708.758727502744</v>
      </c>
      <c r="V10" s="382">
        <v>22.745910758374507</v>
      </c>
      <c r="X10" s="30"/>
      <c r="Y10" s="389"/>
      <c r="Z10" s="389"/>
      <c r="AA10" s="392"/>
      <c r="AB10" s="389"/>
      <c r="AC10" s="277"/>
      <c r="AD10" s="389"/>
      <c r="AE10" s="389"/>
      <c r="AF10" s="389"/>
      <c r="AG10" s="389"/>
      <c r="AH10" s="389"/>
      <c r="AI10" s="392"/>
      <c r="AJ10" s="389"/>
      <c r="AK10" s="314"/>
    </row>
    <row r="11" spans="1:37" ht="12.75">
      <c r="A11" s="62" t="s">
        <v>152</v>
      </c>
      <c r="B11" s="5"/>
      <c r="C11" s="194">
        <v>26921</v>
      </c>
      <c r="D11" s="196">
        <v>42.17</v>
      </c>
      <c r="E11" s="196"/>
      <c r="F11" s="194">
        <v>41091</v>
      </c>
      <c r="G11" s="359">
        <v>64.57</v>
      </c>
      <c r="H11" s="359"/>
      <c r="I11" s="194">
        <v>50208.5</v>
      </c>
      <c r="J11" s="360">
        <v>74.4924</v>
      </c>
      <c r="K11" s="196"/>
      <c r="L11" s="194">
        <v>57309</v>
      </c>
      <c r="M11" s="360">
        <v>40.38</v>
      </c>
      <c r="N11" s="196"/>
      <c r="O11" s="194">
        <v>51141.30674322403</v>
      </c>
      <c r="P11" s="359">
        <v>32.74019741152662</v>
      </c>
      <c r="Q11" s="196"/>
      <c r="R11" s="194">
        <v>39127.66790902661</v>
      </c>
      <c r="S11" s="359">
        <v>27.027740622385558</v>
      </c>
      <c r="T11" s="131"/>
      <c r="U11" s="225">
        <v>56181.56395386853</v>
      </c>
      <c r="V11" s="382">
        <v>36.979551179874264</v>
      </c>
      <c r="X11" s="305"/>
      <c r="Y11" s="389"/>
      <c r="Z11" s="389"/>
      <c r="AA11" s="277"/>
      <c r="AB11" s="393"/>
      <c r="AC11" s="392"/>
      <c r="AD11" s="389"/>
      <c r="AE11" s="389"/>
      <c r="AF11" s="389"/>
      <c r="AG11" s="389"/>
      <c r="AH11" s="389"/>
      <c r="AI11" s="277"/>
      <c r="AJ11" s="393"/>
      <c r="AK11" s="42"/>
    </row>
    <row r="12" spans="1:37" ht="12.75">
      <c r="A12" s="62" t="s">
        <v>12</v>
      </c>
      <c r="B12" s="5"/>
      <c r="C12" s="194">
        <v>2673</v>
      </c>
      <c r="D12" s="196">
        <v>2.82</v>
      </c>
      <c r="E12" s="196"/>
      <c r="F12" s="196">
        <v>490</v>
      </c>
      <c r="G12" s="359">
        <v>0.57</v>
      </c>
      <c r="H12" s="359"/>
      <c r="I12" s="194">
        <v>843.4</v>
      </c>
      <c r="J12" s="359">
        <v>1.3383</v>
      </c>
      <c r="K12" s="196"/>
      <c r="L12" s="194">
        <v>238</v>
      </c>
      <c r="M12" s="360">
        <v>0.23</v>
      </c>
      <c r="N12" s="196"/>
      <c r="O12" s="194">
        <v>259.8114096003424</v>
      </c>
      <c r="P12" s="360">
        <v>0.3403529465764486</v>
      </c>
      <c r="Q12" s="196"/>
      <c r="R12" s="360" t="s">
        <v>59</v>
      </c>
      <c r="S12" s="360" t="s">
        <v>59</v>
      </c>
      <c r="T12" s="131"/>
      <c r="U12" s="225">
        <v>700.5322092307692</v>
      </c>
      <c r="V12" s="382">
        <v>0.7845960743384616</v>
      </c>
      <c r="X12" s="30"/>
      <c r="Y12" s="389"/>
      <c r="Z12" s="391"/>
      <c r="AA12" s="277"/>
      <c r="AB12" s="391"/>
      <c r="AC12" s="277"/>
      <c r="AD12" s="390"/>
      <c r="AE12" s="389"/>
      <c r="AF12" s="390"/>
      <c r="AG12" s="389"/>
      <c r="AH12" s="390"/>
      <c r="AI12" s="277"/>
      <c r="AJ12" s="391"/>
      <c r="AK12" s="42"/>
    </row>
    <row r="13" spans="1:37" ht="12.75">
      <c r="A13" s="62" t="s">
        <v>13</v>
      </c>
      <c r="B13" s="5"/>
      <c r="C13" s="194">
        <v>2736</v>
      </c>
      <c r="D13" s="196">
        <v>3.48</v>
      </c>
      <c r="E13" s="196"/>
      <c r="F13" s="194">
        <v>1866</v>
      </c>
      <c r="G13" s="359">
        <v>3.75</v>
      </c>
      <c r="H13" s="359"/>
      <c r="I13" s="194">
        <v>1709.8</v>
      </c>
      <c r="J13" s="359">
        <v>2.7459000000000002</v>
      </c>
      <c r="K13" s="196"/>
      <c r="L13" s="194">
        <v>2591</v>
      </c>
      <c r="M13" s="360">
        <v>1.99</v>
      </c>
      <c r="N13" s="196"/>
      <c r="O13" s="194">
        <v>4637.0141931732</v>
      </c>
      <c r="P13" s="360">
        <v>4.699610643908677</v>
      </c>
      <c r="Q13" s="196"/>
      <c r="R13" s="194">
        <v>308.06085495304376</v>
      </c>
      <c r="S13" s="360">
        <v>0.5397510709907136</v>
      </c>
      <c r="T13" s="131"/>
      <c r="U13" s="225">
        <v>4020.7185566653093</v>
      </c>
      <c r="V13" s="382">
        <v>5.035167985612741</v>
      </c>
      <c r="X13" s="30"/>
      <c r="Y13" s="277"/>
      <c r="Z13" s="394"/>
      <c r="AA13" s="277"/>
      <c r="AB13" s="394"/>
      <c r="AC13" s="277"/>
      <c r="AD13" s="394"/>
      <c r="AE13" s="277"/>
      <c r="AF13" s="394"/>
      <c r="AG13" s="277"/>
      <c r="AH13" s="394"/>
      <c r="AI13" s="277"/>
      <c r="AJ13" s="394"/>
      <c r="AK13" s="42"/>
    </row>
    <row r="14" spans="1:37" ht="12.75">
      <c r="A14" s="62"/>
      <c r="B14" s="5"/>
      <c r="C14" s="196"/>
      <c r="D14" s="196"/>
      <c r="E14" s="196"/>
      <c r="F14" s="196"/>
      <c r="G14" s="196"/>
      <c r="H14" s="196"/>
      <c r="I14" s="196"/>
      <c r="J14" s="359"/>
      <c r="K14" s="196"/>
      <c r="L14" s="194"/>
      <c r="M14" s="360"/>
      <c r="N14" s="196"/>
      <c r="O14" s="194"/>
      <c r="P14" s="360"/>
      <c r="Q14" s="196"/>
      <c r="R14" s="194"/>
      <c r="S14" s="360"/>
      <c r="T14" s="131"/>
      <c r="U14" s="225"/>
      <c r="V14" s="382"/>
      <c r="X14" s="387"/>
      <c r="Y14" s="277"/>
      <c r="Z14" s="394"/>
      <c r="AA14" s="277"/>
      <c r="AB14" s="394"/>
      <c r="AC14" s="277"/>
      <c r="AD14" s="394"/>
      <c r="AE14" s="277"/>
      <c r="AF14" s="394"/>
      <c r="AG14" s="277"/>
      <c r="AH14" s="394"/>
      <c r="AI14" s="277"/>
      <c r="AJ14" s="394"/>
      <c r="AK14" s="42"/>
    </row>
    <row r="15" spans="1:37" ht="13.5">
      <c r="A15" s="63" t="s">
        <v>153</v>
      </c>
      <c r="B15" s="18"/>
      <c r="C15" s="312">
        <f>SUM(C10:C13)</f>
        <v>57582</v>
      </c>
      <c r="D15" s="361">
        <f>SUM(D10:D13)</f>
        <v>91.58</v>
      </c>
      <c r="E15" s="361"/>
      <c r="F15" s="312">
        <f>SUM(F10:F13)</f>
        <v>78498</v>
      </c>
      <c r="G15" s="362">
        <f>SUM(G10:G13)</f>
        <v>124.26999999999998</v>
      </c>
      <c r="H15" s="362"/>
      <c r="I15" s="312">
        <f>SUM(I10:I13)</f>
        <v>101297.59999999999</v>
      </c>
      <c r="J15" s="362">
        <f>SUM(J10:J13)</f>
        <v>158.98520000000002</v>
      </c>
      <c r="K15" s="361"/>
      <c r="L15" s="312">
        <f>SUM(L10:L13)</f>
        <v>125959</v>
      </c>
      <c r="M15" s="362">
        <f>SUM(M10:M13)</f>
        <v>77.56</v>
      </c>
      <c r="N15" s="361"/>
      <c r="O15" s="312">
        <f>SUM(O10:O13)</f>
        <v>103441.1896347815</v>
      </c>
      <c r="P15" s="362">
        <f>SUM(P10:P13)</f>
        <v>69.61186303765069</v>
      </c>
      <c r="Q15" s="361"/>
      <c r="R15" s="312">
        <f>SUM(R10:R13)</f>
        <v>61362.728763979656</v>
      </c>
      <c r="S15" s="362">
        <f>SUM(S10:S13)</f>
        <v>48.53911949926002</v>
      </c>
      <c r="T15" s="356"/>
      <c r="U15" s="249">
        <v>88611.57344726735</v>
      </c>
      <c r="V15" s="383">
        <v>65.54522599819997</v>
      </c>
      <c r="X15" s="30"/>
      <c r="Y15" s="277"/>
      <c r="Z15" s="391"/>
      <c r="AA15" s="277"/>
      <c r="AB15" s="391"/>
      <c r="AC15" s="277"/>
      <c r="AD15" s="391"/>
      <c r="AE15" s="277"/>
      <c r="AF15" s="391"/>
      <c r="AG15" s="277"/>
      <c r="AH15" s="391"/>
      <c r="AI15" s="277"/>
      <c r="AJ15" s="391"/>
      <c r="AK15" s="42"/>
    </row>
    <row r="16" spans="1:37" ht="12.75">
      <c r="A16" s="62"/>
      <c r="B16" s="15"/>
      <c r="C16" s="232"/>
      <c r="D16" s="232"/>
      <c r="E16" s="363"/>
      <c r="F16" s="232"/>
      <c r="G16" s="232"/>
      <c r="H16" s="364"/>
      <c r="I16" s="232"/>
      <c r="J16" s="232"/>
      <c r="K16" s="196"/>
      <c r="L16" s="194"/>
      <c r="M16" s="232"/>
      <c r="N16" s="196"/>
      <c r="O16" s="194"/>
      <c r="P16" s="232"/>
      <c r="Q16" s="196"/>
      <c r="R16" s="194"/>
      <c r="S16" s="232"/>
      <c r="T16" s="131"/>
      <c r="U16" s="225"/>
      <c r="V16" s="382"/>
      <c r="X16" s="30"/>
      <c r="Y16" s="393"/>
      <c r="Z16" s="391"/>
      <c r="AA16" s="277"/>
      <c r="AB16" s="391"/>
      <c r="AC16" s="277"/>
      <c r="AD16" s="391"/>
      <c r="AE16" s="277"/>
      <c r="AF16" s="391"/>
      <c r="AG16" s="277"/>
      <c r="AH16" s="391"/>
      <c r="AI16" s="277"/>
      <c r="AJ16" s="391"/>
      <c r="AK16" s="42"/>
    </row>
    <row r="17" spans="1:37" ht="13.5">
      <c r="A17" s="67" t="s">
        <v>114</v>
      </c>
      <c r="B17" s="5"/>
      <c r="C17" s="194"/>
      <c r="D17" s="196"/>
      <c r="E17" s="196"/>
      <c r="F17" s="196"/>
      <c r="G17" s="359"/>
      <c r="H17" s="359"/>
      <c r="I17" s="196"/>
      <c r="J17" s="359"/>
      <c r="K17" s="196"/>
      <c r="L17" s="194"/>
      <c r="M17" s="360"/>
      <c r="N17" s="196"/>
      <c r="O17" s="194"/>
      <c r="P17" s="360"/>
      <c r="Q17" s="196"/>
      <c r="R17" s="194"/>
      <c r="S17" s="360"/>
      <c r="T17" s="131"/>
      <c r="U17" s="225"/>
      <c r="V17" s="382"/>
      <c r="X17" s="30"/>
      <c r="Y17" s="277"/>
      <c r="Z17" s="391"/>
      <c r="AA17" s="393"/>
      <c r="AB17" s="390"/>
      <c r="AC17" s="277"/>
      <c r="AD17" s="391"/>
      <c r="AE17" s="277"/>
      <c r="AF17" s="391"/>
      <c r="AG17" s="389"/>
      <c r="AH17" s="391"/>
      <c r="AI17" s="277"/>
      <c r="AJ17" s="391"/>
      <c r="AK17" s="42"/>
    </row>
    <row r="18" spans="1:37" ht="12.75">
      <c r="A18" s="62" t="s">
        <v>115</v>
      </c>
      <c r="B18" s="5"/>
      <c r="C18" s="194">
        <v>8138</v>
      </c>
      <c r="D18" s="196">
        <v>3.66</v>
      </c>
      <c r="E18" s="196"/>
      <c r="F18" s="196" t="s">
        <v>59</v>
      </c>
      <c r="G18" s="359" t="s">
        <v>59</v>
      </c>
      <c r="H18" s="359"/>
      <c r="I18" s="194">
        <v>2298.8</v>
      </c>
      <c r="J18" s="359">
        <v>1.5896</v>
      </c>
      <c r="K18" s="196"/>
      <c r="L18" s="194">
        <v>24175</v>
      </c>
      <c r="M18" s="360">
        <v>9.68</v>
      </c>
      <c r="N18" s="196"/>
      <c r="O18" s="194">
        <v>6813.638581771546</v>
      </c>
      <c r="P18" s="360">
        <v>2.5438485131192157</v>
      </c>
      <c r="Q18" s="196"/>
      <c r="R18" s="194">
        <v>8223</v>
      </c>
      <c r="S18" s="360">
        <v>3.550475514303556</v>
      </c>
      <c r="T18" s="131"/>
      <c r="U18" s="225">
        <v>12295.914772000007</v>
      </c>
      <c r="V18" s="382">
        <v>3.9012399822711203</v>
      </c>
      <c r="X18" s="30"/>
      <c r="Y18" s="277"/>
      <c r="Z18" s="394"/>
      <c r="AA18" s="277"/>
      <c r="AB18" s="394"/>
      <c r="AC18" s="277"/>
      <c r="AD18" s="394"/>
      <c r="AE18" s="277"/>
      <c r="AF18" s="394"/>
      <c r="AG18" s="277"/>
      <c r="AH18" s="394"/>
      <c r="AI18" s="277"/>
      <c r="AJ18" s="394"/>
      <c r="AK18" s="42"/>
    </row>
    <row r="19" spans="1:37" ht="12.75">
      <c r="A19" s="62" t="s">
        <v>14</v>
      </c>
      <c r="B19" s="5"/>
      <c r="C19" s="196" t="s">
        <v>59</v>
      </c>
      <c r="D19" s="196" t="s">
        <v>59</v>
      </c>
      <c r="E19" s="196"/>
      <c r="F19" s="194">
        <v>3632</v>
      </c>
      <c r="G19" s="359">
        <v>0.38</v>
      </c>
      <c r="H19" s="359"/>
      <c r="I19" s="194">
        <v>2830.3</v>
      </c>
      <c r="J19" s="359">
        <v>0.154</v>
      </c>
      <c r="K19" s="196"/>
      <c r="L19" s="194">
        <v>9186</v>
      </c>
      <c r="M19" s="360">
        <v>2.4</v>
      </c>
      <c r="N19" s="196"/>
      <c r="O19" s="194">
        <v>4301.402198483516</v>
      </c>
      <c r="P19" s="360">
        <v>1.864968538408252</v>
      </c>
      <c r="Q19" s="196"/>
      <c r="R19" s="194">
        <v>5192</v>
      </c>
      <c r="S19" s="360">
        <v>2.84209028881186</v>
      </c>
      <c r="T19" s="131"/>
      <c r="U19" s="225">
        <v>5458.537704000001</v>
      </c>
      <c r="V19" s="382">
        <v>2.8736834702718013</v>
      </c>
      <c r="X19" s="387"/>
      <c r="Y19" s="277"/>
      <c r="Z19" s="394"/>
      <c r="AA19" s="277"/>
      <c r="AB19" s="394"/>
      <c r="AC19" s="277"/>
      <c r="AD19" s="394"/>
      <c r="AE19" s="277"/>
      <c r="AF19" s="394"/>
      <c r="AG19" s="277"/>
      <c r="AH19" s="394"/>
      <c r="AI19" s="277"/>
      <c r="AJ19" s="394"/>
      <c r="AK19" s="42"/>
    </row>
    <row r="20" spans="1:37" ht="12.75">
      <c r="A20" s="62" t="s">
        <v>15</v>
      </c>
      <c r="B20" s="5"/>
      <c r="C20" s="194">
        <v>11190</v>
      </c>
      <c r="D20" s="196">
        <v>11.62</v>
      </c>
      <c r="E20" s="196"/>
      <c r="F20" s="194">
        <v>5212</v>
      </c>
      <c r="G20" s="359">
        <v>6.7</v>
      </c>
      <c r="H20" s="359"/>
      <c r="I20" s="194">
        <v>4803.7</v>
      </c>
      <c r="J20" s="359">
        <v>4.7347</v>
      </c>
      <c r="K20" s="196"/>
      <c r="L20" s="194">
        <v>4421</v>
      </c>
      <c r="M20" s="360">
        <v>1.6</v>
      </c>
      <c r="N20" s="196"/>
      <c r="O20" s="194">
        <v>2322.8052871478703</v>
      </c>
      <c r="P20" s="360">
        <v>1.2913847995719945</v>
      </c>
      <c r="Q20" s="196"/>
      <c r="R20" s="194">
        <v>3427</v>
      </c>
      <c r="S20" s="360">
        <v>0.3683880751915897</v>
      </c>
      <c r="T20" s="131"/>
      <c r="U20" s="225" t="s">
        <v>59</v>
      </c>
      <c r="V20" s="382" t="s">
        <v>59</v>
      </c>
      <c r="X20" s="30"/>
      <c r="Y20" s="389"/>
      <c r="Z20" s="390"/>
      <c r="AA20" s="277"/>
      <c r="AB20" s="391"/>
      <c r="AC20" s="277"/>
      <c r="AD20" s="390"/>
      <c r="AE20" s="389"/>
      <c r="AF20" s="390"/>
      <c r="AG20" s="277"/>
      <c r="AH20" s="391"/>
      <c r="AI20" s="277"/>
      <c r="AJ20" s="391"/>
      <c r="AK20" s="42"/>
    </row>
    <row r="21" spans="1:37" ht="12.75">
      <c r="A21" s="62" t="s">
        <v>16</v>
      </c>
      <c r="B21" s="5"/>
      <c r="C21" s="194">
        <v>32344</v>
      </c>
      <c r="D21" s="196">
        <v>15.33</v>
      </c>
      <c r="E21" s="196"/>
      <c r="F21" s="194">
        <v>4090</v>
      </c>
      <c r="G21" s="359">
        <v>3.51</v>
      </c>
      <c r="H21" s="359"/>
      <c r="I21" s="194">
        <v>7377.4</v>
      </c>
      <c r="J21" s="359">
        <v>2.9068</v>
      </c>
      <c r="K21" s="196"/>
      <c r="L21" s="194">
        <v>6912</v>
      </c>
      <c r="M21" s="360">
        <v>8.01</v>
      </c>
      <c r="N21" s="196"/>
      <c r="O21" s="194">
        <v>5685.476669175991</v>
      </c>
      <c r="P21" s="360">
        <v>4.194356068981984</v>
      </c>
      <c r="Q21" s="196"/>
      <c r="R21" s="194">
        <v>7091</v>
      </c>
      <c r="S21" s="360">
        <v>11.32524637529662</v>
      </c>
      <c r="T21" s="131"/>
      <c r="U21" s="225">
        <v>9947.963960685196</v>
      </c>
      <c r="V21" s="382">
        <v>9.457608555725542</v>
      </c>
      <c r="X21" s="30"/>
      <c r="Y21" s="393"/>
      <c r="Z21" s="391"/>
      <c r="AA21" s="277"/>
      <c r="AB21" s="391"/>
      <c r="AC21" s="277"/>
      <c r="AD21" s="390"/>
      <c r="AE21" s="389"/>
      <c r="AF21" s="390"/>
      <c r="AG21" s="277"/>
      <c r="AH21" s="391"/>
      <c r="AI21" s="277"/>
      <c r="AJ21" s="391"/>
      <c r="AK21" s="42"/>
    </row>
    <row r="22" spans="1:37" ht="12.75">
      <c r="A22" s="62"/>
      <c r="B22" s="5"/>
      <c r="C22" s="196"/>
      <c r="D22" s="196"/>
      <c r="E22" s="196"/>
      <c r="F22" s="196"/>
      <c r="G22" s="196"/>
      <c r="H22" s="196"/>
      <c r="I22" s="196"/>
      <c r="J22" s="359"/>
      <c r="K22" s="196"/>
      <c r="L22" s="194"/>
      <c r="M22" s="360"/>
      <c r="N22" s="196"/>
      <c r="O22" s="194"/>
      <c r="P22" s="360"/>
      <c r="Q22" s="196"/>
      <c r="R22" s="194"/>
      <c r="S22" s="360"/>
      <c r="T22" s="131"/>
      <c r="U22" s="225"/>
      <c r="V22" s="382"/>
      <c r="X22" s="30"/>
      <c r="Y22" s="395"/>
      <c r="Z22" s="275"/>
      <c r="AA22" s="277"/>
      <c r="AB22" s="396"/>
      <c r="AC22" s="395"/>
      <c r="AD22" s="396"/>
      <c r="AE22" s="275"/>
      <c r="AF22" s="396"/>
      <c r="AG22" s="277"/>
      <c r="AH22" s="396"/>
      <c r="AI22" s="277"/>
      <c r="AJ22" s="396"/>
      <c r="AK22" s="42"/>
    </row>
    <row r="23" spans="1:37" ht="13.5">
      <c r="A23" s="63" t="s">
        <v>154</v>
      </c>
      <c r="B23" s="18"/>
      <c r="C23" s="312">
        <f>SUM(C18:C21)</f>
        <v>51672</v>
      </c>
      <c r="D23" s="361">
        <f>SUM(D18:D21)</f>
        <v>30.61</v>
      </c>
      <c r="E23" s="361"/>
      <c r="F23" s="312">
        <f>SUM(F19:F21)</f>
        <v>12934</v>
      </c>
      <c r="G23" s="362">
        <f>SUM(G19:G21)</f>
        <v>10.59</v>
      </c>
      <c r="H23" s="362"/>
      <c r="I23" s="312">
        <f>SUM(I18:I21)</f>
        <v>17310.199999999997</v>
      </c>
      <c r="J23" s="362">
        <v>9.385099999999998</v>
      </c>
      <c r="K23" s="361"/>
      <c r="L23" s="312">
        <f>SUM(L18:L21)</f>
        <v>44694</v>
      </c>
      <c r="M23" s="365">
        <f>SUM(M18:M21)</f>
        <v>21.689999999999998</v>
      </c>
      <c r="N23" s="361"/>
      <c r="O23" s="312">
        <f>SUM(O18:O21)</f>
        <v>19123.322736578924</v>
      </c>
      <c r="P23" s="365">
        <f>SUM(P18:P21)</f>
        <v>9.894557920081446</v>
      </c>
      <c r="Q23" s="361"/>
      <c r="R23" s="312">
        <f>SUM(R18:R21)</f>
        <v>23933</v>
      </c>
      <c r="S23" s="365">
        <f>SUM(S18:S21)</f>
        <v>18.086200253603625</v>
      </c>
      <c r="T23" s="356"/>
      <c r="U23" s="249">
        <v>27702.416436685206</v>
      </c>
      <c r="V23" s="383">
        <v>16.232532008268464</v>
      </c>
      <c r="X23" s="30"/>
      <c r="Y23" s="277"/>
      <c r="Z23" s="398"/>
      <c r="AA23" s="397"/>
      <c r="AB23" s="398"/>
      <c r="AC23" s="397"/>
      <c r="AD23" s="398"/>
      <c r="AE23" s="397"/>
      <c r="AF23" s="398"/>
      <c r="AG23" s="397"/>
      <c r="AH23" s="398"/>
      <c r="AI23" s="397"/>
      <c r="AJ23" s="398"/>
      <c r="AK23" s="42"/>
    </row>
    <row r="24" spans="1:37" ht="12.75">
      <c r="A24" s="62"/>
      <c r="B24" s="15"/>
      <c r="C24" s="232"/>
      <c r="D24" s="232"/>
      <c r="E24" s="196"/>
      <c r="F24" s="232"/>
      <c r="G24" s="232"/>
      <c r="H24" s="359"/>
      <c r="I24" s="232"/>
      <c r="J24" s="232"/>
      <c r="K24" s="196"/>
      <c r="L24" s="232"/>
      <c r="M24" s="232"/>
      <c r="N24" s="196"/>
      <c r="O24" s="232"/>
      <c r="P24" s="232"/>
      <c r="Q24" s="196"/>
      <c r="R24" s="232"/>
      <c r="S24" s="232"/>
      <c r="T24" s="131"/>
      <c r="U24" s="225"/>
      <c r="V24" s="382"/>
      <c r="X24" s="30"/>
      <c r="Y24" s="399"/>
      <c r="Z24" s="399"/>
      <c r="AA24" s="399"/>
      <c r="AB24" s="399"/>
      <c r="AC24" s="399"/>
      <c r="AD24" s="399"/>
      <c r="AE24" s="399"/>
      <c r="AF24" s="399"/>
      <c r="AG24" s="275"/>
      <c r="AH24" s="399"/>
      <c r="AI24" s="275"/>
      <c r="AJ24" s="399"/>
      <c r="AK24" s="42"/>
    </row>
    <row r="25" spans="1:37" ht="13.5">
      <c r="A25" s="67" t="s">
        <v>116</v>
      </c>
      <c r="B25" s="5"/>
      <c r="C25" s="196"/>
      <c r="D25" s="196"/>
      <c r="E25" s="196"/>
      <c r="F25" s="196"/>
      <c r="G25" s="196"/>
      <c r="H25" s="196"/>
      <c r="I25" s="196"/>
      <c r="J25" s="359"/>
      <c r="K25" s="196"/>
      <c r="L25" s="194"/>
      <c r="M25" s="360"/>
      <c r="N25" s="196"/>
      <c r="O25" s="194"/>
      <c r="P25" s="360"/>
      <c r="Q25" s="196"/>
      <c r="R25" s="194"/>
      <c r="S25" s="360"/>
      <c r="T25" s="131"/>
      <c r="U25" s="225"/>
      <c r="V25" s="38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ht="12.75">
      <c r="A26" s="69" t="s">
        <v>17</v>
      </c>
      <c r="B26" s="5"/>
      <c r="C26" s="196" t="s">
        <v>59</v>
      </c>
      <c r="D26" s="196" t="s">
        <v>59</v>
      </c>
      <c r="E26" s="196"/>
      <c r="F26" s="196" t="s">
        <v>59</v>
      </c>
      <c r="G26" s="196" t="s">
        <v>59</v>
      </c>
      <c r="H26" s="196"/>
      <c r="I26" s="194">
        <v>226.7</v>
      </c>
      <c r="J26" s="359">
        <v>0.0907</v>
      </c>
      <c r="K26" s="196"/>
      <c r="L26" s="194" t="s">
        <v>59</v>
      </c>
      <c r="M26" s="360" t="s">
        <v>59</v>
      </c>
      <c r="N26" s="196"/>
      <c r="O26" s="194">
        <v>169.9656</v>
      </c>
      <c r="P26" s="360">
        <v>0.61187616</v>
      </c>
      <c r="Q26" s="196"/>
      <c r="R26" s="194" t="s">
        <v>59</v>
      </c>
      <c r="S26" s="360" t="s">
        <v>59</v>
      </c>
      <c r="T26" s="194"/>
      <c r="U26" s="225" t="s">
        <v>59</v>
      </c>
      <c r="V26" s="382" t="s">
        <v>59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ht="12.75">
      <c r="A27" s="62" t="s">
        <v>18</v>
      </c>
      <c r="B27" s="5"/>
      <c r="C27" s="196" t="s">
        <v>59</v>
      </c>
      <c r="D27" s="196" t="s">
        <v>59</v>
      </c>
      <c r="E27" s="196"/>
      <c r="F27" s="196">
        <v>98</v>
      </c>
      <c r="G27" s="359">
        <v>0.02</v>
      </c>
      <c r="H27" s="359"/>
      <c r="I27" s="194">
        <v>105</v>
      </c>
      <c r="J27" s="359">
        <v>0.21359999999999998</v>
      </c>
      <c r="K27" s="196"/>
      <c r="L27" s="194">
        <v>670</v>
      </c>
      <c r="M27" s="360">
        <v>0.78</v>
      </c>
      <c r="N27" s="196"/>
      <c r="O27" s="194" t="s">
        <v>59</v>
      </c>
      <c r="P27" s="360"/>
      <c r="Q27" s="196"/>
      <c r="R27" s="194" t="s">
        <v>59</v>
      </c>
      <c r="S27" s="360" t="s">
        <v>59</v>
      </c>
      <c r="T27" s="194"/>
      <c r="U27" s="225" t="s">
        <v>59</v>
      </c>
      <c r="V27" s="382" t="s">
        <v>59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ht="12.75">
      <c r="A28" s="69" t="s">
        <v>155</v>
      </c>
      <c r="B28" s="5"/>
      <c r="C28" s="196" t="s">
        <v>59</v>
      </c>
      <c r="D28" s="196" t="s">
        <v>59</v>
      </c>
      <c r="E28" s="196"/>
      <c r="F28" s="196" t="s">
        <v>59</v>
      </c>
      <c r="G28" s="359" t="s">
        <v>59</v>
      </c>
      <c r="H28" s="359"/>
      <c r="I28" s="194">
        <v>203.3</v>
      </c>
      <c r="J28" s="359">
        <v>0.249</v>
      </c>
      <c r="K28" s="196"/>
      <c r="L28" s="194" t="s">
        <v>59</v>
      </c>
      <c r="M28" s="194" t="s">
        <v>59</v>
      </c>
      <c r="N28" s="196"/>
      <c r="O28" s="194" t="s">
        <v>59</v>
      </c>
      <c r="P28" s="360" t="s">
        <v>59</v>
      </c>
      <c r="Q28" s="196"/>
      <c r="R28" s="194" t="s">
        <v>59</v>
      </c>
      <c r="S28" s="360" t="s">
        <v>59</v>
      </c>
      <c r="T28" s="194"/>
      <c r="U28" s="225" t="s">
        <v>59</v>
      </c>
      <c r="V28" s="382" t="s">
        <v>59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ht="12.75">
      <c r="A29" s="69" t="s">
        <v>19</v>
      </c>
      <c r="B29" s="5"/>
      <c r="C29" s="196" t="s">
        <v>59</v>
      </c>
      <c r="D29" s="196" t="s">
        <v>59</v>
      </c>
      <c r="E29" s="196"/>
      <c r="F29" s="196" t="s">
        <v>59</v>
      </c>
      <c r="G29" s="359" t="s">
        <v>59</v>
      </c>
      <c r="H29" s="359"/>
      <c r="I29" s="194">
        <v>20</v>
      </c>
      <c r="J29" s="359">
        <v>0.0288</v>
      </c>
      <c r="K29" s="196"/>
      <c r="L29" s="194">
        <v>6669</v>
      </c>
      <c r="M29" s="360">
        <v>2.58</v>
      </c>
      <c r="N29" s="196"/>
      <c r="O29" s="194">
        <v>5992.712840254906</v>
      </c>
      <c r="P29" s="360">
        <v>5.734808439116367</v>
      </c>
      <c r="Q29" s="196"/>
      <c r="R29" s="194">
        <v>13751</v>
      </c>
      <c r="S29" s="360">
        <v>6.32585695737106</v>
      </c>
      <c r="T29" s="194"/>
      <c r="U29" s="225">
        <v>6526.607936000002</v>
      </c>
      <c r="V29" s="382">
        <v>4.648891765236214</v>
      </c>
      <c r="X29" s="29"/>
      <c r="Y29" s="30"/>
      <c r="Z29" s="30"/>
      <c r="AA29" s="30"/>
      <c r="AB29" s="30"/>
      <c r="AC29" s="30"/>
      <c r="AD29" s="30"/>
      <c r="AE29" s="42"/>
      <c r="AF29" s="42"/>
      <c r="AG29" s="42"/>
      <c r="AH29" s="42"/>
      <c r="AI29" s="42"/>
      <c r="AJ29" s="42"/>
      <c r="AK29" s="42"/>
    </row>
    <row r="30" spans="1:37" ht="12.75">
      <c r="A30" s="69" t="s">
        <v>20</v>
      </c>
      <c r="B30" s="5"/>
      <c r="C30" s="196" t="s">
        <v>59</v>
      </c>
      <c r="D30" s="196" t="s">
        <v>59</v>
      </c>
      <c r="E30" s="196"/>
      <c r="F30" s="196" t="s">
        <v>59</v>
      </c>
      <c r="G30" s="359" t="s">
        <v>59</v>
      </c>
      <c r="H30" s="359"/>
      <c r="I30" s="194">
        <v>163.8</v>
      </c>
      <c r="J30" s="359">
        <v>0.2503</v>
      </c>
      <c r="K30" s="196"/>
      <c r="L30" s="194">
        <v>157</v>
      </c>
      <c r="M30" s="360">
        <v>0.0001</v>
      </c>
      <c r="N30" s="196"/>
      <c r="O30" s="194">
        <v>58.955486315789464</v>
      </c>
      <c r="P30" s="360">
        <v>0.0008741052631497917</v>
      </c>
      <c r="Q30" s="196"/>
      <c r="R30" s="194" t="s">
        <v>59</v>
      </c>
      <c r="S30" s="360" t="s">
        <v>59</v>
      </c>
      <c r="T30" s="194"/>
      <c r="U30" s="225" t="s">
        <v>59</v>
      </c>
      <c r="V30" s="382" t="s">
        <v>59</v>
      </c>
      <c r="X30" s="30"/>
      <c r="Y30" s="313"/>
      <c r="Z30" s="313"/>
      <c r="AA30" s="313"/>
      <c r="AB30" s="313"/>
      <c r="AC30" s="313"/>
      <c r="AD30" s="313"/>
      <c r="AE30" s="42"/>
      <c r="AF30" s="42"/>
      <c r="AG30" s="42"/>
      <c r="AH30" s="42"/>
      <c r="AI30" s="42"/>
      <c r="AJ30" s="42"/>
      <c r="AK30" s="42"/>
    </row>
    <row r="31" spans="1:37" ht="12.75">
      <c r="A31" s="62" t="s">
        <v>21</v>
      </c>
      <c r="B31" s="5"/>
      <c r="C31" s="196">
        <v>621</v>
      </c>
      <c r="D31" s="196">
        <v>0.33</v>
      </c>
      <c r="E31" s="196"/>
      <c r="F31" s="196" t="s">
        <v>59</v>
      </c>
      <c r="G31" s="359" t="s">
        <v>59</v>
      </c>
      <c r="H31" s="359"/>
      <c r="I31" s="194">
        <v>650.9</v>
      </c>
      <c r="J31" s="359">
        <v>0.3468</v>
      </c>
      <c r="K31" s="196"/>
      <c r="L31" s="194" t="s">
        <v>59</v>
      </c>
      <c r="M31" s="194" t="s">
        <v>59</v>
      </c>
      <c r="N31" s="196"/>
      <c r="O31" s="194" t="s">
        <v>59</v>
      </c>
      <c r="P31" s="194"/>
      <c r="Q31" s="196"/>
      <c r="R31" s="194" t="s">
        <v>59</v>
      </c>
      <c r="S31" s="360" t="s">
        <v>59</v>
      </c>
      <c r="T31" s="194"/>
      <c r="U31" s="225" t="s">
        <v>59</v>
      </c>
      <c r="V31" s="382" t="s">
        <v>59</v>
      </c>
      <c r="X31" s="384"/>
      <c r="Y31" s="386"/>
      <c r="Z31" s="30"/>
      <c r="AA31" s="386"/>
      <c r="AB31" s="40"/>
      <c r="AC31" s="40"/>
      <c r="AD31" s="386"/>
      <c r="AE31" s="42"/>
      <c r="AF31" s="42"/>
      <c r="AG31" s="42"/>
      <c r="AH31" s="42"/>
      <c r="AI31" s="42"/>
      <c r="AJ31" s="42"/>
      <c r="AK31" s="42"/>
    </row>
    <row r="32" spans="1:37" ht="12.75">
      <c r="A32" s="62" t="s">
        <v>229</v>
      </c>
      <c r="B32" s="5"/>
      <c r="C32" s="196">
        <f>SUM(C26:C28,C30:C31)</f>
        <v>621</v>
      </c>
      <c r="D32" s="196">
        <f>SUM(D26:D28,D30:D31)</f>
        <v>0.33</v>
      </c>
      <c r="E32" s="196"/>
      <c r="F32" s="196">
        <f>SUM(F26:F28,F30:F31)</f>
        <v>98</v>
      </c>
      <c r="G32" s="196">
        <f>SUM(G26:G28,G30:G31)</f>
        <v>0.02</v>
      </c>
      <c r="H32" s="359"/>
      <c r="I32" s="11">
        <f>SUM(I26:I28,I30:I31)</f>
        <v>1349.6999999999998</v>
      </c>
      <c r="J32" s="359">
        <f>SUM(J26:J28,J30:J31)</f>
        <v>1.1504</v>
      </c>
      <c r="K32" s="196"/>
      <c r="L32" s="196">
        <f>SUM(L26:L28,L30:L31)</f>
        <v>827</v>
      </c>
      <c r="M32" s="359">
        <f>SUM(M26:M28,M30:M31)</f>
        <v>0.7801</v>
      </c>
      <c r="N32" s="196"/>
      <c r="O32" s="11">
        <f>SUM(O26:O28,O30:O31)</f>
        <v>228.92108631578947</v>
      </c>
      <c r="P32" s="359">
        <f>SUM(P26:P28,P30:P31)</f>
        <v>0.6127502652631498</v>
      </c>
      <c r="Q32" s="196"/>
      <c r="R32" s="194">
        <v>2951.7725</v>
      </c>
      <c r="S32" s="194">
        <v>2.2922271916323638</v>
      </c>
      <c r="T32" s="194"/>
      <c r="U32" s="225">
        <v>512.972368</v>
      </c>
      <c r="V32" s="382">
        <v>0.5228250445133332</v>
      </c>
      <c r="X32" s="29"/>
      <c r="Y32" s="40"/>
      <c r="Z32" s="40"/>
      <c r="AA32" s="40"/>
      <c r="AB32" s="40"/>
      <c r="AC32" s="40"/>
      <c r="AD32" s="40"/>
      <c r="AE32" s="42"/>
      <c r="AF32" s="42"/>
      <c r="AG32" s="42"/>
      <c r="AH32" s="42"/>
      <c r="AI32" s="42"/>
      <c r="AJ32" s="42"/>
      <c r="AK32" s="42"/>
    </row>
    <row r="33" spans="1:37" ht="12.75">
      <c r="A33" s="5"/>
      <c r="B33" s="5"/>
      <c r="C33" s="232"/>
      <c r="D33" s="196"/>
      <c r="E33" s="196"/>
      <c r="F33" s="196"/>
      <c r="G33" s="196"/>
      <c r="H33" s="196"/>
      <c r="I33" s="196"/>
      <c r="J33" s="196"/>
      <c r="K33" s="196"/>
      <c r="L33" s="194"/>
      <c r="M33" s="360"/>
      <c r="N33" s="196"/>
      <c r="O33" s="194"/>
      <c r="P33" s="360"/>
      <c r="Q33" s="196"/>
      <c r="R33" s="194"/>
      <c r="S33" s="360"/>
      <c r="T33" s="131"/>
      <c r="U33" s="225"/>
      <c r="V33" s="382"/>
      <c r="X33" s="371"/>
      <c r="Y33" s="313"/>
      <c r="Z33" s="313"/>
      <c r="AA33" s="313"/>
      <c r="AB33" s="313"/>
      <c r="AC33" s="313"/>
      <c r="AD33" s="313"/>
      <c r="AE33" s="42"/>
      <c r="AF33" s="42"/>
      <c r="AG33" s="42"/>
      <c r="AH33" s="42"/>
      <c r="AI33" s="42"/>
      <c r="AJ33" s="42"/>
      <c r="AK33" s="42"/>
    </row>
    <row r="34" spans="1:37" ht="13.5">
      <c r="A34" s="63" t="s">
        <v>156</v>
      </c>
      <c r="B34" s="18"/>
      <c r="C34" s="361">
        <v>621</v>
      </c>
      <c r="D34" s="361">
        <v>0.33</v>
      </c>
      <c r="E34" s="361"/>
      <c r="F34" s="361">
        <v>98</v>
      </c>
      <c r="G34" s="362">
        <v>0.02</v>
      </c>
      <c r="H34" s="362"/>
      <c r="I34" s="312">
        <f>SUM(I26:I31)</f>
        <v>1369.6999999999998</v>
      </c>
      <c r="J34" s="362">
        <v>1.1792</v>
      </c>
      <c r="K34" s="361"/>
      <c r="L34" s="312">
        <f>SUM(L26:L31)</f>
        <v>7496</v>
      </c>
      <c r="M34" s="365">
        <f>SUM(M26:M31)</f>
        <v>3.3601000000000005</v>
      </c>
      <c r="N34" s="361"/>
      <c r="O34" s="312">
        <f>SUM(O26:O31)</f>
        <v>6221.633926570695</v>
      </c>
      <c r="P34" s="365">
        <f>SUM(P26:P31)</f>
        <v>6.347558704379517</v>
      </c>
      <c r="Q34" s="361"/>
      <c r="R34" s="312">
        <f>SUM(R26:R32)</f>
        <v>16702.7725</v>
      </c>
      <c r="S34" s="365">
        <f>SUM(S26:S32)</f>
        <v>8.618084149003423</v>
      </c>
      <c r="T34" s="356"/>
      <c r="U34" s="249">
        <v>7039.580304000002</v>
      </c>
      <c r="V34" s="383">
        <v>5.171716809749547</v>
      </c>
      <c r="X34" s="30"/>
      <c r="Y34" s="277"/>
      <c r="Z34" s="31"/>
      <c r="AA34" s="31"/>
      <c r="AB34" s="31"/>
      <c r="AC34" s="31"/>
      <c r="AD34" s="31"/>
      <c r="AE34" s="42"/>
      <c r="AF34" s="42"/>
      <c r="AG34" s="42"/>
      <c r="AH34" s="42"/>
      <c r="AI34" s="42"/>
      <c r="AJ34" s="42"/>
      <c r="AK34" s="42"/>
    </row>
    <row r="35" spans="1:37" ht="12.75">
      <c r="A35" s="24"/>
      <c r="B35" s="15"/>
      <c r="C35" s="232"/>
      <c r="D35" s="232"/>
      <c r="E35" s="196"/>
      <c r="F35" s="232"/>
      <c r="G35" s="232"/>
      <c r="H35" s="359"/>
      <c r="I35" s="232"/>
      <c r="J35" s="232"/>
      <c r="K35" s="196"/>
      <c r="L35" s="232"/>
      <c r="M35" s="232"/>
      <c r="N35" s="196"/>
      <c r="O35" s="232"/>
      <c r="P35" s="232"/>
      <c r="Q35" s="196"/>
      <c r="R35" s="232"/>
      <c r="S35" s="232"/>
      <c r="T35" s="131"/>
      <c r="U35" s="225"/>
      <c r="V35" s="382"/>
      <c r="X35" s="30"/>
      <c r="Y35" s="277"/>
      <c r="Z35" s="275"/>
      <c r="AA35" s="275"/>
      <c r="AB35" s="277"/>
      <c r="AC35" s="277"/>
      <c r="AD35" s="275"/>
      <c r="AE35" s="42"/>
      <c r="AF35" s="42"/>
      <c r="AG35" s="42"/>
      <c r="AH35" s="42"/>
      <c r="AI35" s="42"/>
      <c r="AJ35" s="42"/>
      <c r="AK35" s="42"/>
    </row>
    <row r="36" spans="1:37" ht="12.75">
      <c r="A36" s="71" t="s">
        <v>58</v>
      </c>
      <c r="B36" s="72"/>
      <c r="C36" s="312">
        <v>109875</v>
      </c>
      <c r="D36" s="362">
        <v>122.47</v>
      </c>
      <c r="E36" s="362"/>
      <c r="F36" s="312">
        <v>91529</v>
      </c>
      <c r="G36" s="362">
        <v>134.87</v>
      </c>
      <c r="H36" s="362"/>
      <c r="I36" s="312">
        <v>119977.5</v>
      </c>
      <c r="J36" s="362">
        <v>169.5495</v>
      </c>
      <c r="K36" s="353"/>
      <c r="L36" s="312">
        <f>SUM(L15,L23,L34)</f>
        <v>178149</v>
      </c>
      <c r="M36" s="365">
        <f>SUM(M15,M23,M34)</f>
        <v>102.6101</v>
      </c>
      <c r="N36" s="353"/>
      <c r="O36" s="312">
        <f>SUM(O15,O23,O34)</f>
        <v>128786.14629793112</v>
      </c>
      <c r="P36" s="312">
        <f>SUM(P15,P23,P34)</f>
        <v>85.85397966211166</v>
      </c>
      <c r="Q36" s="353"/>
      <c r="R36" s="312">
        <f>SUM(R15,R23,R34)</f>
        <v>101998.50126397965</v>
      </c>
      <c r="S36" s="312">
        <f>SUM(S15,S23,S34)</f>
        <v>75.24340390186707</v>
      </c>
      <c r="T36" s="356"/>
      <c r="U36" s="249">
        <v>123353.57018795254</v>
      </c>
      <c r="V36" s="383">
        <v>86.94947481621799</v>
      </c>
      <c r="X36" s="30"/>
      <c r="Y36" s="277"/>
      <c r="Z36" s="275"/>
      <c r="AA36" s="275"/>
      <c r="AB36" s="277"/>
      <c r="AC36" s="277"/>
      <c r="AD36" s="275"/>
      <c r="AE36" s="42"/>
      <c r="AF36" s="42"/>
      <c r="AG36" s="42"/>
      <c r="AH36" s="42"/>
      <c r="AI36" s="42"/>
      <c r="AJ36" s="42"/>
      <c r="AK36" s="42"/>
    </row>
    <row r="37" spans="1:37" ht="12.75">
      <c r="A37" s="5"/>
      <c r="B37" s="15"/>
      <c r="C37" s="19"/>
      <c r="D37" s="19"/>
      <c r="E37" s="5"/>
      <c r="F37" s="19"/>
      <c r="G37" s="19"/>
      <c r="H37" s="5"/>
      <c r="I37" s="19"/>
      <c r="J37" s="19"/>
      <c r="K37" s="5"/>
      <c r="L37" s="19"/>
      <c r="M37" s="19"/>
      <c r="N37" s="9"/>
      <c r="O37" s="5"/>
      <c r="P37" s="5"/>
      <c r="Q37" s="30"/>
      <c r="R37" s="42"/>
      <c r="S37" s="42"/>
      <c r="U37" s="261"/>
      <c r="V37" s="261"/>
      <c r="X37" s="30"/>
      <c r="Y37" s="277"/>
      <c r="Z37" s="275"/>
      <c r="AA37" s="277"/>
      <c r="AB37" s="277"/>
      <c r="AC37" s="277"/>
      <c r="AD37" s="275"/>
      <c r="AE37" s="42"/>
      <c r="AF37" s="42"/>
      <c r="AG37" s="42"/>
      <c r="AH37" s="42"/>
      <c r="AI37" s="42"/>
      <c r="AJ37" s="42"/>
      <c r="AK37" s="42"/>
    </row>
    <row r="38" spans="1:37" ht="12.75">
      <c r="A38" s="10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0"/>
      <c r="R38" s="42"/>
      <c r="S38" s="42"/>
      <c r="X38" s="30"/>
      <c r="Y38" s="277"/>
      <c r="Z38" s="275"/>
      <c r="AA38" s="277"/>
      <c r="AB38" s="277"/>
      <c r="AC38" s="277"/>
      <c r="AD38" s="275"/>
      <c r="AE38" s="42"/>
      <c r="AF38" s="42"/>
      <c r="AG38" s="42"/>
      <c r="AH38" s="42"/>
      <c r="AI38" s="42"/>
      <c r="AJ38" s="42"/>
      <c r="AK38" s="42"/>
    </row>
    <row r="39" spans="1:3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X39" s="30"/>
      <c r="Y39" s="277"/>
      <c r="Z39" s="277"/>
      <c r="AA39" s="277"/>
      <c r="AB39" s="277"/>
      <c r="AC39" s="277"/>
      <c r="AD39" s="277"/>
      <c r="AE39" s="42"/>
      <c r="AF39" s="42"/>
      <c r="AG39" s="42"/>
      <c r="AH39" s="42"/>
      <c r="AI39" s="42"/>
      <c r="AJ39" s="42"/>
      <c r="AK39" s="42"/>
    </row>
    <row r="40" spans="1:3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X40" s="305"/>
      <c r="Y40" s="275"/>
      <c r="Z40" s="275"/>
      <c r="AA40" s="275"/>
      <c r="AB40" s="277"/>
      <c r="AC40" s="277"/>
      <c r="AD40" s="275"/>
      <c r="AE40" s="42"/>
      <c r="AF40" s="42"/>
      <c r="AG40" s="42"/>
      <c r="AH40" s="42"/>
      <c r="AI40" s="42"/>
      <c r="AJ40" s="42"/>
      <c r="AK40" s="42"/>
    </row>
    <row r="41" spans="1:3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X41" s="30"/>
      <c r="Y41" s="275"/>
      <c r="Z41" s="275"/>
      <c r="AA41" s="275"/>
      <c r="AB41" s="277"/>
      <c r="AC41" s="277"/>
      <c r="AD41" s="275"/>
      <c r="AE41" s="42"/>
      <c r="AF41" s="42"/>
      <c r="AG41" s="42"/>
      <c r="AH41" s="42"/>
      <c r="AI41" s="42"/>
      <c r="AJ41" s="42"/>
      <c r="AK41" s="42"/>
    </row>
    <row r="42" spans="1:3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X42" s="30"/>
      <c r="Y42" s="275"/>
      <c r="Z42" s="275"/>
      <c r="AA42" s="275"/>
      <c r="AB42" s="275"/>
      <c r="AC42" s="275"/>
      <c r="AD42" s="275"/>
      <c r="AE42" s="42"/>
      <c r="AF42" s="42"/>
      <c r="AG42" s="42"/>
      <c r="AH42" s="42"/>
      <c r="AI42" s="42"/>
      <c r="AJ42" s="42"/>
      <c r="AK42" s="42"/>
    </row>
    <row r="43" spans="24:37" ht="12.75">
      <c r="X43" s="387"/>
      <c r="Y43" s="275"/>
      <c r="Z43" s="275"/>
      <c r="AA43" s="275"/>
      <c r="AB43" s="275"/>
      <c r="AC43" s="275"/>
      <c r="AD43" s="276"/>
      <c r="AE43" s="42"/>
      <c r="AF43" s="42"/>
      <c r="AG43" s="42"/>
      <c r="AH43" s="42"/>
      <c r="AI43" s="42"/>
      <c r="AJ43" s="42"/>
      <c r="AK43" s="42"/>
    </row>
    <row r="44" spans="24:37" ht="12.75">
      <c r="X44" s="30"/>
      <c r="Y44" s="275"/>
      <c r="Z44" s="275"/>
      <c r="AA44" s="275"/>
      <c r="AB44" s="275"/>
      <c r="AC44" s="275"/>
      <c r="AD44" s="275"/>
      <c r="AE44" s="42"/>
      <c r="AF44" s="42"/>
      <c r="AG44" s="42"/>
      <c r="AH44" s="42"/>
      <c r="AI44" s="42"/>
      <c r="AJ44" s="42"/>
      <c r="AK44" s="42"/>
    </row>
    <row r="45" spans="24:37" ht="12.75">
      <c r="X45" s="30"/>
      <c r="Y45" s="275"/>
      <c r="Z45" s="275"/>
      <c r="AA45" s="275"/>
      <c r="AB45" s="275"/>
      <c r="AC45" s="275"/>
      <c r="AD45" s="275"/>
      <c r="AE45" s="42"/>
      <c r="AF45" s="42"/>
      <c r="AG45" s="42"/>
      <c r="AH45" s="42"/>
      <c r="AI45" s="42"/>
      <c r="AJ45" s="42"/>
      <c r="AK45" s="42"/>
    </row>
    <row r="46" spans="24:37" ht="12.75">
      <c r="X46" s="30"/>
      <c r="Y46" s="277"/>
      <c r="Z46" s="275"/>
      <c r="AA46" s="275"/>
      <c r="AB46" s="277"/>
      <c r="AC46" s="277"/>
      <c r="AD46" s="275"/>
      <c r="AE46" s="42"/>
      <c r="AF46" s="42"/>
      <c r="AG46" s="42"/>
      <c r="AH46" s="42"/>
      <c r="AI46" s="42"/>
      <c r="AJ46" s="42"/>
      <c r="AK46" s="42"/>
    </row>
    <row r="47" spans="24:37" ht="12.75">
      <c r="X47" s="30"/>
      <c r="Y47" s="275"/>
      <c r="Z47" s="275"/>
      <c r="AA47" s="275"/>
      <c r="AB47" s="275"/>
      <c r="AC47" s="275"/>
      <c r="AD47" s="276"/>
      <c r="AE47" s="42"/>
      <c r="AF47" s="42"/>
      <c r="AG47" s="42"/>
      <c r="AH47" s="42"/>
      <c r="AI47" s="42"/>
      <c r="AJ47" s="42"/>
      <c r="AK47" s="42"/>
    </row>
    <row r="48" spans="24:37" ht="12.75">
      <c r="X48" s="387"/>
      <c r="Y48" s="275"/>
      <c r="Z48" s="275"/>
      <c r="AA48" s="275"/>
      <c r="AB48" s="275"/>
      <c r="AC48" s="275"/>
      <c r="AD48" s="275"/>
      <c r="AE48" s="42"/>
      <c r="AF48" s="42"/>
      <c r="AG48" s="42"/>
      <c r="AH48" s="42"/>
      <c r="AI48" s="42"/>
      <c r="AJ48" s="42"/>
      <c r="AK48" s="42"/>
    </row>
    <row r="49" spans="24:37" ht="12.75">
      <c r="X49" s="30"/>
      <c r="Y49" s="277"/>
      <c r="Z49" s="277"/>
      <c r="AA49" s="277"/>
      <c r="AB49" s="277"/>
      <c r="AC49" s="277"/>
      <c r="AD49" s="277"/>
      <c r="AE49" s="42"/>
      <c r="AF49" s="42"/>
      <c r="AG49" s="42"/>
      <c r="AH49" s="42"/>
      <c r="AI49" s="42"/>
      <c r="AJ49" s="42"/>
      <c r="AK49" s="42"/>
    </row>
    <row r="50" spans="24:37" ht="12.75">
      <c r="X50" s="30"/>
      <c r="Y50" s="277"/>
      <c r="Z50" s="277"/>
      <c r="AA50" s="277"/>
      <c r="AB50" s="277"/>
      <c r="AC50" s="277"/>
      <c r="AD50" s="277"/>
      <c r="AE50" s="42"/>
      <c r="AF50" s="42"/>
      <c r="AG50" s="42"/>
      <c r="AH50" s="42"/>
      <c r="AI50" s="42"/>
      <c r="AJ50" s="42"/>
      <c r="AK50" s="42"/>
    </row>
    <row r="51" spans="24:37" ht="12.75">
      <c r="X51" s="30"/>
      <c r="Y51" s="277"/>
      <c r="Z51" s="277"/>
      <c r="AA51" s="277"/>
      <c r="AB51" s="277"/>
      <c r="AC51" s="277"/>
      <c r="AD51" s="277"/>
      <c r="AE51" s="42"/>
      <c r="AF51" s="42"/>
      <c r="AG51" s="42"/>
      <c r="AH51" s="42"/>
      <c r="AI51" s="42"/>
      <c r="AJ51" s="42"/>
      <c r="AK51" s="42"/>
    </row>
    <row r="52" spans="24:37" ht="12.75">
      <c r="X52" s="29"/>
      <c r="Y52" s="397"/>
      <c r="Z52" s="397"/>
      <c r="AA52" s="397"/>
      <c r="AB52" s="397"/>
      <c r="AC52" s="397"/>
      <c r="AD52" s="397"/>
      <c r="AE52" s="42"/>
      <c r="AF52" s="42"/>
      <c r="AG52" s="42"/>
      <c r="AH52" s="42"/>
      <c r="AI52" s="42"/>
      <c r="AJ52" s="42"/>
      <c r="AK52" s="42"/>
    </row>
    <row r="53" spans="24:37" ht="12.75"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24:37" ht="12.75"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24:37" ht="12.75"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24:37" ht="12.75"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</sheetData>
  <sheetProtection/>
  <mergeCells count="7">
    <mergeCell ref="J2:O2"/>
    <mergeCell ref="AG2:AH2"/>
    <mergeCell ref="AI2:AJ2"/>
    <mergeCell ref="Y2:Z2"/>
    <mergeCell ref="AA2:AB2"/>
    <mergeCell ref="AC2:AD2"/>
    <mergeCell ref="AE2:AF2"/>
  </mergeCells>
  <printOptions/>
  <pageMargins left="0.75" right="0.75" top="1" bottom="1" header="0.5" footer="0.5"/>
  <pageSetup fitToHeight="1" fitToWidth="1" horizontalDpi="300" verticalDpi="300" orientation="landscape" paperSize="8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zoomScale="75" zoomScaleNormal="75" zoomScalePageLayoutView="0" workbookViewId="0" topLeftCell="A1">
      <selection activeCell="X22" sqref="X22"/>
    </sheetView>
  </sheetViews>
  <sheetFormatPr defaultColWidth="9.140625" defaultRowHeight="12.75"/>
  <cols>
    <col min="4" max="4" width="10.140625" style="0" customWidth="1"/>
    <col min="5" max="5" width="7.57421875" style="0" customWidth="1"/>
    <col min="6" max="6" width="10.8515625" style="0" customWidth="1"/>
    <col min="7" max="7" width="4.421875" style="0" customWidth="1"/>
    <col min="9" max="9" width="7.57421875" style="0" customWidth="1"/>
    <col min="10" max="10" width="9.8515625" style="0" customWidth="1"/>
    <col min="11" max="11" width="3.28125" style="0" customWidth="1"/>
    <col min="13" max="14" width="10.140625" style="0" customWidth="1"/>
    <col min="15" max="15" width="2.8515625" style="0" customWidth="1"/>
    <col min="17" max="18" width="12.00390625" style="0" customWidth="1"/>
    <col min="19" max="19" width="3.28125" style="0" customWidth="1"/>
    <col min="20" max="20" width="9.8515625" style="0" customWidth="1"/>
    <col min="21" max="21" width="12.8515625" style="0" customWidth="1"/>
    <col min="23" max="23" width="2.8515625" style="0" customWidth="1"/>
    <col min="25" max="25" width="12.57421875" style="0" customWidth="1"/>
    <col min="27" max="27" width="3.7109375" style="0" customWidth="1"/>
    <col min="28" max="28" width="10.00390625" style="0" bestFit="1" customWidth="1"/>
    <col min="29" max="29" width="13.57421875" style="0" customWidth="1"/>
    <col min="30" max="30" width="9.28125" style="0" bestFit="1" customWidth="1"/>
  </cols>
  <sheetData>
    <row r="1" spans="1:25" ht="12.75">
      <c r="A1" s="77" t="s">
        <v>317</v>
      </c>
      <c r="B1" s="78"/>
      <c r="C1" s="78"/>
      <c r="D1" s="79"/>
      <c r="E1" s="79"/>
      <c r="F1" s="79"/>
      <c r="G1" s="78"/>
      <c r="H1" s="78"/>
      <c r="I1" s="80"/>
      <c r="J1" s="78"/>
      <c r="K1" s="78"/>
      <c r="L1" s="79"/>
      <c r="M1" s="78"/>
      <c r="N1" s="79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>
      <c r="A2" s="81"/>
      <c r="B2" s="5"/>
      <c r="C2" s="78"/>
      <c r="D2" s="79"/>
      <c r="E2" s="79"/>
      <c r="F2" s="79"/>
      <c r="G2" s="78"/>
      <c r="H2" s="78"/>
      <c r="I2" s="80"/>
      <c r="J2" s="78"/>
      <c r="K2" s="78"/>
      <c r="L2" s="79"/>
      <c r="M2" s="78"/>
      <c r="N2" s="79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77"/>
      <c r="B3" s="82"/>
      <c r="C3" s="82"/>
      <c r="D3" s="83"/>
      <c r="E3" s="83"/>
      <c r="F3" s="83"/>
      <c r="G3" s="82"/>
      <c r="H3" s="82"/>
      <c r="I3" s="84"/>
      <c r="J3" s="82"/>
      <c r="K3" s="82"/>
      <c r="L3" s="83"/>
      <c r="M3" s="82"/>
      <c r="N3" s="83"/>
      <c r="O3" s="6"/>
      <c r="P3" s="6"/>
      <c r="Q3" s="6"/>
      <c r="R3" s="6"/>
      <c r="S3" s="5"/>
      <c r="T3" s="5"/>
      <c r="U3" s="5"/>
      <c r="V3" s="5"/>
      <c r="W3" s="5"/>
      <c r="X3" s="5"/>
      <c r="Y3" s="5"/>
    </row>
    <row r="4" spans="1:25" ht="12.75">
      <c r="A4" s="77"/>
      <c r="B4" s="82"/>
      <c r="C4" s="82"/>
      <c r="D4" s="83"/>
      <c r="E4" s="83"/>
      <c r="F4" s="83"/>
      <c r="G4" s="6"/>
      <c r="H4" s="6"/>
      <c r="I4" s="84"/>
      <c r="J4" s="468" t="s">
        <v>149</v>
      </c>
      <c r="K4" s="465"/>
      <c r="L4" s="465"/>
      <c r="M4" s="82"/>
      <c r="N4" s="83"/>
      <c r="O4" s="6"/>
      <c r="P4" s="6"/>
      <c r="Q4" s="6"/>
      <c r="R4" s="6"/>
      <c r="S4" s="5"/>
      <c r="T4" s="5"/>
      <c r="U4" s="5"/>
      <c r="V4" s="5"/>
      <c r="W4" s="5"/>
      <c r="X4" s="5"/>
      <c r="Y4" s="5"/>
    </row>
    <row r="5" spans="1:25" ht="12.75">
      <c r="A5" s="82"/>
      <c r="B5" s="82"/>
      <c r="C5" s="82"/>
      <c r="D5" s="83"/>
      <c r="E5" s="83"/>
      <c r="F5" s="83"/>
      <c r="G5" s="82"/>
      <c r="H5" s="82"/>
      <c r="I5" s="84"/>
      <c r="J5" s="82"/>
      <c r="K5" s="82"/>
      <c r="L5" s="83"/>
      <c r="M5" s="82"/>
      <c r="N5" s="83"/>
      <c r="O5" s="6"/>
      <c r="P5" s="6"/>
      <c r="Q5" s="6"/>
      <c r="R5" s="6"/>
      <c r="S5" s="5"/>
      <c r="T5" s="5"/>
      <c r="U5" s="5"/>
      <c r="V5" s="5"/>
      <c r="W5" s="5"/>
      <c r="X5" s="5"/>
      <c r="Y5" s="5"/>
    </row>
    <row r="6" spans="1:30" ht="12.75">
      <c r="A6" s="77"/>
      <c r="B6" s="77"/>
      <c r="C6" s="82"/>
      <c r="D6" s="86"/>
      <c r="E6" s="87" t="s">
        <v>164</v>
      </c>
      <c r="F6" s="86"/>
      <c r="G6" s="88"/>
      <c r="H6" s="82"/>
      <c r="I6" s="87" t="s">
        <v>165</v>
      </c>
      <c r="J6" s="82"/>
      <c r="K6" s="82"/>
      <c r="L6" s="83"/>
      <c r="M6" s="87" t="s">
        <v>166</v>
      </c>
      <c r="N6" s="83"/>
      <c r="O6" s="6"/>
      <c r="P6" s="83"/>
      <c r="Q6" s="87" t="s">
        <v>167</v>
      </c>
      <c r="R6" s="83"/>
      <c r="S6" s="5"/>
      <c r="T6" s="83"/>
      <c r="U6" s="87" t="s">
        <v>178</v>
      </c>
      <c r="V6" s="83"/>
      <c r="W6" s="5"/>
      <c r="X6" s="83"/>
      <c r="Y6" s="87" t="s">
        <v>230</v>
      </c>
      <c r="Z6" s="83"/>
      <c r="AB6" s="83"/>
      <c r="AC6" s="199" t="s">
        <v>314</v>
      </c>
      <c r="AD6" s="83"/>
    </row>
    <row r="7" spans="1:30" ht="12.75">
      <c r="A7" s="77"/>
      <c r="B7" s="77"/>
      <c r="C7" s="82"/>
      <c r="D7" s="86"/>
      <c r="E7" s="86"/>
      <c r="F7" s="86"/>
      <c r="G7" s="88"/>
      <c r="H7" s="82"/>
      <c r="I7" s="84"/>
      <c r="J7" s="82"/>
      <c r="K7" s="82"/>
      <c r="L7" s="83"/>
      <c r="M7" s="84"/>
      <c r="N7" s="83"/>
      <c r="O7" s="6"/>
      <c r="P7" s="83"/>
      <c r="Q7" s="84"/>
      <c r="R7" s="83"/>
      <c r="S7" s="5"/>
      <c r="T7" s="83"/>
      <c r="U7" s="84"/>
      <c r="V7" s="83"/>
      <c r="W7" s="5"/>
      <c r="X7" s="83"/>
      <c r="Y7" s="84"/>
      <c r="Z7" s="83"/>
      <c r="AB7" s="83"/>
      <c r="AC7" s="84"/>
      <c r="AD7" s="83"/>
    </row>
    <row r="8" spans="1:30" ht="12.75">
      <c r="A8" s="89"/>
      <c r="B8" s="89"/>
      <c r="C8" s="82"/>
      <c r="D8" s="90" t="s">
        <v>161</v>
      </c>
      <c r="E8" s="91"/>
      <c r="F8" s="46" t="s">
        <v>145</v>
      </c>
      <c r="G8" s="89"/>
      <c r="H8" s="85" t="s">
        <v>161</v>
      </c>
      <c r="I8" s="82"/>
      <c r="J8" s="46" t="s">
        <v>145</v>
      </c>
      <c r="K8" s="85"/>
      <c r="L8" s="90" t="s">
        <v>161</v>
      </c>
      <c r="M8" s="82"/>
      <c r="N8" s="46" t="s">
        <v>145</v>
      </c>
      <c r="O8" s="6"/>
      <c r="P8" s="90" t="s">
        <v>161</v>
      </c>
      <c r="Q8" s="82"/>
      <c r="R8" s="46" t="s">
        <v>145</v>
      </c>
      <c r="S8" s="5"/>
      <c r="T8" s="90" t="s">
        <v>161</v>
      </c>
      <c r="U8" s="82"/>
      <c r="V8" s="46" t="s">
        <v>145</v>
      </c>
      <c r="W8" s="5"/>
      <c r="X8" s="90" t="s">
        <v>161</v>
      </c>
      <c r="Y8" s="82"/>
      <c r="Z8" s="46" t="s">
        <v>145</v>
      </c>
      <c r="AB8" s="90" t="s">
        <v>161</v>
      </c>
      <c r="AC8" s="82"/>
      <c r="AD8" s="46" t="s">
        <v>145</v>
      </c>
    </row>
    <row r="9" spans="1:30" ht="12.75">
      <c r="A9" s="77" t="s">
        <v>53</v>
      </c>
      <c r="B9" s="77"/>
      <c r="C9" s="82"/>
      <c r="D9" s="90" t="s">
        <v>168</v>
      </c>
      <c r="E9" s="86"/>
      <c r="F9" s="92" t="s">
        <v>146</v>
      </c>
      <c r="G9" s="93"/>
      <c r="H9" s="85" t="s">
        <v>168</v>
      </c>
      <c r="I9" s="82"/>
      <c r="J9" s="92" t="s">
        <v>146</v>
      </c>
      <c r="K9" s="92"/>
      <c r="L9" s="90" t="s">
        <v>168</v>
      </c>
      <c r="M9" s="82"/>
      <c r="N9" s="92" t="s">
        <v>146</v>
      </c>
      <c r="O9" s="6"/>
      <c r="P9" s="90" t="s">
        <v>168</v>
      </c>
      <c r="Q9" s="82"/>
      <c r="R9" s="92" t="s">
        <v>146</v>
      </c>
      <c r="S9" s="5"/>
      <c r="T9" s="90" t="s">
        <v>168</v>
      </c>
      <c r="U9" s="82"/>
      <c r="V9" s="92" t="s">
        <v>146</v>
      </c>
      <c r="W9" s="5"/>
      <c r="X9" s="90" t="s">
        <v>168</v>
      </c>
      <c r="Y9" s="82"/>
      <c r="Z9" s="92" t="s">
        <v>146</v>
      </c>
      <c r="AB9" s="90" t="s">
        <v>168</v>
      </c>
      <c r="AC9" s="82"/>
      <c r="AD9" s="92" t="s">
        <v>146</v>
      </c>
    </row>
    <row r="10" spans="1:26" ht="12.75">
      <c r="A10" s="78"/>
      <c r="B10" s="78"/>
      <c r="C10" s="78"/>
      <c r="D10" s="79"/>
      <c r="E10" s="79"/>
      <c r="F10" s="79"/>
      <c r="G10" s="80"/>
      <c r="H10" s="78"/>
      <c r="I10" s="78"/>
      <c r="J10" s="80"/>
      <c r="K10" s="80"/>
      <c r="L10" s="79"/>
      <c r="M10" s="78"/>
      <c r="N10" s="7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30" ht="12.75">
      <c r="A11" s="78" t="s">
        <v>22</v>
      </c>
      <c r="B11" s="78"/>
      <c r="C11" s="78"/>
      <c r="D11" s="339">
        <v>251</v>
      </c>
      <c r="E11" s="339"/>
      <c r="F11" s="339">
        <v>235</v>
      </c>
      <c r="G11" s="340"/>
      <c r="H11" s="339">
        <v>180</v>
      </c>
      <c r="I11" s="340"/>
      <c r="J11" s="339">
        <v>59</v>
      </c>
      <c r="K11" s="339"/>
      <c r="L11" s="339">
        <v>421</v>
      </c>
      <c r="M11" s="340"/>
      <c r="N11" s="339">
        <v>161</v>
      </c>
      <c r="O11" s="196"/>
      <c r="P11" s="194">
        <v>7933</v>
      </c>
      <c r="Q11" s="194"/>
      <c r="R11" s="194">
        <v>2417</v>
      </c>
      <c r="S11" s="196"/>
      <c r="T11" s="194">
        <v>1776</v>
      </c>
      <c r="U11" s="194"/>
      <c r="V11" s="194">
        <v>502</v>
      </c>
      <c r="W11" s="196"/>
      <c r="X11" s="177">
        <v>4737.175374690475</v>
      </c>
      <c r="Y11" s="225"/>
      <c r="Z11" s="177">
        <v>1105.7353510910716</v>
      </c>
      <c r="AA11" s="131"/>
      <c r="AB11" s="225">
        <v>4471</v>
      </c>
      <c r="AC11" s="225"/>
      <c r="AD11" s="225">
        <v>1704</v>
      </c>
    </row>
    <row r="12" spans="1:30" ht="12.75">
      <c r="A12" s="78"/>
      <c r="B12" s="78"/>
      <c r="C12" s="94"/>
      <c r="D12" s="341"/>
      <c r="E12" s="341"/>
      <c r="F12" s="341"/>
      <c r="G12" s="342"/>
      <c r="H12" s="341"/>
      <c r="I12" s="342"/>
      <c r="J12" s="341"/>
      <c r="K12" s="341"/>
      <c r="L12" s="341"/>
      <c r="M12" s="340"/>
      <c r="N12" s="341"/>
      <c r="O12" s="198"/>
      <c r="P12" s="339"/>
      <c r="Q12" s="232"/>
      <c r="R12" s="341"/>
      <c r="S12" s="196"/>
      <c r="T12" s="339"/>
      <c r="U12" s="232"/>
      <c r="V12" s="341"/>
      <c r="W12" s="196"/>
      <c r="X12" s="400"/>
      <c r="Y12" s="232"/>
      <c r="Z12" s="341"/>
      <c r="AA12" s="131"/>
      <c r="AB12" s="225"/>
      <c r="AC12" s="225"/>
      <c r="AD12" s="225"/>
    </row>
    <row r="13" spans="1:30" ht="12.75">
      <c r="A13" s="78" t="s">
        <v>23</v>
      </c>
      <c r="B13" s="78"/>
      <c r="C13" s="78"/>
      <c r="D13" s="339">
        <v>73637</v>
      </c>
      <c r="E13" s="339"/>
      <c r="F13" s="339">
        <v>120551</v>
      </c>
      <c r="G13" s="340"/>
      <c r="H13" s="339">
        <v>85151</v>
      </c>
      <c r="I13" s="340"/>
      <c r="J13" s="339">
        <v>134680</v>
      </c>
      <c r="K13" s="339"/>
      <c r="L13" s="339">
        <v>109253</v>
      </c>
      <c r="M13" s="340"/>
      <c r="N13" s="339">
        <v>168545</v>
      </c>
      <c r="O13" s="196"/>
      <c r="P13" s="194">
        <v>149630</v>
      </c>
      <c r="Q13" s="194"/>
      <c r="R13" s="194">
        <v>97976</v>
      </c>
      <c r="S13" s="196"/>
      <c r="T13" s="194">
        <v>118499</v>
      </c>
      <c r="U13" s="194"/>
      <c r="V13" s="194">
        <v>84221</v>
      </c>
      <c r="W13" s="196"/>
      <c r="X13" s="177">
        <v>80173.18861255584</v>
      </c>
      <c r="Y13" s="225"/>
      <c r="Z13" s="177">
        <v>72516.32703465351</v>
      </c>
      <c r="AA13" s="131"/>
      <c r="AB13" s="225">
        <v>96197</v>
      </c>
      <c r="AC13" s="225"/>
      <c r="AD13" s="225">
        <v>73708</v>
      </c>
    </row>
    <row r="14" spans="1:30" ht="12.75">
      <c r="A14" s="78"/>
      <c r="B14" s="78"/>
      <c r="C14" s="78"/>
      <c r="D14" s="339"/>
      <c r="E14" s="339"/>
      <c r="F14" s="339"/>
      <c r="G14" s="340"/>
      <c r="H14" s="339"/>
      <c r="I14" s="340"/>
      <c r="J14" s="339"/>
      <c r="K14" s="339"/>
      <c r="L14" s="339"/>
      <c r="M14" s="340"/>
      <c r="N14" s="339"/>
      <c r="O14" s="198"/>
      <c r="P14" s="336"/>
      <c r="Q14" s="232"/>
      <c r="R14" s="336"/>
      <c r="S14" s="196"/>
      <c r="T14" s="336"/>
      <c r="U14" s="232"/>
      <c r="V14" s="336"/>
      <c r="W14" s="196"/>
      <c r="X14" s="336"/>
      <c r="Y14" s="232"/>
      <c r="Z14" s="336"/>
      <c r="AA14" s="131"/>
      <c r="AB14" s="225"/>
      <c r="AC14" s="225"/>
      <c r="AD14" s="225"/>
    </row>
    <row r="15" spans="1:30" ht="12.75">
      <c r="A15" s="78" t="s">
        <v>24</v>
      </c>
      <c r="B15" s="78"/>
      <c r="C15" s="78"/>
      <c r="D15" s="196"/>
      <c r="E15" s="196"/>
      <c r="F15" s="343"/>
      <c r="G15" s="196"/>
      <c r="H15" s="196"/>
      <c r="I15" s="196"/>
      <c r="J15" s="343"/>
      <c r="K15" s="196"/>
      <c r="L15" s="196"/>
      <c r="M15" s="196"/>
      <c r="N15" s="343"/>
      <c r="O15" s="196"/>
      <c r="P15" s="196"/>
      <c r="Q15" s="196"/>
      <c r="R15" s="343"/>
      <c r="S15" s="196"/>
      <c r="T15" s="339"/>
      <c r="U15" s="194"/>
      <c r="V15" s="194"/>
      <c r="W15" s="196"/>
      <c r="X15" s="400"/>
      <c r="Y15" s="225"/>
      <c r="Z15" s="225"/>
      <c r="AA15" s="131"/>
      <c r="AB15" s="225"/>
      <c r="AC15" s="225"/>
      <c r="AD15" s="225"/>
    </row>
    <row r="16" spans="1:30" ht="12.75">
      <c r="A16" s="95" t="s">
        <v>169</v>
      </c>
      <c r="B16" s="95"/>
      <c r="C16" s="95"/>
      <c r="D16" s="344" t="s">
        <v>59</v>
      </c>
      <c r="E16" s="344"/>
      <c r="F16" s="344" t="s">
        <v>59</v>
      </c>
      <c r="G16" s="345"/>
      <c r="H16" s="344" t="s">
        <v>59</v>
      </c>
      <c r="I16" s="345"/>
      <c r="J16" s="344" t="s">
        <v>59</v>
      </c>
      <c r="K16" s="344"/>
      <c r="L16" s="344" t="s">
        <v>59</v>
      </c>
      <c r="M16" s="345"/>
      <c r="N16" s="344" t="s">
        <v>59</v>
      </c>
      <c r="O16" s="346"/>
      <c r="P16" s="344" t="s">
        <v>59</v>
      </c>
      <c r="Q16" s="347"/>
      <c r="R16" s="344" t="s">
        <v>59</v>
      </c>
      <c r="S16" s="346"/>
      <c r="T16" s="344" t="s">
        <v>59</v>
      </c>
      <c r="U16" s="347"/>
      <c r="V16" s="344" t="s">
        <v>59</v>
      </c>
      <c r="W16" s="346"/>
      <c r="X16" s="348"/>
      <c r="Y16" s="349"/>
      <c r="Z16" s="348"/>
      <c r="AA16" s="131"/>
      <c r="AB16" s="225"/>
      <c r="AC16" s="225"/>
      <c r="AD16" s="225"/>
    </row>
    <row r="17" spans="1:30" ht="12.75">
      <c r="A17" s="95" t="s">
        <v>170</v>
      </c>
      <c r="B17" s="95"/>
      <c r="C17" s="95"/>
      <c r="D17" s="344" t="s">
        <v>59</v>
      </c>
      <c r="E17" s="344"/>
      <c r="F17" s="344" t="s">
        <v>59</v>
      </c>
      <c r="G17" s="345"/>
      <c r="H17" s="344" t="s">
        <v>59</v>
      </c>
      <c r="I17" s="345"/>
      <c r="J17" s="344" t="s">
        <v>59</v>
      </c>
      <c r="K17" s="344"/>
      <c r="L17" s="344">
        <v>8</v>
      </c>
      <c r="M17" s="345"/>
      <c r="N17" s="344">
        <v>4</v>
      </c>
      <c r="O17" s="346"/>
      <c r="P17" s="344" t="s">
        <v>59</v>
      </c>
      <c r="Q17" s="347"/>
      <c r="R17" s="344" t="s">
        <v>59</v>
      </c>
      <c r="S17" s="346"/>
      <c r="T17" s="344" t="s">
        <v>59</v>
      </c>
      <c r="U17" s="347"/>
      <c r="V17" s="344" t="s">
        <v>59</v>
      </c>
      <c r="W17" s="346"/>
      <c r="X17" s="348"/>
      <c r="Y17" s="349"/>
      <c r="Z17" s="348"/>
      <c r="AA17" s="131"/>
      <c r="AB17" s="225"/>
      <c r="AC17" s="225"/>
      <c r="AD17" s="225"/>
    </row>
    <row r="18" spans="1:30" ht="12.75">
      <c r="A18" s="95" t="s">
        <v>171</v>
      </c>
      <c r="B18" s="95"/>
      <c r="C18" s="95"/>
      <c r="D18" s="344">
        <v>91</v>
      </c>
      <c r="E18" s="344"/>
      <c r="F18" s="344">
        <v>51</v>
      </c>
      <c r="G18" s="345"/>
      <c r="H18" s="344" t="s">
        <v>59</v>
      </c>
      <c r="I18" s="345"/>
      <c r="J18" s="344" t="s">
        <v>59</v>
      </c>
      <c r="K18" s="344"/>
      <c r="L18" s="344" t="s">
        <v>59</v>
      </c>
      <c r="M18" s="345"/>
      <c r="N18" s="344" t="s">
        <v>59</v>
      </c>
      <c r="O18" s="346"/>
      <c r="P18" s="347">
        <v>415</v>
      </c>
      <c r="Q18" s="347"/>
      <c r="R18" s="347">
        <v>379</v>
      </c>
      <c r="S18" s="346"/>
      <c r="T18" s="347">
        <v>1268</v>
      </c>
      <c r="U18" s="347"/>
      <c r="V18" s="347">
        <v>647</v>
      </c>
      <c r="W18" s="346"/>
      <c r="X18" s="349">
        <v>298</v>
      </c>
      <c r="Y18" s="349"/>
      <c r="Z18" s="349">
        <v>159</v>
      </c>
      <c r="AA18" s="131"/>
      <c r="AB18" s="225">
        <v>14399</v>
      </c>
      <c r="AC18" s="225"/>
      <c r="AD18" s="225">
        <v>10369</v>
      </c>
    </row>
    <row r="19" spans="1:30" ht="12.75">
      <c r="A19" s="95" t="s">
        <v>172</v>
      </c>
      <c r="B19" s="95"/>
      <c r="C19" s="95"/>
      <c r="D19" s="344">
        <v>258</v>
      </c>
      <c r="E19" s="344"/>
      <c r="F19" s="344">
        <v>4</v>
      </c>
      <c r="G19" s="345"/>
      <c r="H19" s="344" t="s">
        <v>59</v>
      </c>
      <c r="I19" s="345"/>
      <c r="J19" s="344" t="s">
        <v>59</v>
      </c>
      <c r="K19" s="344"/>
      <c r="L19" s="344" t="s">
        <v>59</v>
      </c>
      <c r="M19" s="345"/>
      <c r="N19" s="344" t="s">
        <v>59</v>
      </c>
      <c r="O19" s="346"/>
      <c r="P19" s="347">
        <v>558</v>
      </c>
      <c r="Q19" s="347"/>
      <c r="R19" s="347">
        <v>14</v>
      </c>
      <c r="S19" s="346"/>
      <c r="T19" s="347">
        <v>960</v>
      </c>
      <c r="U19" s="347"/>
      <c r="V19" s="347">
        <v>21</v>
      </c>
      <c r="W19" s="346"/>
      <c r="X19" s="349">
        <v>2623</v>
      </c>
      <c r="Y19" s="349"/>
      <c r="Z19" s="349">
        <v>16</v>
      </c>
      <c r="AA19" s="131"/>
      <c r="AB19" s="225">
        <v>912</v>
      </c>
      <c r="AC19" s="225"/>
      <c r="AD19" s="225">
        <v>6</v>
      </c>
    </row>
    <row r="20" spans="1:30" ht="12.75">
      <c r="A20" s="95" t="s">
        <v>180</v>
      </c>
      <c r="B20" s="95"/>
      <c r="C20" s="95"/>
      <c r="D20" s="344" t="s">
        <v>59</v>
      </c>
      <c r="E20" s="344"/>
      <c r="F20" s="344" t="s">
        <v>59</v>
      </c>
      <c r="G20" s="345"/>
      <c r="H20" s="344" t="s">
        <v>59</v>
      </c>
      <c r="I20" s="345"/>
      <c r="J20" s="344" t="s">
        <v>59</v>
      </c>
      <c r="K20" s="344"/>
      <c r="L20" s="344" t="s">
        <v>59</v>
      </c>
      <c r="M20" s="345"/>
      <c r="N20" s="344" t="s">
        <v>59</v>
      </c>
      <c r="O20" s="346"/>
      <c r="P20" s="344" t="s">
        <v>59</v>
      </c>
      <c r="Q20" s="347"/>
      <c r="R20" s="344" t="s">
        <v>59</v>
      </c>
      <c r="S20" s="346"/>
      <c r="T20" s="347">
        <v>269</v>
      </c>
      <c r="U20" s="347"/>
      <c r="V20" s="344" t="s">
        <v>59</v>
      </c>
      <c r="W20" s="346"/>
      <c r="X20" s="349" t="s">
        <v>59</v>
      </c>
      <c r="Y20" s="349"/>
      <c r="Z20" s="348" t="s">
        <v>59</v>
      </c>
      <c r="AA20" s="131"/>
      <c r="AB20" s="225"/>
      <c r="AC20" s="225"/>
      <c r="AD20" s="225"/>
    </row>
    <row r="21" spans="1:30" ht="12.75">
      <c r="A21" s="95"/>
      <c r="B21" s="95"/>
      <c r="C21" s="95"/>
      <c r="D21" s="344"/>
      <c r="E21" s="344"/>
      <c r="F21" s="344"/>
      <c r="G21" s="345"/>
      <c r="H21" s="344"/>
      <c r="I21" s="340"/>
      <c r="J21" s="344"/>
      <c r="K21" s="344"/>
      <c r="L21" s="344"/>
      <c r="M21" s="345"/>
      <c r="N21" s="344"/>
      <c r="O21" s="196"/>
      <c r="P21" s="194"/>
      <c r="Q21" s="194"/>
      <c r="R21" s="194"/>
      <c r="S21" s="196"/>
      <c r="T21" s="194"/>
      <c r="U21" s="194"/>
      <c r="V21" s="194"/>
      <c r="W21" s="196"/>
      <c r="X21" s="225"/>
      <c r="Y21" s="225"/>
      <c r="Z21" s="225"/>
      <c r="AA21" s="131"/>
      <c r="AB21" s="225"/>
      <c r="AC21" s="225"/>
      <c r="AD21" s="225"/>
    </row>
    <row r="22" spans="1:30" ht="12.75">
      <c r="A22" s="78" t="s">
        <v>137</v>
      </c>
      <c r="B22" s="78"/>
      <c r="C22" s="78"/>
      <c r="D22" s="339">
        <v>349</v>
      </c>
      <c r="E22" s="339"/>
      <c r="F22" s="339">
        <v>55</v>
      </c>
      <c r="G22" s="340"/>
      <c r="H22" s="339" t="s">
        <v>59</v>
      </c>
      <c r="I22" s="340"/>
      <c r="J22" s="344" t="s">
        <v>59</v>
      </c>
      <c r="K22" s="344"/>
      <c r="L22" s="339">
        <v>8</v>
      </c>
      <c r="M22" s="340"/>
      <c r="N22" s="339">
        <v>4</v>
      </c>
      <c r="O22" s="196"/>
      <c r="P22" s="194">
        <v>974</v>
      </c>
      <c r="Q22" s="194"/>
      <c r="R22" s="194">
        <v>393</v>
      </c>
      <c r="S22" s="196"/>
      <c r="T22" s="194">
        <v>2498</v>
      </c>
      <c r="U22" s="194"/>
      <c r="V22" s="194">
        <v>667</v>
      </c>
      <c r="W22" s="196"/>
      <c r="X22" s="177">
        <v>2921.6144937655254</v>
      </c>
      <c r="Y22" s="225"/>
      <c r="Z22" s="177">
        <v>176.05611631195003</v>
      </c>
      <c r="AA22" s="131"/>
      <c r="AB22" s="225">
        <v>15311</v>
      </c>
      <c r="AC22" s="225"/>
      <c r="AD22" s="225">
        <v>10375</v>
      </c>
    </row>
    <row r="23" spans="1:30" ht="12.75">
      <c r="A23" s="78"/>
      <c r="B23" s="78"/>
      <c r="C23" s="78"/>
      <c r="D23" s="339"/>
      <c r="E23" s="339"/>
      <c r="F23" s="339"/>
      <c r="G23" s="340"/>
      <c r="H23" s="339"/>
      <c r="I23" s="340"/>
      <c r="J23" s="339"/>
      <c r="K23" s="339"/>
      <c r="L23" s="339"/>
      <c r="M23" s="340"/>
      <c r="N23" s="339"/>
      <c r="O23" s="198"/>
      <c r="P23" s="336"/>
      <c r="Q23" s="232"/>
      <c r="R23" s="336"/>
      <c r="S23" s="196"/>
      <c r="T23" s="336"/>
      <c r="U23" s="232"/>
      <c r="V23" s="336"/>
      <c r="W23" s="196"/>
      <c r="X23" s="336"/>
      <c r="Y23" s="232"/>
      <c r="Z23" s="336"/>
      <c r="AA23" s="131"/>
      <c r="AB23" s="225"/>
      <c r="AC23" s="225"/>
      <c r="AD23" s="225"/>
    </row>
    <row r="24" spans="1:30" ht="12.75">
      <c r="A24" s="78" t="s">
        <v>119</v>
      </c>
      <c r="B24" s="78"/>
      <c r="C24" s="78"/>
      <c r="D24" s="339" t="s">
        <v>59</v>
      </c>
      <c r="E24" s="339"/>
      <c r="F24" s="339" t="s">
        <v>59</v>
      </c>
      <c r="G24" s="340"/>
      <c r="H24" s="339" t="s">
        <v>59</v>
      </c>
      <c r="I24" s="340"/>
      <c r="J24" s="339" t="s">
        <v>59</v>
      </c>
      <c r="K24" s="339"/>
      <c r="L24" s="339">
        <v>176</v>
      </c>
      <c r="M24" s="340"/>
      <c r="N24" s="339">
        <v>42</v>
      </c>
      <c r="O24" s="196"/>
      <c r="P24" s="194">
        <v>1870</v>
      </c>
      <c r="Q24" s="194"/>
      <c r="R24" s="194">
        <v>1369</v>
      </c>
      <c r="S24" s="196"/>
      <c r="T24" s="194">
        <v>486</v>
      </c>
      <c r="U24" s="194"/>
      <c r="V24" s="194">
        <v>159</v>
      </c>
      <c r="W24" s="196"/>
      <c r="X24" s="177">
        <v>1972.6658571428566</v>
      </c>
      <c r="Y24" s="225"/>
      <c r="Z24" s="177">
        <v>715.2773150000002</v>
      </c>
      <c r="AA24" s="131"/>
      <c r="AB24" s="225">
        <v>1742</v>
      </c>
      <c r="AC24" s="225"/>
      <c r="AD24" s="225">
        <v>793</v>
      </c>
    </row>
    <row r="25" spans="1:30" ht="12.75">
      <c r="A25" s="78"/>
      <c r="B25" s="78"/>
      <c r="C25" s="78"/>
      <c r="D25" s="339"/>
      <c r="E25" s="339"/>
      <c r="F25" s="339"/>
      <c r="G25" s="340"/>
      <c r="H25" s="339"/>
      <c r="I25" s="340"/>
      <c r="J25" s="339"/>
      <c r="K25" s="339"/>
      <c r="L25" s="339"/>
      <c r="M25" s="340"/>
      <c r="N25" s="339"/>
      <c r="O25" s="198"/>
      <c r="P25" s="336"/>
      <c r="Q25" s="232"/>
      <c r="R25" s="336"/>
      <c r="S25" s="196"/>
      <c r="T25" s="336"/>
      <c r="U25" s="232"/>
      <c r="V25" s="336"/>
      <c r="W25" s="196"/>
      <c r="X25" s="336"/>
      <c r="Y25" s="232"/>
      <c r="Z25" s="336"/>
      <c r="AA25" s="131"/>
      <c r="AB25" s="225"/>
      <c r="AC25" s="225"/>
      <c r="AD25" s="225"/>
    </row>
    <row r="26" spans="1:30" ht="12.75">
      <c r="A26" s="78" t="s">
        <v>26</v>
      </c>
      <c r="B26" s="78"/>
      <c r="C26" s="78"/>
      <c r="D26" s="339">
        <v>35635</v>
      </c>
      <c r="E26" s="339"/>
      <c r="F26" s="339">
        <v>1624</v>
      </c>
      <c r="G26" s="340"/>
      <c r="H26" s="339">
        <v>6199</v>
      </c>
      <c r="I26" s="340"/>
      <c r="J26" s="339">
        <v>129</v>
      </c>
      <c r="K26" s="339"/>
      <c r="L26" s="339">
        <v>10121</v>
      </c>
      <c r="M26" s="340"/>
      <c r="N26" s="339">
        <v>793</v>
      </c>
      <c r="O26" s="196"/>
      <c r="P26" s="194">
        <v>17741</v>
      </c>
      <c r="Q26" s="194"/>
      <c r="R26" s="194">
        <v>458</v>
      </c>
      <c r="S26" s="196"/>
      <c r="T26" s="194">
        <v>5527</v>
      </c>
      <c r="U26" s="194"/>
      <c r="V26" s="194">
        <v>304</v>
      </c>
      <c r="W26" s="196"/>
      <c r="X26" s="177">
        <v>12193.473161983211</v>
      </c>
      <c r="Y26" s="225"/>
      <c r="Z26" s="177">
        <v>730.0080848104769</v>
      </c>
      <c r="AA26" s="131"/>
      <c r="AB26" s="225">
        <v>5631</v>
      </c>
      <c r="AC26" s="225"/>
      <c r="AD26" s="225">
        <v>370</v>
      </c>
    </row>
    <row r="27" spans="1:30" ht="12.75">
      <c r="A27" s="78"/>
      <c r="B27" s="78"/>
      <c r="C27" s="78"/>
      <c r="D27" s="339"/>
      <c r="E27" s="339"/>
      <c r="F27" s="339"/>
      <c r="G27" s="340"/>
      <c r="H27" s="339"/>
      <c r="I27" s="340"/>
      <c r="J27" s="339"/>
      <c r="K27" s="339"/>
      <c r="L27" s="339"/>
      <c r="M27" s="340"/>
      <c r="N27" s="339"/>
      <c r="O27" s="198"/>
      <c r="P27" s="336"/>
      <c r="Q27" s="232"/>
      <c r="R27" s="350"/>
      <c r="S27" s="196"/>
      <c r="T27" s="336"/>
      <c r="U27" s="232"/>
      <c r="V27" s="336"/>
      <c r="W27" s="196"/>
      <c r="X27" s="336"/>
      <c r="Y27" s="232"/>
      <c r="Z27" s="336"/>
      <c r="AA27" s="131"/>
      <c r="AB27" s="225"/>
      <c r="AC27" s="225"/>
      <c r="AD27" s="225"/>
    </row>
    <row r="28" spans="1:30" ht="12.75">
      <c r="A28" s="96" t="s">
        <v>120</v>
      </c>
      <c r="B28" s="96"/>
      <c r="C28" s="97"/>
      <c r="D28" s="351">
        <v>109874</v>
      </c>
      <c r="E28" s="351"/>
      <c r="F28" s="351">
        <v>122465</v>
      </c>
      <c r="G28" s="352"/>
      <c r="H28" s="351">
        <v>91529</v>
      </c>
      <c r="I28" s="352"/>
      <c r="J28" s="351">
        <v>134869</v>
      </c>
      <c r="K28" s="351"/>
      <c r="L28" s="351">
        <v>119978</v>
      </c>
      <c r="M28" s="352"/>
      <c r="N28" s="351">
        <v>169545</v>
      </c>
      <c r="O28" s="353"/>
      <c r="P28" s="312">
        <f>SUM(P11,P13,P22,P24,P26)</f>
        <v>178148</v>
      </c>
      <c r="Q28" s="354"/>
      <c r="R28" s="312">
        <f>SUM(R11,R13,R22,R24,R26)</f>
        <v>102613</v>
      </c>
      <c r="S28" s="355"/>
      <c r="T28" s="312">
        <v>128786</v>
      </c>
      <c r="U28" s="354"/>
      <c r="V28" s="312">
        <v>85854</v>
      </c>
      <c r="W28" s="355"/>
      <c r="X28" s="312">
        <v>101998.11750013803</v>
      </c>
      <c r="Y28" s="354"/>
      <c r="Z28" s="312">
        <v>75243.40390186707</v>
      </c>
      <c r="AA28" s="356"/>
      <c r="AB28" s="249">
        <v>123354</v>
      </c>
      <c r="AC28" s="294"/>
      <c r="AD28" s="249">
        <v>86949</v>
      </c>
    </row>
    <row r="29" spans="1:30" ht="12.75">
      <c r="A29" s="81"/>
      <c r="B29" s="81"/>
      <c r="C29" s="78"/>
      <c r="D29" s="357"/>
      <c r="E29" s="357"/>
      <c r="F29" s="357"/>
      <c r="G29" s="340"/>
      <c r="H29" s="357"/>
      <c r="I29" s="340"/>
      <c r="J29" s="357"/>
      <c r="K29" s="357"/>
      <c r="L29" s="357"/>
      <c r="M29" s="340"/>
      <c r="N29" s="357"/>
      <c r="O29" s="196"/>
      <c r="P29" s="358"/>
      <c r="Q29" s="194"/>
      <c r="R29" s="358"/>
      <c r="S29" s="196"/>
      <c r="T29" s="358"/>
      <c r="U29" s="194"/>
      <c r="V29" s="358"/>
      <c r="W29" s="196"/>
      <c r="X29" s="358"/>
      <c r="Y29" s="225"/>
      <c r="Z29" s="358"/>
      <c r="AA29" s="131"/>
      <c r="AB29" s="225"/>
      <c r="AC29" s="225"/>
      <c r="AD29" s="225"/>
    </row>
    <row r="30" spans="1:30" ht="13.5">
      <c r="A30" s="98" t="s">
        <v>173</v>
      </c>
      <c r="B30" s="98"/>
      <c r="C30" s="86"/>
      <c r="D30" s="90"/>
      <c r="E30" s="99" t="s">
        <v>174</v>
      </c>
      <c r="F30" s="90"/>
      <c r="G30" s="100"/>
      <c r="H30" s="90"/>
      <c r="I30" s="100" t="s">
        <v>175</v>
      </c>
      <c r="J30" s="100"/>
      <c r="K30" s="100"/>
      <c r="L30" s="100"/>
      <c r="M30" s="100" t="s">
        <v>176</v>
      </c>
      <c r="N30" s="100"/>
      <c r="O30" s="195"/>
      <c r="P30" s="197"/>
      <c r="Q30" s="99">
        <v>1191622</v>
      </c>
      <c r="R30" s="197"/>
      <c r="S30" s="196"/>
      <c r="T30" s="197"/>
      <c r="U30" s="99">
        <v>1120368.4070831435</v>
      </c>
      <c r="V30" s="197"/>
      <c r="W30" s="196"/>
      <c r="X30" s="197"/>
      <c r="Y30" s="99">
        <v>1145385.8022424364</v>
      </c>
      <c r="Z30" s="197"/>
      <c r="AA30" s="131"/>
      <c r="AB30" s="225"/>
      <c r="AC30" s="401">
        <v>1302730</v>
      </c>
      <c r="AD30" s="225"/>
    </row>
    <row r="31" spans="1:25" ht="12.75">
      <c r="A31" s="78"/>
      <c r="B31" s="78"/>
      <c r="C31" s="78"/>
      <c r="D31" s="79"/>
      <c r="E31" s="79"/>
      <c r="F31" s="79"/>
      <c r="G31" s="79"/>
      <c r="H31" s="78"/>
      <c r="I31" s="80"/>
      <c r="J31" s="78"/>
      <c r="K31" s="78"/>
      <c r="L31" s="79"/>
      <c r="M31" s="78"/>
      <c r="N31" s="7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</sheetData>
  <sheetProtection/>
  <mergeCells count="1">
    <mergeCell ref="J4:L4"/>
  </mergeCells>
  <printOptions/>
  <pageMargins left="0.75" right="0.75" top="1" bottom="1" header="0.5" footer="0.5"/>
  <pageSetup fitToHeight="1" fitToWidth="1" horizontalDpi="300" verticalDpi="300" orientation="landscape" paperSize="8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2"/>
  <sheetViews>
    <sheetView zoomScale="80" zoomScaleNormal="80" zoomScalePageLayoutView="0" workbookViewId="0" topLeftCell="A1">
      <selection activeCell="Z45" sqref="Z45"/>
    </sheetView>
  </sheetViews>
  <sheetFormatPr defaultColWidth="9.140625" defaultRowHeight="12.75"/>
  <cols>
    <col min="4" max="4" width="10.57421875" style="0" customWidth="1"/>
    <col min="6" max="6" width="10.140625" style="0" customWidth="1"/>
    <col min="8" max="8" width="10.421875" style="0" customWidth="1"/>
    <col min="10" max="10" width="10.421875" style="0" customWidth="1"/>
    <col min="12" max="12" width="9.57421875" style="0" bestFit="1" customWidth="1"/>
    <col min="14" max="14" width="9.28125" style="0" bestFit="1" customWidth="1"/>
    <col min="16" max="16" width="9.28125" style="0" bestFit="1" customWidth="1"/>
    <col min="17" max="17" width="12.421875" style="0" customWidth="1"/>
    <col min="18" max="18" width="9.28125" style="0" bestFit="1" customWidth="1"/>
    <col min="20" max="20" width="9.28125" style="0" bestFit="1" customWidth="1"/>
    <col min="21" max="21" width="11.57421875" style="0" customWidth="1"/>
    <col min="22" max="22" width="9.28125" style="0" bestFit="1" customWidth="1"/>
    <col min="25" max="25" width="11.421875" style="0" customWidth="1"/>
    <col min="29" max="29" width="11.140625" style="0" customWidth="1"/>
  </cols>
  <sheetData>
    <row r="1" spans="1:27" ht="12.75">
      <c r="A1" s="4" t="s">
        <v>329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12.75">
      <c r="A2" s="261" t="s">
        <v>181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1:27" ht="12.75">
      <c r="A3" s="261"/>
      <c r="B3" s="261"/>
      <c r="C3" s="261"/>
      <c r="D3" s="470"/>
      <c r="E3" s="465"/>
      <c r="F3" s="465"/>
      <c r="G3" s="6"/>
      <c r="H3" s="470"/>
      <c r="I3" s="465"/>
      <c r="J3" s="465"/>
      <c r="K3" s="420"/>
      <c r="L3" s="470"/>
      <c r="M3" s="465"/>
      <c r="N3" s="465"/>
      <c r="O3" s="261"/>
      <c r="P3" s="469"/>
      <c r="Q3" s="469"/>
      <c r="R3" s="469"/>
      <c r="S3" s="261"/>
      <c r="T3" s="469"/>
      <c r="U3" s="469"/>
      <c r="V3" s="469"/>
      <c r="W3" s="261"/>
      <c r="X3" s="469"/>
      <c r="Y3" s="469"/>
      <c r="Z3" s="469"/>
      <c r="AA3" s="261"/>
    </row>
    <row r="4" spans="1:27" ht="12.75">
      <c r="A4" s="77"/>
      <c r="B4" s="6"/>
      <c r="C4" s="6"/>
      <c r="D4" s="83"/>
      <c r="E4" s="83"/>
      <c r="F4" s="6"/>
      <c r="G4" s="84"/>
      <c r="H4" s="82"/>
      <c r="I4" s="419" t="s">
        <v>177</v>
      </c>
      <c r="J4" s="83"/>
      <c r="K4" s="82"/>
      <c r="L4" s="6"/>
      <c r="M4" s="6"/>
      <c r="N4" s="6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</row>
    <row r="5" spans="1:27" ht="12.75">
      <c r="A5" s="82"/>
      <c r="B5" s="82"/>
      <c r="C5" s="82"/>
      <c r="D5" s="83"/>
      <c r="E5" s="83"/>
      <c r="F5" s="83"/>
      <c r="G5" s="82"/>
      <c r="H5" s="84"/>
      <c r="I5" s="84"/>
      <c r="J5" s="83"/>
      <c r="K5" s="82"/>
      <c r="L5" s="6"/>
      <c r="M5" s="6"/>
      <c r="N5" s="6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</row>
    <row r="6" spans="1:27" ht="12.75">
      <c r="A6" s="77"/>
      <c r="B6" s="77"/>
      <c r="C6" s="77"/>
      <c r="D6" s="470" t="s">
        <v>323</v>
      </c>
      <c r="E6" s="465"/>
      <c r="F6" s="465"/>
      <c r="G6" s="6"/>
      <c r="H6" s="470" t="s">
        <v>324</v>
      </c>
      <c r="I6" s="465"/>
      <c r="J6" s="465"/>
      <c r="K6" s="420"/>
      <c r="L6" s="470" t="s">
        <v>325</v>
      </c>
      <c r="M6" s="465"/>
      <c r="N6" s="465"/>
      <c r="O6" s="261"/>
      <c r="P6" s="469" t="s">
        <v>326</v>
      </c>
      <c r="Q6" s="469"/>
      <c r="R6" s="469"/>
      <c r="S6" s="261"/>
      <c r="T6" s="469" t="s">
        <v>327</v>
      </c>
      <c r="U6" s="469"/>
      <c r="V6" s="469"/>
      <c r="W6" s="261"/>
      <c r="X6" s="469" t="s">
        <v>328</v>
      </c>
      <c r="Y6" s="469"/>
      <c r="Z6" s="469"/>
      <c r="AA6" s="261"/>
    </row>
    <row r="7" spans="1:27" ht="12.75">
      <c r="A7" s="77"/>
      <c r="B7" s="77"/>
      <c r="C7" s="77"/>
      <c r="D7" s="86"/>
      <c r="E7" s="86"/>
      <c r="F7" s="86"/>
      <c r="G7" s="6"/>
      <c r="H7" s="82"/>
      <c r="I7" s="84"/>
      <c r="J7" s="82"/>
      <c r="K7" s="84"/>
      <c r="L7" s="82"/>
      <c r="M7" s="84"/>
      <c r="N7" s="82"/>
      <c r="O7" s="261"/>
      <c r="P7" s="82"/>
      <c r="Q7" s="84"/>
      <c r="R7" s="82"/>
      <c r="S7" s="261"/>
      <c r="T7" s="82"/>
      <c r="U7" s="84"/>
      <c r="V7" s="82"/>
      <c r="W7" s="261"/>
      <c r="X7" s="82"/>
      <c r="Y7" s="84"/>
      <c r="Z7" s="82"/>
      <c r="AA7" s="261"/>
    </row>
    <row r="8" spans="1:27" ht="12.75">
      <c r="A8" s="77" t="s">
        <v>53</v>
      </c>
      <c r="B8" s="77"/>
      <c r="C8" s="77"/>
      <c r="D8" s="90" t="s">
        <v>161</v>
      </c>
      <c r="E8" s="91"/>
      <c r="F8" s="46" t="s">
        <v>145</v>
      </c>
      <c r="G8" s="6"/>
      <c r="H8" s="419" t="s">
        <v>161</v>
      </c>
      <c r="I8" s="82"/>
      <c r="J8" s="46" t="s">
        <v>145</v>
      </c>
      <c r="K8" s="82"/>
      <c r="L8" s="419" t="s">
        <v>161</v>
      </c>
      <c r="M8" s="82"/>
      <c r="N8" s="46" t="s">
        <v>145</v>
      </c>
      <c r="O8" s="261"/>
      <c r="P8" s="419" t="s">
        <v>161</v>
      </c>
      <c r="Q8" s="82"/>
      <c r="R8" s="46" t="s">
        <v>145</v>
      </c>
      <c r="S8" s="261"/>
      <c r="T8" s="419" t="s">
        <v>161</v>
      </c>
      <c r="U8" s="82"/>
      <c r="V8" s="46" t="s">
        <v>145</v>
      </c>
      <c r="W8" s="261"/>
      <c r="X8" s="419" t="s">
        <v>161</v>
      </c>
      <c r="Y8" s="82"/>
      <c r="Z8" s="46" t="s">
        <v>145</v>
      </c>
      <c r="AA8" s="261"/>
    </row>
    <row r="9" spans="1:27" ht="12.75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</row>
    <row r="10" spans="1:27" ht="12.75">
      <c r="A10" s="261" t="s">
        <v>22</v>
      </c>
      <c r="B10" s="261"/>
      <c r="C10" s="261"/>
      <c r="D10" s="431">
        <v>16.812749003984063</v>
      </c>
      <c r="E10" s="431"/>
      <c r="F10" s="431">
        <v>6.251063829787234</v>
      </c>
      <c r="G10" s="431"/>
      <c r="H10" s="431">
        <v>23.83888888888889</v>
      </c>
      <c r="I10" s="431"/>
      <c r="J10" s="431">
        <v>27.88135593220339</v>
      </c>
      <c r="K10" s="431"/>
      <c r="L10" s="431">
        <v>9.619952494061758</v>
      </c>
      <c r="M10" s="431"/>
      <c r="N10" s="431">
        <v>9.583850931677018</v>
      </c>
      <c r="O10" s="431"/>
      <c r="P10" s="431">
        <v>-0.4364048909618051</v>
      </c>
      <c r="Q10" s="431"/>
      <c r="R10" s="431">
        <v>-0.29499379395945385</v>
      </c>
      <c r="S10" s="431"/>
      <c r="T10" s="431">
        <v>1.517454954954955</v>
      </c>
      <c r="U10" s="431"/>
      <c r="V10" s="431">
        <v>2.394422310756972</v>
      </c>
      <c r="W10" s="432"/>
      <c r="X10" s="431">
        <v>-0.05618862584496714</v>
      </c>
      <c r="Y10" s="432"/>
      <c r="Z10" s="431">
        <v>0.5410559120847477</v>
      </c>
      <c r="AA10" s="432"/>
    </row>
    <row r="11" spans="1:27" ht="12.75">
      <c r="A11" s="261"/>
      <c r="B11" s="261"/>
      <c r="C11" s="26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2"/>
      <c r="X11" s="432"/>
      <c r="Y11" s="432"/>
      <c r="Z11" s="431"/>
      <c r="AA11" s="432"/>
    </row>
    <row r="12" spans="1:27" ht="12.75">
      <c r="A12" s="261" t="s">
        <v>23</v>
      </c>
      <c r="B12" s="261"/>
      <c r="C12" s="261"/>
      <c r="D12" s="431">
        <v>0.306367722748075</v>
      </c>
      <c r="E12" s="431"/>
      <c r="F12" s="431">
        <v>-0.3885741304510124</v>
      </c>
      <c r="G12" s="431"/>
      <c r="H12" s="431">
        <v>0.12972249298305363</v>
      </c>
      <c r="I12" s="431"/>
      <c r="J12" s="431">
        <v>-0.4527175527175527</v>
      </c>
      <c r="K12" s="431"/>
      <c r="L12" s="431">
        <v>-0.11950243929228488</v>
      </c>
      <c r="M12" s="431"/>
      <c r="N12" s="431">
        <v>-0.5626805897534783</v>
      </c>
      <c r="O12" s="431"/>
      <c r="P12" s="431">
        <v>-0.35710084876027537</v>
      </c>
      <c r="Q12" s="431"/>
      <c r="R12" s="431">
        <v>-0.24769331264799543</v>
      </c>
      <c r="S12" s="431"/>
      <c r="T12" s="431">
        <v>-0.18820411986599042</v>
      </c>
      <c r="U12" s="431"/>
      <c r="V12" s="431">
        <v>-0.12482634972275324</v>
      </c>
      <c r="W12" s="432"/>
      <c r="X12" s="431">
        <v>0.19986496314722713</v>
      </c>
      <c r="Y12" s="432"/>
      <c r="Z12" s="431">
        <v>0.016433167730310158</v>
      </c>
      <c r="AA12" s="432"/>
    </row>
    <row r="13" spans="1:27" ht="12.75">
      <c r="A13" s="261"/>
      <c r="B13" s="261"/>
      <c r="C13" s="26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2"/>
      <c r="X13" s="432"/>
      <c r="Y13" s="432"/>
      <c r="Z13" s="431"/>
      <c r="AA13" s="432"/>
    </row>
    <row r="14" spans="1:27" ht="12.75">
      <c r="A14" s="261" t="s">
        <v>24</v>
      </c>
      <c r="B14" s="261"/>
      <c r="C14" s="261"/>
      <c r="D14" s="431">
        <v>42.87106017191977</v>
      </c>
      <c r="E14" s="431"/>
      <c r="F14" s="431">
        <v>187.63636363636363</v>
      </c>
      <c r="G14" s="431"/>
      <c r="H14" s="431" t="s">
        <v>59</v>
      </c>
      <c r="I14" s="431"/>
      <c r="J14" s="431" t="s">
        <v>59</v>
      </c>
      <c r="K14" s="431"/>
      <c r="L14" s="431">
        <v>1912.875</v>
      </c>
      <c r="M14" s="431"/>
      <c r="N14" s="431">
        <v>2592.75</v>
      </c>
      <c r="O14" s="431"/>
      <c r="P14" s="431">
        <v>14.719712525667351</v>
      </c>
      <c r="Q14" s="431"/>
      <c r="R14" s="431">
        <v>25.39949109414758</v>
      </c>
      <c r="S14" s="431"/>
      <c r="T14" s="431">
        <v>5.129303442754203</v>
      </c>
      <c r="U14" s="431"/>
      <c r="V14" s="431">
        <v>14.55472263868066</v>
      </c>
      <c r="W14" s="432"/>
      <c r="X14" s="431">
        <v>4.2405955791472</v>
      </c>
      <c r="Y14" s="432"/>
      <c r="Z14" s="431">
        <v>57.9300742134784</v>
      </c>
      <c r="AA14" s="432"/>
    </row>
    <row r="15" spans="1:27" ht="12.75">
      <c r="A15" s="261"/>
      <c r="B15" s="261"/>
      <c r="C15" s="26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2"/>
      <c r="X15" s="432"/>
      <c r="Y15" s="432"/>
      <c r="Z15" s="431"/>
      <c r="AA15" s="432"/>
    </row>
    <row r="16" spans="1:27" ht="12.75">
      <c r="A16" s="261" t="s">
        <v>119</v>
      </c>
      <c r="B16" s="261"/>
      <c r="C16" s="261"/>
      <c r="D16" s="431" t="s">
        <v>59</v>
      </c>
      <c r="E16" s="431"/>
      <c r="F16" s="431" t="s">
        <v>59</v>
      </c>
      <c r="G16" s="431"/>
      <c r="H16" s="431" t="s">
        <v>59</v>
      </c>
      <c r="I16" s="431"/>
      <c r="J16" s="431" t="s">
        <v>59</v>
      </c>
      <c r="K16" s="431"/>
      <c r="L16" s="431">
        <v>8.897727272727273</v>
      </c>
      <c r="M16" s="431"/>
      <c r="N16" s="431">
        <v>17.88095238095238</v>
      </c>
      <c r="O16" s="431"/>
      <c r="P16" s="431">
        <v>-0.06844919786096257</v>
      </c>
      <c r="Q16" s="431"/>
      <c r="R16" s="431">
        <v>-0.42074506939371803</v>
      </c>
      <c r="S16" s="431"/>
      <c r="T16" s="431">
        <v>2.5843621399176953</v>
      </c>
      <c r="U16" s="431"/>
      <c r="V16" s="431">
        <v>3.9874213836477987</v>
      </c>
      <c r="W16" s="432"/>
      <c r="X16" s="431">
        <v>-0.11693103335652866</v>
      </c>
      <c r="Y16" s="432"/>
      <c r="Z16" s="431">
        <v>0.10866091146760305</v>
      </c>
      <c r="AA16" s="432"/>
    </row>
    <row r="17" spans="1:27" ht="12.75">
      <c r="A17" s="261"/>
      <c r="B17" s="261"/>
      <c r="C17" s="26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2"/>
      <c r="X17" s="432"/>
      <c r="Y17" s="432"/>
      <c r="Z17" s="431"/>
      <c r="AA17" s="432"/>
    </row>
    <row r="18" spans="1:27" ht="12.75">
      <c r="A18" s="261" t="s">
        <v>26</v>
      </c>
      <c r="B18" s="261"/>
      <c r="C18" s="261"/>
      <c r="D18" s="431">
        <v>-0.8419811982601375</v>
      </c>
      <c r="E18" s="431"/>
      <c r="F18" s="431">
        <v>-0.7721674876847291</v>
      </c>
      <c r="G18" s="431"/>
      <c r="H18" s="431">
        <v>-0.09162768188417486</v>
      </c>
      <c r="I18" s="431"/>
      <c r="J18" s="431">
        <v>1.8682170542635659</v>
      </c>
      <c r="K18" s="431"/>
      <c r="L18" s="431">
        <v>-0.443632052168758</v>
      </c>
      <c r="M18" s="431"/>
      <c r="N18" s="431">
        <v>-0.5334174022698613</v>
      </c>
      <c r="O18" s="431"/>
      <c r="P18" s="431">
        <v>-0.6825996279803844</v>
      </c>
      <c r="Q18" s="431"/>
      <c r="R18" s="431">
        <v>-0.19213973799126638</v>
      </c>
      <c r="S18" s="431"/>
      <c r="T18" s="431">
        <v>0.018816717930161028</v>
      </c>
      <c r="U18" s="431"/>
      <c r="V18" s="431">
        <v>0.21710526315789475</v>
      </c>
      <c r="W18" s="432"/>
      <c r="X18" s="431">
        <v>-0.5381955637089257</v>
      </c>
      <c r="Y18" s="432"/>
      <c r="Z18" s="431">
        <v>-0.4931562982674931</v>
      </c>
      <c r="AA18" s="432"/>
    </row>
    <row r="19" spans="1:27" ht="12.75">
      <c r="A19" s="261"/>
      <c r="B19" s="261"/>
      <c r="C19" s="26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2"/>
      <c r="X19" s="432"/>
      <c r="Y19" s="432"/>
      <c r="Z19" s="431"/>
      <c r="AA19" s="432"/>
    </row>
    <row r="20" spans="1:27" ht="13.5">
      <c r="A20" s="108" t="s">
        <v>120</v>
      </c>
      <c r="B20" s="108"/>
      <c r="C20" s="108"/>
      <c r="D20" s="433">
        <v>0.12268598576551322</v>
      </c>
      <c r="E20" s="434"/>
      <c r="F20" s="433">
        <v>-0.2900093904380843</v>
      </c>
      <c r="G20" s="434"/>
      <c r="H20" s="433">
        <v>0.3477040063804914</v>
      </c>
      <c r="I20" s="434"/>
      <c r="J20" s="433">
        <v>-0.3553077430692005</v>
      </c>
      <c r="K20" s="434"/>
      <c r="L20" s="433">
        <v>0.028138492056877094</v>
      </c>
      <c r="M20" s="434"/>
      <c r="N20" s="433">
        <v>-0.487162700168097</v>
      </c>
      <c r="O20" s="434"/>
      <c r="P20" s="433">
        <v>-0.3075757235556953</v>
      </c>
      <c r="Q20" s="434"/>
      <c r="R20" s="433">
        <v>-0.15265122352918245</v>
      </c>
      <c r="S20" s="434"/>
      <c r="T20" s="433">
        <v>-0.04217849766278944</v>
      </c>
      <c r="U20" s="434"/>
      <c r="V20" s="433">
        <v>0.01275421063666224</v>
      </c>
      <c r="W20" s="435"/>
      <c r="X20" s="433">
        <v>0.2093752612623764</v>
      </c>
      <c r="Y20" s="435"/>
      <c r="Z20" s="433">
        <v>0.1555697309148778</v>
      </c>
      <c r="AA20" s="432"/>
    </row>
    <row r="21" spans="1:27" ht="12.75">
      <c r="A21" s="261"/>
      <c r="B21" s="261"/>
      <c r="C21" s="26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2"/>
      <c r="X21" s="432"/>
      <c r="Y21" s="432"/>
      <c r="Z21" s="432"/>
      <c r="AA21" s="432"/>
    </row>
    <row r="22" spans="1:27" ht="13.5">
      <c r="A22" s="297" t="s">
        <v>173</v>
      </c>
      <c r="B22" s="261"/>
      <c r="C22" s="261"/>
      <c r="D22" s="431"/>
      <c r="E22" s="431">
        <v>0.2419738797752734</v>
      </c>
      <c r="F22" s="431"/>
      <c r="G22" s="431"/>
      <c r="H22" s="431"/>
      <c r="I22" s="431">
        <v>0.3736081822016027</v>
      </c>
      <c r="J22" s="431"/>
      <c r="K22" s="431"/>
      <c r="L22" s="431"/>
      <c r="M22" s="431">
        <v>0.1297260171809445</v>
      </c>
      <c r="N22" s="431"/>
      <c r="O22" s="431"/>
      <c r="P22" s="431"/>
      <c r="Q22" s="431">
        <v>0.0932409774240489</v>
      </c>
      <c r="R22" s="431"/>
      <c r="S22" s="431"/>
      <c r="T22" s="431"/>
      <c r="U22" s="431">
        <v>0.16276931031251698</v>
      </c>
      <c r="V22" s="431"/>
      <c r="W22" s="432"/>
      <c r="X22" s="436"/>
      <c r="Y22" s="431">
        <v>0.1373722264144667</v>
      </c>
      <c r="Z22" s="436"/>
      <c r="AA22" s="432"/>
    </row>
    <row r="23" spans="1:27" ht="12.75">
      <c r="A23" s="261"/>
      <c r="B23" s="261"/>
      <c r="C23" s="261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</row>
    <row r="24" spans="1:27" ht="12.75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</row>
    <row r="25" spans="1:27" ht="12.75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</row>
    <row r="26" spans="1:27" ht="12.7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ht="12.75">
      <c r="A27" s="126"/>
      <c r="B27" s="127"/>
      <c r="C27" s="127"/>
      <c r="D27" s="128"/>
      <c r="E27" s="128"/>
      <c r="F27" s="128"/>
      <c r="G27" s="127"/>
      <c r="H27" s="127"/>
      <c r="I27" s="129"/>
      <c r="J27" s="127"/>
      <c r="K27" s="127"/>
      <c r="L27" s="128"/>
      <c r="M27" s="127"/>
      <c r="N27" s="128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32" spans="1:25" ht="12.75">
      <c r="A32" s="77"/>
      <c r="B32" s="78"/>
      <c r="C32" s="78"/>
      <c r="D32" s="79"/>
      <c r="E32" s="79"/>
      <c r="F32" s="79"/>
      <c r="G32" s="78"/>
      <c r="H32" s="78"/>
      <c r="I32" s="80"/>
      <c r="J32" s="78"/>
      <c r="K32" s="78"/>
      <c r="L32" s="79"/>
      <c r="M32" s="78"/>
      <c r="N32" s="7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81"/>
      <c r="B33" s="5"/>
      <c r="C33" s="78"/>
      <c r="D33" s="79"/>
      <c r="E33" s="79"/>
      <c r="F33" s="79"/>
      <c r="G33" s="78"/>
      <c r="H33" s="78"/>
      <c r="I33" s="80"/>
      <c r="J33" s="78"/>
      <c r="K33" s="78"/>
      <c r="L33" s="79"/>
      <c r="M33" s="78"/>
      <c r="N33" s="7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77"/>
      <c r="B34" s="82"/>
      <c r="C34" s="82"/>
      <c r="D34" s="83"/>
      <c r="E34" s="83"/>
      <c r="F34" s="83"/>
      <c r="G34" s="82"/>
      <c r="H34" s="82"/>
      <c r="I34" s="84"/>
      <c r="J34" s="82"/>
      <c r="K34" s="82"/>
      <c r="L34" s="83"/>
      <c r="M34" s="82"/>
      <c r="N34" s="83"/>
      <c r="O34" s="6"/>
      <c r="P34" s="6"/>
      <c r="Q34" s="6"/>
      <c r="R34" s="6"/>
      <c r="S34" s="5"/>
      <c r="T34" s="5"/>
      <c r="U34" s="5"/>
      <c r="V34" s="5"/>
      <c r="W34" s="5"/>
      <c r="X34" s="5"/>
      <c r="Y34" s="5"/>
    </row>
    <row r="35" spans="1:25" ht="12.75">
      <c r="A35" s="77"/>
      <c r="B35" s="82"/>
      <c r="C35" s="82"/>
      <c r="D35" s="83"/>
      <c r="E35" s="83"/>
      <c r="F35" s="83"/>
      <c r="G35" s="6"/>
      <c r="H35" s="6"/>
      <c r="I35" s="84"/>
      <c r="J35" s="468"/>
      <c r="K35" s="465"/>
      <c r="L35" s="465"/>
      <c r="M35" s="82"/>
      <c r="N35" s="83"/>
      <c r="O35" s="6"/>
      <c r="P35" s="6"/>
      <c r="Q35" s="6"/>
      <c r="R35" s="6"/>
      <c r="S35" s="5"/>
      <c r="T35" s="5"/>
      <c r="U35" s="5"/>
      <c r="V35" s="5"/>
      <c r="W35" s="5"/>
      <c r="X35" s="5"/>
      <c r="Y35" s="5"/>
    </row>
    <row r="36" spans="1:25" ht="12.75">
      <c r="A36" s="82"/>
      <c r="B36" s="82"/>
      <c r="C36" s="82"/>
      <c r="D36" s="83"/>
      <c r="E36" s="83"/>
      <c r="F36" s="83"/>
      <c r="G36" s="82"/>
      <c r="H36" s="82"/>
      <c r="I36" s="84"/>
      <c r="J36" s="82"/>
      <c r="K36" s="82"/>
      <c r="L36" s="83"/>
      <c r="M36" s="82"/>
      <c r="N36" s="83"/>
      <c r="O36" s="6"/>
      <c r="P36" s="6"/>
      <c r="Q36" s="6"/>
      <c r="R36" s="6"/>
      <c r="S36" s="5"/>
      <c r="T36" s="5"/>
      <c r="U36" s="5"/>
      <c r="V36" s="5"/>
      <c r="W36" s="5"/>
      <c r="X36" s="5"/>
      <c r="Y36" s="5"/>
    </row>
    <row r="37" spans="1:30" ht="12.75">
      <c r="A37" s="77"/>
      <c r="B37" s="77"/>
      <c r="C37" s="82"/>
      <c r="D37" s="86"/>
      <c r="E37" s="417"/>
      <c r="F37" s="86"/>
      <c r="G37" s="88"/>
      <c r="H37" s="82"/>
      <c r="I37" s="417"/>
      <c r="J37" s="82"/>
      <c r="K37" s="82"/>
      <c r="L37" s="83"/>
      <c r="M37" s="417"/>
      <c r="N37" s="83"/>
      <c r="O37" s="6"/>
      <c r="P37" s="83"/>
      <c r="Q37" s="417"/>
      <c r="R37" s="83"/>
      <c r="S37" s="5"/>
      <c r="T37" s="83"/>
      <c r="U37" s="417"/>
      <c r="V37" s="83"/>
      <c r="W37" s="5"/>
      <c r="X37" s="83"/>
      <c r="Y37" s="417"/>
      <c r="Z37" s="83"/>
      <c r="AB37" s="83"/>
      <c r="AC37" s="417"/>
      <c r="AD37" s="83"/>
    </row>
    <row r="38" spans="1:30" ht="12.75">
      <c r="A38" s="77"/>
      <c r="B38" s="77"/>
      <c r="C38" s="82"/>
      <c r="D38" s="86"/>
      <c r="E38" s="86"/>
      <c r="F38" s="86"/>
      <c r="G38" s="88"/>
      <c r="H38" s="82"/>
      <c r="I38" s="84"/>
      <c r="J38" s="82"/>
      <c r="K38" s="82"/>
      <c r="L38" s="83"/>
      <c r="M38" s="84"/>
      <c r="N38" s="83"/>
      <c r="O38" s="6"/>
      <c r="P38" s="83"/>
      <c r="Q38" s="84"/>
      <c r="R38" s="83"/>
      <c r="S38" s="5"/>
      <c r="T38" s="83"/>
      <c r="U38" s="84"/>
      <c r="V38" s="83"/>
      <c r="W38" s="5"/>
      <c r="X38" s="83"/>
      <c r="Y38" s="84"/>
      <c r="Z38" s="83"/>
      <c r="AB38" s="83"/>
      <c r="AC38" s="84"/>
      <c r="AD38" s="83"/>
    </row>
    <row r="39" spans="1:30" ht="12.75">
      <c r="A39" s="89"/>
      <c r="B39" s="89"/>
      <c r="C39" s="82"/>
      <c r="D39" s="90"/>
      <c r="E39" s="91"/>
      <c r="F39" s="46"/>
      <c r="G39" s="89"/>
      <c r="H39" s="416"/>
      <c r="I39" s="82"/>
      <c r="J39" s="46"/>
      <c r="K39" s="416"/>
      <c r="L39" s="90"/>
      <c r="M39" s="82"/>
      <c r="N39" s="46"/>
      <c r="O39" s="6"/>
      <c r="P39" s="90"/>
      <c r="Q39" s="82"/>
      <c r="R39" s="46"/>
      <c r="S39" s="5"/>
      <c r="T39" s="90"/>
      <c r="U39" s="82"/>
      <c r="V39" s="46"/>
      <c r="W39" s="5"/>
      <c r="X39" s="90"/>
      <c r="Y39" s="82"/>
      <c r="Z39" s="46"/>
      <c r="AB39" s="90"/>
      <c r="AC39" s="82"/>
      <c r="AD39" s="46"/>
    </row>
    <row r="40" spans="1:30" ht="12.75">
      <c r="A40" s="77"/>
      <c r="B40" s="77"/>
      <c r="C40" s="82"/>
      <c r="D40" s="90"/>
      <c r="E40" s="86"/>
      <c r="F40" s="92"/>
      <c r="G40" s="93"/>
      <c r="H40" s="416"/>
      <c r="I40" s="82"/>
      <c r="J40" s="92"/>
      <c r="K40" s="92"/>
      <c r="L40" s="90"/>
      <c r="M40" s="82"/>
      <c r="N40" s="92"/>
      <c r="O40" s="6"/>
      <c r="P40" s="90"/>
      <c r="Q40" s="82"/>
      <c r="R40" s="92"/>
      <c r="S40" s="5"/>
      <c r="T40" s="90"/>
      <c r="U40" s="82"/>
      <c r="V40" s="92"/>
      <c r="W40" s="5"/>
      <c r="X40" s="90"/>
      <c r="Y40" s="82"/>
      <c r="Z40" s="92"/>
      <c r="AB40" s="90"/>
      <c r="AC40" s="82"/>
      <c r="AD40" s="92"/>
    </row>
    <row r="41" spans="1:26" ht="12.75">
      <c r="A41" s="78"/>
      <c r="B41" s="78"/>
      <c r="C41" s="78"/>
      <c r="D41" s="79"/>
      <c r="E41" s="79"/>
      <c r="F41" s="79"/>
      <c r="G41" s="80"/>
      <c r="H41" s="78"/>
      <c r="I41" s="78"/>
      <c r="J41" s="80"/>
      <c r="K41" s="80"/>
      <c r="L41" s="79"/>
      <c r="M41" s="78"/>
      <c r="N41" s="7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30" ht="12.75">
      <c r="A42" s="78"/>
      <c r="B42" s="78"/>
      <c r="C42" s="78"/>
      <c r="D42" s="339"/>
      <c r="E42" s="339"/>
      <c r="F42" s="339"/>
      <c r="G42" s="340"/>
      <c r="H42" s="339"/>
      <c r="I42" s="340"/>
      <c r="J42" s="339"/>
      <c r="K42" s="339"/>
      <c r="L42" s="339"/>
      <c r="M42" s="340"/>
      <c r="N42" s="339"/>
      <c r="O42" s="413"/>
      <c r="P42" s="411"/>
      <c r="Q42" s="411"/>
      <c r="R42" s="411"/>
      <c r="S42" s="413"/>
      <c r="T42" s="411"/>
      <c r="U42" s="411"/>
      <c r="V42" s="411"/>
      <c r="W42" s="413"/>
      <c r="X42" s="177"/>
      <c r="Y42" s="225"/>
      <c r="Z42" s="177"/>
      <c r="AA42" s="131"/>
      <c r="AB42" s="225"/>
      <c r="AC42" s="225"/>
      <c r="AD42" s="225"/>
    </row>
    <row r="43" spans="1:30" ht="12.75">
      <c r="A43" s="78"/>
      <c r="B43" s="78"/>
      <c r="C43" s="94"/>
      <c r="D43" s="341"/>
      <c r="E43" s="341"/>
      <c r="F43" s="341"/>
      <c r="G43" s="342"/>
      <c r="H43" s="341"/>
      <c r="I43" s="342"/>
      <c r="J43" s="341"/>
      <c r="K43" s="341"/>
      <c r="L43" s="341"/>
      <c r="M43" s="340"/>
      <c r="N43" s="341"/>
      <c r="O43" s="415"/>
      <c r="P43" s="339"/>
      <c r="Q43" s="232"/>
      <c r="R43" s="341"/>
      <c r="S43" s="413"/>
      <c r="T43" s="339"/>
      <c r="U43" s="232"/>
      <c r="V43" s="341"/>
      <c r="W43" s="413"/>
      <c r="X43" s="400"/>
      <c r="Y43" s="232"/>
      <c r="Z43" s="341"/>
      <c r="AA43" s="131"/>
      <c r="AB43" s="225"/>
      <c r="AC43" s="225"/>
      <c r="AD43" s="225"/>
    </row>
    <row r="44" spans="1:30" ht="12.75">
      <c r="A44" s="78"/>
      <c r="B44" s="78"/>
      <c r="C44" s="78"/>
      <c r="D44" s="339"/>
      <c r="E44" s="339"/>
      <c r="F44" s="339"/>
      <c r="G44" s="340"/>
      <c r="H44" s="339"/>
      <c r="I44" s="340"/>
      <c r="J44" s="339"/>
      <c r="K44" s="339"/>
      <c r="L44" s="339"/>
      <c r="M44" s="340"/>
      <c r="N44" s="339"/>
      <c r="O44" s="413"/>
      <c r="P44" s="411"/>
      <c r="Q44" s="411"/>
      <c r="R44" s="411"/>
      <c r="S44" s="413"/>
      <c r="T44" s="411"/>
      <c r="U44" s="411"/>
      <c r="V44" s="411"/>
      <c r="W44" s="413"/>
      <c r="X44" s="177"/>
      <c r="Y44" s="225"/>
      <c r="Z44" s="177"/>
      <c r="AA44" s="131"/>
      <c r="AB44" s="225"/>
      <c r="AC44" s="225"/>
      <c r="AD44" s="225"/>
    </row>
    <row r="45" spans="1:30" ht="12.75">
      <c r="A45" s="78"/>
      <c r="B45" s="78"/>
      <c r="C45" s="78"/>
      <c r="D45" s="339"/>
      <c r="E45" s="339"/>
      <c r="F45" s="339"/>
      <c r="G45" s="340"/>
      <c r="H45" s="339"/>
      <c r="I45" s="340"/>
      <c r="J45" s="339"/>
      <c r="K45" s="339"/>
      <c r="L45" s="339"/>
      <c r="M45" s="340"/>
      <c r="N45" s="339"/>
      <c r="O45" s="415"/>
      <c r="P45" s="336"/>
      <c r="Q45" s="232"/>
      <c r="R45" s="336"/>
      <c r="S45" s="413"/>
      <c r="T45" s="336"/>
      <c r="U45" s="232"/>
      <c r="V45" s="336"/>
      <c r="W45" s="413"/>
      <c r="X45" s="336"/>
      <c r="Y45" s="232"/>
      <c r="Z45" s="336"/>
      <c r="AA45" s="131"/>
      <c r="AB45" s="225"/>
      <c r="AC45" s="225"/>
      <c r="AD45" s="225"/>
    </row>
    <row r="46" spans="1:30" ht="12.75">
      <c r="A46" s="78"/>
      <c r="B46" s="78"/>
      <c r="C46" s="78"/>
      <c r="D46" s="413"/>
      <c r="E46" s="413"/>
      <c r="F46" s="343"/>
      <c r="G46" s="413"/>
      <c r="H46" s="413"/>
      <c r="I46" s="413"/>
      <c r="J46" s="343"/>
      <c r="K46" s="413"/>
      <c r="L46" s="413"/>
      <c r="M46" s="413"/>
      <c r="N46" s="343"/>
      <c r="O46" s="413"/>
      <c r="P46" s="413"/>
      <c r="Q46" s="413"/>
      <c r="R46" s="343"/>
      <c r="S46" s="413"/>
      <c r="T46" s="339"/>
      <c r="U46" s="411"/>
      <c r="V46" s="411"/>
      <c r="W46" s="413"/>
      <c r="X46" s="400"/>
      <c r="Y46" s="225"/>
      <c r="Z46" s="225"/>
      <c r="AA46" s="131"/>
      <c r="AB46" s="225"/>
      <c r="AC46" s="225"/>
      <c r="AD46" s="225"/>
    </row>
    <row r="47" spans="1:30" ht="12.75">
      <c r="A47" s="95"/>
      <c r="B47" s="95"/>
      <c r="C47" s="95"/>
      <c r="D47" s="344"/>
      <c r="E47" s="344"/>
      <c r="F47" s="344"/>
      <c r="G47" s="345"/>
      <c r="H47" s="344"/>
      <c r="I47" s="345"/>
      <c r="J47" s="344"/>
      <c r="K47" s="344"/>
      <c r="L47" s="344"/>
      <c r="M47" s="345"/>
      <c r="N47" s="344"/>
      <c r="O47" s="346"/>
      <c r="P47" s="344"/>
      <c r="Q47" s="347"/>
      <c r="R47" s="344"/>
      <c r="S47" s="346"/>
      <c r="T47" s="344"/>
      <c r="U47" s="347"/>
      <c r="V47" s="344"/>
      <c r="W47" s="346"/>
      <c r="X47" s="348"/>
      <c r="Y47" s="349"/>
      <c r="Z47" s="348"/>
      <c r="AA47" s="131"/>
      <c r="AB47" s="225"/>
      <c r="AC47" s="225"/>
      <c r="AD47" s="225"/>
    </row>
    <row r="48" spans="1:30" ht="12.75">
      <c r="A48" s="95"/>
      <c r="B48" s="95"/>
      <c r="C48" s="95"/>
      <c r="D48" s="344"/>
      <c r="E48" s="344"/>
      <c r="F48" s="344"/>
      <c r="G48" s="345"/>
      <c r="H48" s="344"/>
      <c r="I48" s="345"/>
      <c r="J48" s="344"/>
      <c r="K48" s="344"/>
      <c r="L48" s="344"/>
      <c r="M48" s="345"/>
      <c r="N48" s="344"/>
      <c r="O48" s="346"/>
      <c r="P48" s="344"/>
      <c r="Q48" s="347"/>
      <c r="R48" s="344"/>
      <c r="S48" s="346"/>
      <c r="T48" s="344"/>
      <c r="U48" s="347"/>
      <c r="V48" s="344"/>
      <c r="W48" s="346"/>
      <c r="X48" s="348"/>
      <c r="Y48" s="349"/>
      <c r="Z48" s="348"/>
      <c r="AA48" s="131"/>
      <c r="AB48" s="225"/>
      <c r="AC48" s="225"/>
      <c r="AD48" s="225"/>
    </row>
    <row r="49" spans="1:30" ht="12.75">
      <c r="A49" s="95"/>
      <c r="B49" s="95"/>
      <c r="C49" s="95"/>
      <c r="D49" s="344"/>
      <c r="E49" s="344"/>
      <c r="F49" s="344"/>
      <c r="G49" s="345"/>
      <c r="H49" s="344"/>
      <c r="I49" s="345"/>
      <c r="J49" s="344"/>
      <c r="K49" s="344"/>
      <c r="L49" s="344"/>
      <c r="M49" s="345"/>
      <c r="N49" s="344"/>
      <c r="O49" s="346"/>
      <c r="P49" s="347"/>
      <c r="Q49" s="347"/>
      <c r="R49" s="347"/>
      <c r="S49" s="346"/>
      <c r="T49" s="347"/>
      <c r="U49" s="347"/>
      <c r="V49" s="347"/>
      <c r="W49" s="346"/>
      <c r="X49" s="349"/>
      <c r="Y49" s="349"/>
      <c r="Z49" s="349"/>
      <c r="AA49" s="131"/>
      <c r="AB49" s="225"/>
      <c r="AC49" s="225"/>
      <c r="AD49" s="225"/>
    </row>
    <row r="50" spans="1:30" ht="12.75">
      <c r="A50" s="95"/>
      <c r="B50" s="95"/>
      <c r="C50" s="95"/>
      <c r="D50" s="344"/>
      <c r="E50" s="344"/>
      <c r="F50" s="344"/>
      <c r="G50" s="345"/>
      <c r="H50" s="344"/>
      <c r="I50" s="345"/>
      <c r="J50" s="344"/>
      <c r="K50" s="344"/>
      <c r="L50" s="344"/>
      <c r="M50" s="345"/>
      <c r="N50" s="344"/>
      <c r="O50" s="346"/>
      <c r="P50" s="347"/>
      <c r="Q50" s="347"/>
      <c r="R50" s="347"/>
      <c r="S50" s="346"/>
      <c r="T50" s="347"/>
      <c r="U50" s="347"/>
      <c r="V50" s="347"/>
      <c r="W50" s="346"/>
      <c r="X50" s="349"/>
      <c r="Y50" s="349"/>
      <c r="Z50" s="349"/>
      <c r="AA50" s="131"/>
      <c r="AB50" s="225"/>
      <c r="AC50" s="225"/>
      <c r="AD50" s="225"/>
    </row>
    <row r="51" spans="1:30" ht="12.75">
      <c r="A51" s="95"/>
      <c r="B51" s="95"/>
      <c r="C51" s="95"/>
      <c r="D51" s="344"/>
      <c r="E51" s="344"/>
      <c r="F51" s="344"/>
      <c r="G51" s="345"/>
      <c r="H51" s="344"/>
      <c r="I51" s="345"/>
      <c r="J51" s="344"/>
      <c r="K51" s="344"/>
      <c r="L51" s="344"/>
      <c r="M51" s="345"/>
      <c r="N51" s="344"/>
      <c r="O51" s="346"/>
      <c r="P51" s="344"/>
      <c r="Q51" s="347"/>
      <c r="R51" s="344"/>
      <c r="S51" s="346"/>
      <c r="T51" s="347"/>
      <c r="U51" s="347"/>
      <c r="V51" s="344"/>
      <c r="W51" s="346"/>
      <c r="X51" s="349"/>
      <c r="Y51" s="349"/>
      <c r="Z51" s="348"/>
      <c r="AA51" s="131"/>
      <c r="AB51" s="225"/>
      <c r="AC51" s="225"/>
      <c r="AD51" s="225"/>
    </row>
    <row r="52" spans="1:30" ht="12.75">
      <c r="A52" s="95"/>
      <c r="B52" s="95"/>
      <c r="C52" s="95"/>
      <c r="D52" s="344"/>
      <c r="E52" s="344"/>
      <c r="F52" s="344"/>
      <c r="G52" s="345"/>
      <c r="H52" s="344"/>
      <c r="I52" s="340"/>
      <c r="J52" s="344"/>
      <c r="K52" s="344"/>
      <c r="L52" s="344"/>
      <c r="M52" s="345"/>
      <c r="N52" s="344"/>
      <c r="O52" s="413"/>
      <c r="P52" s="411"/>
      <c r="Q52" s="411"/>
      <c r="R52" s="411"/>
      <c r="S52" s="413"/>
      <c r="T52" s="411"/>
      <c r="U52" s="411"/>
      <c r="V52" s="411"/>
      <c r="W52" s="413"/>
      <c r="X52" s="225"/>
      <c r="Y52" s="225"/>
      <c r="Z52" s="225"/>
      <c r="AA52" s="131"/>
      <c r="AB52" s="225"/>
      <c r="AC52" s="225"/>
      <c r="AD52" s="225"/>
    </row>
    <row r="53" spans="1:30" ht="12.75">
      <c r="A53" s="78"/>
      <c r="B53" s="78"/>
      <c r="C53" s="78"/>
      <c r="D53" s="339"/>
      <c r="E53" s="339"/>
      <c r="F53" s="339"/>
      <c r="G53" s="340"/>
      <c r="H53" s="339"/>
      <c r="I53" s="340"/>
      <c r="J53" s="344"/>
      <c r="K53" s="344"/>
      <c r="L53" s="339"/>
      <c r="M53" s="340"/>
      <c r="N53" s="339"/>
      <c r="O53" s="413"/>
      <c r="P53" s="411"/>
      <c r="Q53" s="411"/>
      <c r="R53" s="411"/>
      <c r="S53" s="413"/>
      <c r="T53" s="411"/>
      <c r="U53" s="411"/>
      <c r="V53" s="411"/>
      <c r="W53" s="413"/>
      <c r="X53" s="177"/>
      <c r="Y53" s="225"/>
      <c r="Z53" s="177"/>
      <c r="AA53" s="131"/>
      <c r="AB53" s="225"/>
      <c r="AC53" s="225"/>
      <c r="AD53" s="225"/>
    </row>
    <row r="54" spans="1:30" ht="12.75">
      <c r="A54" s="78"/>
      <c r="B54" s="78"/>
      <c r="C54" s="78"/>
      <c r="D54" s="339"/>
      <c r="E54" s="339"/>
      <c r="F54" s="339"/>
      <c r="G54" s="340"/>
      <c r="H54" s="339"/>
      <c r="I54" s="340"/>
      <c r="J54" s="339"/>
      <c r="K54" s="339"/>
      <c r="L54" s="339"/>
      <c r="M54" s="340"/>
      <c r="N54" s="339"/>
      <c r="O54" s="415"/>
      <c r="P54" s="336"/>
      <c r="Q54" s="232"/>
      <c r="R54" s="336"/>
      <c r="S54" s="413"/>
      <c r="T54" s="336"/>
      <c r="U54" s="232"/>
      <c r="V54" s="336"/>
      <c r="W54" s="413"/>
      <c r="X54" s="336"/>
      <c r="Y54" s="232"/>
      <c r="Z54" s="336"/>
      <c r="AA54" s="131"/>
      <c r="AB54" s="225"/>
      <c r="AC54" s="225"/>
      <c r="AD54" s="225"/>
    </row>
    <row r="55" spans="1:30" ht="12.75">
      <c r="A55" s="78"/>
      <c r="B55" s="78"/>
      <c r="C55" s="78"/>
      <c r="D55" s="339"/>
      <c r="E55" s="339"/>
      <c r="F55" s="339"/>
      <c r="G55" s="340"/>
      <c r="H55" s="339"/>
      <c r="I55" s="340"/>
      <c r="J55" s="339"/>
      <c r="K55" s="339"/>
      <c r="L55" s="339"/>
      <c r="M55" s="340"/>
      <c r="N55" s="339"/>
      <c r="O55" s="413"/>
      <c r="P55" s="411"/>
      <c r="Q55" s="411"/>
      <c r="R55" s="411"/>
      <c r="S55" s="413"/>
      <c r="T55" s="411"/>
      <c r="U55" s="411"/>
      <c r="V55" s="411"/>
      <c r="W55" s="413"/>
      <c r="X55" s="177"/>
      <c r="Y55" s="225"/>
      <c r="Z55" s="177"/>
      <c r="AA55" s="131"/>
      <c r="AB55" s="225"/>
      <c r="AC55" s="225"/>
      <c r="AD55" s="225"/>
    </row>
    <row r="56" spans="1:30" ht="12.75">
      <c r="A56" s="78"/>
      <c r="B56" s="78"/>
      <c r="C56" s="78"/>
      <c r="D56" s="339"/>
      <c r="E56" s="339"/>
      <c r="F56" s="339"/>
      <c r="G56" s="340"/>
      <c r="H56" s="339"/>
      <c r="I56" s="340"/>
      <c r="J56" s="339"/>
      <c r="K56" s="339"/>
      <c r="L56" s="339"/>
      <c r="M56" s="340"/>
      <c r="N56" s="339"/>
      <c r="O56" s="415"/>
      <c r="P56" s="336"/>
      <c r="Q56" s="232"/>
      <c r="R56" s="336"/>
      <c r="S56" s="413"/>
      <c r="T56" s="336"/>
      <c r="U56" s="232"/>
      <c r="V56" s="336"/>
      <c r="W56" s="413"/>
      <c r="X56" s="336"/>
      <c r="Y56" s="232"/>
      <c r="Z56" s="336"/>
      <c r="AA56" s="131"/>
      <c r="AB56" s="225"/>
      <c r="AC56" s="225"/>
      <c r="AD56" s="225"/>
    </row>
    <row r="57" spans="1:30" ht="12.75">
      <c r="A57" s="78"/>
      <c r="B57" s="78"/>
      <c r="C57" s="78"/>
      <c r="D57" s="339"/>
      <c r="E57" s="339"/>
      <c r="F57" s="339"/>
      <c r="G57" s="340"/>
      <c r="H57" s="339"/>
      <c r="I57" s="340"/>
      <c r="J57" s="339"/>
      <c r="K57" s="339"/>
      <c r="L57" s="339"/>
      <c r="M57" s="340"/>
      <c r="N57" s="339"/>
      <c r="O57" s="413"/>
      <c r="P57" s="411"/>
      <c r="Q57" s="411"/>
      <c r="R57" s="411"/>
      <c r="S57" s="413"/>
      <c r="T57" s="411"/>
      <c r="U57" s="411"/>
      <c r="V57" s="411"/>
      <c r="W57" s="413"/>
      <c r="X57" s="177"/>
      <c r="Y57" s="225"/>
      <c r="Z57" s="177"/>
      <c r="AA57" s="131"/>
      <c r="AB57" s="225"/>
      <c r="AC57" s="225"/>
      <c r="AD57" s="225"/>
    </row>
    <row r="58" spans="1:30" ht="12.75">
      <c r="A58" s="78"/>
      <c r="B58" s="78"/>
      <c r="C58" s="78"/>
      <c r="D58" s="339"/>
      <c r="E58" s="339"/>
      <c r="F58" s="339"/>
      <c r="G58" s="340"/>
      <c r="H58" s="339"/>
      <c r="I58" s="340"/>
      <c r="J58" s="339"/>
      <c r="K58" s="339"/>
      <c r="L58" s="339"/>
      <c r="M58" s="340"/>
      <c r="N58" s="339"/>
      <c r="O58" s="415"/>
      <c r="P58" s="336"/>
      <c r="Q58" s="232"/>
      <c r="R58" s="350"/>
      <c r="S58" s="413"/>
      <c r="T58" s="336"/>
      <c r="U58" s="232"/>
      <c r="V58" s="336"/>
      <c r="W58" s="413"/>
      <c r="X58" s="336"/>
      <c r="Y58" s="232"/>
      <c r="Z58" s="336"/>
      <c r="AA58" s="131"/>
      <c r="AB58" s="225"/>
      <c r="AC58" s="225"/>
      <c r="AD58" s="225"/>
    </row>
    <row r="59" spans="1:30" ht="12.75">
      <c r="A59" s="96"/>
      <c r="B59" s="96"/>
      <c r="C59" s="97"/>
      <c r="D59" s="351"/>
      <c r="E59" s="351"/>
      <c r="F59" s="351"/>
      <c r="G59" s="352"/>
      <c r="H59" s="351"/>
      <c r="I59" s="352"/>
      <c r="J59" s="351"/>
      <c r="K59" s="351"/>
      <c r="L59" s="351"/>
      <c r="M59" s="352"/>
      <c r="N59" s="351"/>
      <c r="O59" s="353"/>
      <c r="P59" s="312"/>
      <c r="Q59" s="354"/>
      <c r="R59" s="312"/>
      <c r="S59" s="355"/>
      <c r="T59" s="312"/>
      <c r="U59" s="354"/>
      <c r="V59" s="312"/>
      <c r="W59" s="355"/>
      <c r="X59" s="312"/>
      <c r="Y59" s="354"/>
      <c r="Z59" s="312"/>
      <c r="AA59" s="356"/>
      <c r="AB59" s="249"/>
      <c r="AC59" s="294"/>
      <c r="AD59" s="249"/>
    </row>
    <row r="60" spans="1:30" ht="12.75">
      <c r="A60" s="81"/>
      <c r="B60" s="81"/>
      <c r="C60" s="78"/>
      <c r="D60" s="357"/>
      <c r="E60" s="357"/>
      <c r="F60" s="357"/>
      <c r="G60" s="340"/>
      <c r="H60" s="357"/>
      <c r="I60" s="340"/>
      <c r="J60" s="357"/>
      <c r="K60" s="357"/>
      <c r="L60" s="357"/>
      <c r="M60" s="340"/>
      <c r="N60" s="357"/>
      <c r="O60" s="413"/>
      <c r="P60" s="358"/>
      <c r="Q60" s="411"/>
      <c r="R60" s="358"/>
      <c r="S60" s="413"/>
      <c r="T60" s="358"/>
      <c r="U60" s="411"/>
      <c r="V60" s="358"/>
      <c r="W60" s="413"/>
      <c r="X60" s="358"/>
      <c r="Y60" s="225"/>
      <c r="Z60" s="358"/>
      <c r="AA60" s="131"/>
      <c r="AB60" s="225"/>
      <c r="AC60" s="225"/>
      <c r="AD60" s="225"/>
    </row>
    <row r="61" spans="1:30" ht="13.5">
      <c r="A61" s="98"/>
      <c r="B61" s="98"/>
      <c r="C61" s="86"/>
      <c r="D61" s="90"/>
      <c r="E61" s="99"/>
      <c r="F61" s="90"/>
      <c r="G61" s="100"/>
      <c r="H61" s="90"/>
      <c r="I61" s="100"/>
      <c r="J61" s="100"/>
      <c r="K61" s="100"/>
      <c r="L61" s="100"/>
      <c r="M61" s="100"/>
      <c r="N61" s="100"/>
      <c r="O61" s="412"/>
      <c r="P61" s="414"/>
      <c r="Q61" s="99"/>
      <c r="R61" s="414"/>
      <c r="S61" s="413"/>
      <c r="T61" s="414"/>
      <c r="U61" s="99"/>
      <c r="V61" s="414"/>
      <c r="W61" s="413"/>
      <c r="X61" s="414"/>
      <c r="Y61" s="99"/>
      <c r="Z61" s="414"/>
      <c r="AA61" s="131"/>
      <c r="AB61" s="225"/>
      <c r="AC61" s="401"/>
      <c r="AD61" s="225"/>
    </row>
    <row r="62" spans="1:25" ht="12.75">
      <c r="A62" s="78"/>
      <c r="B62" s="78"/>
      <c r="C62" s="78"/>
      <c r="D62" s="79"/>
      <c r="E62" s="79"/>
      <c r="F62" s="79"/>
      <c r="G62" s="79"/>
      <c r="H62" s="78"/>
      <c r="I62" s="80"/>
      <c r="J62" s="78"/>
      <c r="K62" s="78"/>
      <c r="L62" s="79"/>
      <c r="M62" s="78"/>
      <c r="N62" s="79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6" spans="1:31" ht="12.75">
      <c r="A66" s="77"/>
      <c r="B66" s="6"/>
      <c r="C66" s="6"/>
      <c r="D66" s="83"/>
      <c r="E66" s="83"/>
      <c r="F66" s="6"/>
      <c r="G66" s="84"/>
      <c r="H66" s="82"/>
      <c r="I66" s="419"/>
      <c r="J66" s="83"/>
      <c r="K66" s="82"/>
      <c r="L66" s="6"/>
      <c r="M66" s="6"/>
      <c r="N66" s="6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</row>
    <row r="67" spans="1:31" ht="12.75">
      <c r="A67" s="82"/>
      <c r="B67" s="82"/>
      <c r="C67" s="82"/>
      <c r="D67" s="83"/>
      <c r="E67" s="83"/>
      <c r="F67" s="83"/>
      <c r="G67" s="82"/>
      <c r="H67" s="84"/>
      <c r="I67" s="84"/>
      <c r="J67" s="83"/>
      <c r="K67" s="82"/>
      <c r="L67" s="6"/>
      <c r="M67" s="6"/>
      <c r="N67" s="6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</row>
    <row r="68" spans="1:31" ht="12.75">
      <c r="A68" s="77"/>
      <c r="B68" s="77"/>
      <c r="C68" s="77"/>
      <c r="D68" s="470"/>
      <c r="E68" s="465"/>
      <c r="F68" s="465"/>
      <c r="G68" s="6"/>
      <c r="H68" s="470"/>
      <c r="I68" s="465"/>
      <c r="J68" s="465"/>
      <c r="K68" s="420"/>
      <c r="L68" s="470"/>
      <c r="M68" s="465"/>
      <c r="N68" s="465"/>
      <c r="O68" s="261"/>
      <c r="P68" s="469"/>
      <c r="Q68" s="469"/>
      <c r="R68" s="469"/>
      <c r="S68" s="261"/>
      <c r="T68" s="469"/>
      <c r="U68" s="469"/>
      <c r="V68" s="469"/>
      <c r="W68" s="261"/>
      <c r="X68" s="469"/>
      <c r="Y68" s="469"/>
      <c r="Z68" s="469"/>
      <c r="AA68" s="261"/>
      <c r="AB68" s="469"/>
      <c r="AC68" s="469"/>
      <c r="AD68" s="469"/>
      <c r="AE68" s="261"/>
    </row>
    <row r="69" spans="1:31" ht="12.75">
      <c r="A69" s="77"/>
      <c r="B69" s="77"/>
      <c r="C69" s="77"/>
      <c r="D69" s="86"/>
      <c r="E69" s="86"/>
      <c r="F69" s="86"/>
      <c r="G69" s="6"/>
      <c r="H69" s="82"/>
      <c r="I69" s="84"/>
      <c r="J69" s="82"/>
      <c r="K69" s="84"/>
      <c r="L69" s="82"/>
      <c r="M69" s="84"/>
      <c r="N69" s="82"/>
      <c r="O69" s="261"/>
      <c r="P69" s="82"/>
      <c r="Q69" s="84"/>
      <c r="R69" s="82"/>
      <c r="S69" s="261"/>
      <c r="T69" s="82"/>
      <c r="U69" s="84"/>
      <c r="V69" s="82"/>
      <c r="W69" s="261"/>
      <c r="X69" s="82"/>
      <c r="Y69" s="84"/>
      <c r="Z69" s="82"/>
      <c r="AA69" s="261"/>
      <c r="AB69" s="82"/>
      <c r="AC69" s="84"/>
      <c r="AD69" s="82"/>
      <c r="AE69" s="261"/>
    </row>
    <row r="70" spans="1:31" ht="12.75">
      <c r="A70" s="77"/>
      <c r="B70" s="77"/>
      <c r="C70" s="77"/>
      <c r="D70" s="90"/>
      <c r="E70" s="91"/>
      <c r="F70" s="46"/>
      <c r="G70" s="6"/>
      <c r="H70" s="419"/>
      <c r="I70" s="82"/>
      <c r="J70" s="46"/>
      <c r="K70" s="82"/>
      <c r="L70" s="419"/>
      <c r="M70" s="82"/>
      <c r="N70" s="46"/>
      <c r="O70" s="261"/>
      <c r="P70" s="419"/>
      <c r="Q70" s="82"/>
      <c r="R70" s="46"/>
      <c r="S70" s="261"/>
      <c r="T70" s="419"/>
      <c r="U70" s="82"/>
      <c r="V70" s="46"/>
      <c r="W70" s="261"/>
      <c r="X70" s="419"/>
      <c r="Y70" s="82"/>
      <c r="Z70" s="46"/>
      <c r="AA70" s="261"/>
      <c r="AB70" s="419"/>
      <c r="AC70" s="82"/>
      <c r="AD70" s="46"/>
      <c r="AE70" s="261"/>
    </row>
    <row r="71" spans="1:31" ht="12.75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</row>
    <row r="72" spans="1:31" ht="12.75">
      <c r="A72" s="261"/>
      <c r="B72" s="261"/>
      <c r="C72" s="26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2"/>
      <c r="X72" s="431"/>
      <c r="Y72" s="432"/>
      <c r="Z72" s="431"/>
      <c r="AA72" s="261"/>
      <c r="AB72" s="225"/>
      <c r="AC72" s="335"/>
      <c r="AD72" s="225"/>
      <c r="AE72" s="261"/>
    </row>
    <row r="73" spans="1:31" ht="12.75">
      <c r="A73" s="261"/>
      <c r="B73" s="261"/>
      <c r="C73" s="26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2"/>
      <c r="X73" s="432"/>
      <c r="Y73" s="432"/>
      <c r="Z73" s="431"/>
      <c r="AA73" s="261"/>
      <c r="AB73" s="335"/>
      <c r="AC73" s="335"/>
      <c r="AD73" s="225"/>
      <c r="AE73" s="261"/>
    </row>
    <row r="74" spans="1:31" ht="12.75">
      <c r="A74" s="261"/>
      <c r="B74" s="261"/>
      <c r="C74" s="26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2"/>
      <c r="X74" s="431"/>
      <c r="Y74" s="432"/>
      <c r="Z74" s="431"/>
      <c r="AA74" s="261"/>
      <c r="AB74" s="225"/>
      <c r="AC74" s="335"/>
      <c r="AD74" s="225"/>
      <c r="AE74" s="261"/>
    </row>
    <row r="75" spans="1:31" ht="12.75">
      <c r="A75" s="261"/>
      <c r="B75" s="261"/>
      <c r="C75" s="26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432"/>
      <c r="X75" s="432"/>
      <c r="Y75" s="432"/>
      <c r="Z75" s="431"/>
      <c r="AA75" s="261"/>
      <c r="AB75" s="335"/>
      <c r="AC75" s="335"/>
      <c r="AD75" s="225"/>
      <c r="AE75" s="261"/>
    </row>
    <row r="76" spans="1:31" ht="12.75">
      <c r="A76" s="261"/>
      <c r="B76" s="261"/>
      <c r="C76" s="261"/>
      <c r="D76" s="431"/>
      <c r="E76" s="431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2"/>
      <c r="X76" s="431"/>
      <c r="Y76" s="432"/>
      <c r="Z76" s="431"/>
      <c r="AA76" s="261"/>
      <c r="AB76" s="225"/>
      <c r="AC76" s="335"/>
      <c r="AD76" s="225"/>
      <c r="AE76" s="261"/>
    </row>
    <row r="77" spans="1:32" ht="12.75">
      <c r="A77" s="261"/>
      <c r="B77" s="261"/>
      <c r="C77" s="26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2"/>
      <c r="X77" s="432"/>
      <c r="Y77" s="432"/>
      <c r="Z77" s="431"/>
      <c r="AA77" s="261"/>
      <c r="AB77" s="335"/>
      <c r="AC77" s="335"/>
      <c r="AD77" s="225"/>
      <c r="AE77" s="427"/>
      <c r="AF77" s="402"/>
    </row>
    <row r="78" spans="1:32" ht="12.75">
      <c r="A78" s="261"/>
      <c r="B78" s="261"/>
      <c r="C78" s="26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432"/>
      <c r="X78" s="431"/>
      <c r="Y78" s="432"/>
      <c r="Z78" s="431"/>
      <c r="AA78" s="261"/>
      <c r="AB78" s="225"/>
      <c r="AC78" s="335"/>
      <c r="AD78" s="225"/>
      <c r="AE78" s="427"/>
      <c r="AF78" s="402"/>
    </row>
    <row r="79" spans="1:32" ht="12.75">
      <c r="A79" s="261"/>
      <c r="B79" s="261"/>
      <c r="C79" s="26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2"/>
      <c r="X79" s="432"/>
      <c r="Y79" s="432"/>
      <c r="Z79" s="431"/>
      <c r="AA79" s="261"/>
      <c r="AB79" s="335"/>
      <c r="AC79" s="335"/>
      <c r="AD79" s="225"/>
      <c r="AE79" s="427"/>
      <c r="AF79" s="402"/>
    </row>
    <row r="80" spans="1:32" ht="12.75">
      <c r="A80" s="261"/>
      <c r="B80" s="261"/>
      <c r="C80" s="26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2"/>
      <c r="X80" s="431"/>
      <c r="Y80" s="432"/>
      <c r="Z80" s="431"/>
      <c r="AA80" s="261"/>
      <c r="AB80" s="225"/>
      <c r="AC80" s="335"/>
      <c r="AD80" s="225"/>
      <c r="AE80" s="427"/>
      <c r="AF80" s="402"/>
    </row>
    <row r="81" spans="1:32" ht="12.75">
      <c r="A81" s="261"/>
      <c r="B81" s="261"/>
      <c r="C81" s="26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2"/>
      <c r="X81" s="432"/>
      <c r="Y81" s="432"/>
      <c r="Z81" s="431"/>
      <c r="AA81" s="305"/>
      <c r="AB81" s="430"/>
      <c r="AC81" s="430"/>
      <c r="AD81" s="277"/>
      <c r="AE81" s="427"/>
      <c r="AF81" s="402"/>
    </row>
    <row r="82" spans="1:32" ht="13.5">
      <c r="A82" s="108"/>
      <c r="B82" s="108"/>
      <c r="C82" s="108"/>
      <c r="D82" s="433"/>
      <c r="E82" s="434"/>
      <c r="F82" s="433"/>
      <c r="G82" s="434"/>
      <c r="H82" s="433"/>
      <c r="I82" s="434"/>
      <c r="J82" s="433"/>
      <c r="K82" s="434"/>
      <c r="L82" s="433"/>
      <c r="M82" s="434"/>
      <c r="N82" s="433"/>
      <c r="O82" s="434"/>
      <c r="P82" s="433"/>
      <c r="Q82" s="434"/>
      <c r="R82" s="433"/>
      <c r="S82" s="434"/>
      <c r="T82" s="433"/>
      <c r="U82" s="434"/>
      <c r="V82" s="433"/>
      <c r="W82" s="435"/>
      <c r="X82" s="433"/>
      <c r="Y82" s="435"/>
      <c r="Z82" s="433"/>
      <c r="AA82" s="305"/>
      <c r="AB82" s="397"/>
      <c r="AC82" s="333"/>
      <c r="AD82" s="397"/>
      <c r="AE82" s="427"/>
      <c r="AF82" s="402"/>
    </row>
    <row r="83" spans="1:32" ht="12.75">
      <c r="A83" s="261"/>
      <c r="B83" s="261"/>
      <c r="C83" s="261"/>
      <c r="D83" s="263"/>
      <c r="E83" s="263"/>
      <c r="F83" s="263"/>
      <c r="G83" s="263"/>
      <c r="H83" s="248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1"/>
      <c r="X83" s="261"/>
      <c r="Y83" s="261"/>
      <c r="Z83" s="261"/>
      <c r="AA83" s="305"/>
      <c r="AB83" s="305"/>
      <c r="AC83" s="305"/>
      <c r="AD83" s="305"/>
      <c r="AE83" s="427"/>
      <c r="AF83" s="402"/>
    </row>
    <row r="84" spans="1:32" ht="13.5">
      <c r="A84" s="297"/>
      <c r="B84" s="261"/>
      <c r="C84" s="261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O84" s="428"/>
      <c r="P84" s="428"/>
      <c r="Q84" s="428"/>
      <c r="R84" s="428"/>
      <c r="S84" s="428"/>
      <c r="T84" s="428"/>
      <c r="U84" s="428"/>
      <c r="V84" s="428"/>
      <c r="W84" s="261"/>
      <c r="X84" s="429"/>
      <c r="Y84" s="428"/>
      <c r="Z84" s="429"/>
      <c r="AA84" s="261"/>
      <c r="AB84" s="429"/>
      <c r="AC84" s="428"/>
      <c r="AD84" s="429"/>
      <c r="AE84" s="427"/>
      <c r="AF84" s="402"/>
    </row>
    <row r="85" spans="1:32" ht="12.75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427"/>
      <c r="AC85" s="427"/>
      <c r="AD85" s="427"/>
      <c r="AE85" s="427"/>
      <c r="AF85" s="402"/>
    </row>
    <row r="86" spans="1:32" ht="12.75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427"/>
      <c r="AC86" s="427"/>
      <c r="AD86" s="427"/>
      <c r="AE86" s="427"/>
      <c r="AF86" s="402"/>
    </row>
    <row r="87" spans="1:32" ht="12.75">
      <c r="A87" s="427"/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02"/>
    </row>
    <row r="88" spans="1:32" ht="12.75">
      <c r="A88" s="402"/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</row>
    <row r="89" spans="1:32" ht="12.75">
      <c r="A89" s="402"/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</row>
    <row r="90" spans="1:32" ht="12.75">
      <c r="A90" s="402"/>
      <c r="B90" s="402"/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  <c r="AC90" s="402"/>
      <c r="AD90" s="402"/>
      <c r="AE90" s="402"/>
      <c r="AF90" s="402"/>
    </row>
    <row r="91" spans="1:32" ht="12.75">
      <c r="A91" s="402"/>
      <c r="B91" s="402"/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  <c r="AA91" s="402"/>
      <c r="AB91" s="402"/>
      <c r="AC91" s="402"/>
      <c r="AD91" s="402"/>
      <c r="AE91" s="402"/>
      <c r="AF91" s="402"/>
    </row>
    <row r="92" spans="1:32" ht="12.75">
      <c r="A92" s="402"/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</row>
    <row r="93" spans="1:32" ht="12.75">
      <c r="A93" s="402"/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2"/>
      <c r="Z93" s="402"/>
      <c r="AA93" s="402"/>
      <c r="AB93" s="402"/>
      <c r="AC93" s="402"/>
      <c r="AD93" s="402"/>
      <c r="AE93" s="402"/>
      <c r="AF93" s="402"/>
    </row>
    <row r="94" spans="1:32" ht="12.75">
      <c r="A94" s="402"/>
      <c r="B94" s="402"/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  <c r="AB94" s="402"/>
      <c r="AC94" s="402"/>
      <c r="AD94" s="402"/>
      <c r="AE94" s="402"/>
      <c r="AF94" s="402"/>
    </row>
    <row r="95" spans="1:32" ht="12.75">
      <c r="A95" s="402"/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02"/>
      <c r="AB95" s="402"/>
      <c r="AC95" s="402"/>
      <c r="AD95" s="402"/>
      <c r="AE95" s="402"/>
      <c r="AF95" s="402"/>
    </row>
    <row r="96" spans="1:32" ht="12.75">
      <c r="A96" s="402"/>
      <c r="B96" s="402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402"/>
      <c r="W96" s="402"/>
      <c r="X96" s="402"/>
      <c r="Y96" s="402"/>
      <c r="Z96" s="402"/>
      <c r="AA96" s="402"/>
      <c r="AB96" s="402"/>
      <c r="AC96" s="402"/>
      <c r="AD96" s="402"/>
      <c r="AE96" s="402"/>
      <c r="AF96" s="402"/>
    </row>
    <row r="97" spans="1:32" ht="12.75">
      <c r="A97" s="402"/>
      <c r="B97" s="402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</row>
    <row r="98" spans="1:32" ht="12.75">
      <c r="A98" s="402"/>
      <c r="B98" s="402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2"/>
      <c r="AE98" s="402"/>
      <c r="AF98" s="402"/>
    </row>
    <row r="99" spans="1:32" ht="12.75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</row>
    <row r="100" spans="1:32" ht="12.75">
      <c r="A100" s="402"/>
      <c r="B100" s="402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</row>
    <row r="101" spans="1:32" ht="12.75">
      <c r="A101" s="402"/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</row>
    <row r="102" spans="1:32" ht="12.75">
      <c r="A102" s="402"/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</row>
    <row r="103" spans="1:32" ht="12.75">
      <c r="A103" s="402"/>
      <c r="B103" s="402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  <c r="R103" s="402"/>
      <c r="S103" s="402"/>
      <c r="T103" s="402"/>
      <c r="U103" s="402"/>
      <c r="V103" s="402"/>
      <c r="W103" s="402"/>
      <c r="X103" s="402"/>
      <c r="Y103" s="402"/>
      <c r="Z103" s="402"/>
      <c r="AA103" s="402"/>
      <c r="AB103" s="402"/>
      <c r="AC103" s="402"/>
      <c r="AD103" s="402"/>
      <c r="AE103" s="402"/>
      <c r="AF103" s="402"/>
    </row>
    <row r="104" spans="1:32" ht="12.75">
      <c r="A104" s="402"/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02"/>
      <c r="N104" s="402"/>
      <c r="O104" s="402"/>
      <c r="P104" s="402"/>
      <c r="Q104" s="402"/>
      <c r="R104" s="402"/>
      <c r="S104" s="402"/>
      <c r="T104" s="402"/>
      <c r="U104" s="402"/>
      <c r="V104" s="402"/>
      <c r="W104" s="402"/>
      <c r="X104" s="402"/>
      <c r="Y104" s="402"/>
      <c r="Z104" s="402"/>
      <c r="AA104" s="402"/>
      <c r="AB104" s="402"/>
      <c r="AC104" s="402"/>
      <c r="AD104" s="402"/>
      <c r="AE104" s="402"/>
      <c r="AF104" s="402"/>
    </row>
    <row r="105" spans="1:32" ht="12.75">
      <c r="A105" s="402"/>
      <c r="B105" s="402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  <c r="AF105" s="402"/>
    </row>
    <row r="106" spans="1:32" ht="12.75">
      <c r="A106" s="402"/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</row>
    <row r="107" spans="1:32" ht="12.75">
      <c r="A107" s="402"/>
      <c r="B107" s="402"/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  <c r="AC107" s="402"/>
      <c r="AD107" s="402"/>
      <c r="AE107" s="402"/>
      <c r="AF107" s="402"/>
    </row>
    <row r="108" spans="1:32" ht="12.75">
      <c r="A108" s="402"/>
      <c r="B108" s="402"/>
      <c r="C108" s="402"/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</row>
    <row r="109" spans="1:32" ht="12.75">
      <c r="A109" s="402"/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  <c r="AA109" s="402"/>
      <c r="AB109" s="402"/>
      <c r="AC109" s="402"/>
      <c r="AD109" s="402"/>
      <c r="AE109" s="402"/>
      <c r="AF109" s="402"/>
    </row>
    <row r="110" spans="1:32" ht="12.75">
      <c r="A110" s="402"/>
      <c r="B110" s="402"/>
      <c r="C110" s="402"/>
      <c r="D110" s="402"/>
      <c r="E110" s="402"/>
      <c r="F110" s="402"/>
      <c r="G110" s="402"/>
      <c r="H110" s="402"/>
      <c r="I110" s="402"/>
      <c r="J110" s="402"/>
      <c r="K110" s="402"/>
      <c r="L110" s="402"/>
      <c r="M110" s="402"/>
      <c r="N110" s="402"/>
      <c r="O110" s="402"/>
      <c r="P110" s="402"/>
      <c r="Q110" s="402"/>
      <c r="R110" s="402"/>
      <c r="S110" s="402"/>
      <c r="T110" s="402"/>
      <c r="U110" s="402"/>
      <c r="V110" s="402"/>
      <c r="W110" s="402"/>
      <c r="X110" s="402"/>
      <c r="Y110" s="402"/>
      <c r="Z110" s="402"/>
      <c r="AA110" s="402"/>
      <c r="AB110" s="402"/>
      <c r="AC110" s="402"/>
      <c r="AD110" s="402"/>
      <c r="AE110" s="402"/>
      <c r="AF110" s="402"/>
    </row>
    <row r="111" spans="1:32" ht="12.75">
      <c r="A111" s="402"/>
      <c r="B111" s="402"/>
      <c r="C111" s="402"/>
      <c r="D111" s="402"/>
      <c r="E111" s="402"/>
      <c r="F111" s="402"/>
      <c r="G111" s="402"/>
      <c r="H111" s="402"/>
      <c r="I111" s="402"/>
      <c r="J111" s="402"/>
      <c r="K111" s="402"/>
      <c r="L111" s="402"/>
      <c r="M111" s="402"/>
      <c r="N111" s="402"/>
      <c r="O111" s="402"/>
      <c r="P111" s="402"/>
      <c r="Q111" s="402"/>
      <c r="R111" s="402"/>
      <c r="S111" s="402"/>
      <c r="T111" s="402"/>
      <c r="U111" s="402"/>
      <c r="V111" s="402"/>
      <c r="W111" s="402"/>
      <c r="X111" s="402"/>
      <c r="Y111" s="402"/>
      <c r="Z111" s="402"/>
      <c r="AA111" s="402"/>
      <c r="AB111" s="402"/>
      <c r="AC111" s="402"/>
      <c r="AD111" s="402"/>
      <c r="AE111" s="402"/>
      <c r="AF111" s="402"/>
    </row>
    <row r="112" spans="1:32" ht="12.75">
      <c r="A112" s="402"/>
      <c r="B112" s="402"/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2"/>
      <c r="X112" s="402"/>
      <c r="Y112" s="402"/>
      <c r="Z112" s="402"/>
      <c r="AA112" s="402"/>
      <c r="AB112" s="402"/>
      <c r="AC112" s="402"/>
      <c r="AD112" s="402"/>
      <c r="AE112" s="402"/>
      <c r="AF112" s="402"/>
    </row>
    <row r="113" spans="1:32" ht="12.75">
      <c r="A113" s="402"/>
      <c r="B113" s="402"/>
      <c r="C113" s="402"/>
      <c r="D113" s="402"/>
      <c r="E113" s="402"/>
      <c r="F113" s="402"/>
      <c r="G113" s="402"/>
      <c r="H113" s="402"/>
      <c r="I113" s="402"/>
      <c r="J113" s="402"/>
      <c r="K113" s="402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  <c r="Y113" s="402"/>
      <c r="Z113" s="402"/>
      <c r="AA113" s="402"/>
      <c r="AB113" s="402"/>
      <c r="AC113" s="402"/>
      <c r="AD113" s="402"/>
      <c r="AE113" s="402"/>
      <c r="AF113" s="402"/>
    </row>
    <row r="114" spans="1:32" ht="12.75">
      <c r="A114" s="402"/>
      <c r="B114" s="402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Z114" s="402"/>
      <c r="AA114" s="402"/>
      <c r="AB114" s="402"/>
      <c r="AC114" s="402"/>
      <c r="AD114" s="402"/>
      <c r="AE114" s="402"/>
      <c r="AF114" s="402"/>
    </row>
    <row r="115" spans="1:32" ht="12.75">
      <c r="A115" s="402"/>
      <c r="B115" s="402"/>
      <c r="C115" s="402"/>
      <c r="D115" s="402"/>
      <c r="E115" s="402"/>
      <c r="F115" s="402"/>
      <c r="G115" s="402"/>
      <c r="H115" s="402"/>
      <c r="I115" s="402"/>
      <c r="J115" s="402"/>
      <c r="K115" s="402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402"/>
      <c r="W115" s="402"/>
      <c r="X115" s="402"/>
      <c r="Y115" s="402"/>
      <c r="Z115" s="402"/>
      <c r="AA115" s="402"/>
      <c r="AB115" s="402"/>
      <c r="AC115" s="402"/>
      <c r="AD115" s="402"/>
      <c r="AE115" s="402"/>
      <c r="AF115" s="402"/>
    </row>
    <row r="116" spans="1:32" ht="12.75">
      <c r="A116" s="402"/>
      <c r="B116" s="402"/>
      <c r="C116" s="402"/>
      <c r="D116" s="402"/>
      <c r="E116" s="402"/>
      <c r="F116" s="402"/>
      <c r="G116" s="402"/>
      <c r="H116" s="402"/>
      <c r="I116" s="402"/>
      <c r="J116" s="402"/>
      <c r="K116" s="402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  <c r="AA116" s="402"/>
      <c r="AB116" s="402"/>
      <c r="AC116" s="402"/>
      <c r="AD116" s="402"/>
      <c r="AE116" s="402"/>
      <c r="AF116" s="402"/>
    </row>
    <row r="117" spans="1:32" ht="12.75">
      <c r="A117" s="402"/>
      <c r="B117" s="402"/>
      <c r="C117" s="402"/>
      <c r="D117" s="402"/>
      <c r="E117" s="402"/>
      <c r="F117" s="402"/>
      <c r="G117" s="402"/>
      <c r="H117" s="402"/>
      <c r="I117" s="402"/>
      <c r="J117" s="402"/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2"/>
    </row>
    <row r="118" spans="1:32" ht="12.75">
      <c r="A118" s="402"/>
      <c r="B118" s="402"/>
      <c r="C118" s="402"/>
      <c r="D118" s="402"/>
      <c r="E118" s="402"/>
      <c r="F118" s="402"/>
      <c r="G118" s="402"/>
      <c r="H118" s="402"/>
      <c r="I118" s="402"/>
      <c r="J118" s="402"/>
      <c r="K118" s="402"/>
      <c r="L118" s="402"/>
      <c r="M118" s="402"/>
      <c r="N118" s="402"/>
      <c r="O118" s="402"/>
      <c r="P118" s="402"/>
      <c r="Q118" s="402"/>
      <c r="R118" s="402"/>
      <c r="S118" s="402"/>
      <c r="T118" s="402"/>
      <c r="U118" s="402"/>
      <c r="V118" s="402"/>
      <c r="W118" s="402"/>
      <c r="X118" s="402"/>
      <c r="Y118" s="402"/>
      <c r="Z118" s="402"/>
      <c r="AA118" s="402"/>
      <c r="AB118" s="402"/>
      <c r="AC118" s="402"/>
      <c r="AD118" s="402"/>
      <c r="AE118" s="402"/>
      <c r="AF118" s="402"/>
    </row>
    <row r="119" spans="1:32" ht="12.75">
      <c r="A119" s="402"/>
      <c r="B119" s="402"/>
      <c r="C119" s="402"/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2"/>
      <c r="AA119" s="402"/>
      <c r="AB119" s="402"/>
      <c r="AC119" s="402"/>
      <c r="AD119" s="402"/>
      <c r="AE119" s="402"/>
      <c r="AF119" s="402"/>
    </row>
    <row r="120" spans="1:32" ht="12.75">
      <c r="A120" s="402"/>
      <c r="B120" s="402"/>
      <c r="C120" s="402"/>
      <c r="D120" s="402"/>
      <c r="E120" s="402"/>
      <c r="F120" s="402"/>
      <c r="G120" s="402"/>
      <c r="H120" s="402"/>
      <c r="I120" s="402"/>
      <c r="J120" s="402"/>
      <c r="K120" s="402"/>
      <c r="L120" s="402"/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  <c r="AA120" s="402"/>
      <c r="AB120" s="402"/>
      <c r="AC120" s="402"/>
      <c r="AD120" s="402"/>
      <c r="AE120" s="402"/>
      <c r="AF120" s="402"/>
    </row>
    <row r="121" spans="1:32" ht="12.75">
      <c r="A121" s="402"/>
      <c r="B121" s="402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  <c r="AA121" s="402"/>
      <c r="AB121" s="402"/>
      <c r="AC121" s="402"/>
      <c r="AD121" s="402"/>
      <c r="AE121" s="402"/>
      <c r="AF121" s="402"/>
    </row>
    <row r="122" spans="1:32" ht="12.75">
      <c r="A122" s="402"/>
      <c r="B122" s="402"/>
      <c r="C122" s="402"/>
      <c r="D122" s="402"/>
      <c r="E122" s="402"/>
      <c r="F122" s="402"/>
      <c r="G122" s="402"/>
      <c r="H122" s="402"/>
      <c r="I122" s="402"/>
      <c r="J122" s="402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402"/>
      <c r="AC122" s="402"/>
      <c r="AD122" s="402"/>
      <c r="AE122" s="402"/>
      <c r="AF122" s="402"/>
    </row>
    <row r="123" spans="1:32" ht="12.75">
      <c r="A123" s="402"/>
      <c r="B123" s="402"/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</row>
    <row r="124" spans="1:32" ht="12.75">
      <c r="A124" s="402"/>
      <c r="B124" s="402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402"/>
      <c r="W124" s="402"/>
      <c r="X124" s="402"/>
      <c r="Y124" s="402"/>
      <c r="Z124" s="402"/>
      <c r="AA124" s="402"/>
      <c r="AB124" s="402"/>
      <c r="AC124" s="402"/>
      <c r="AD124" s="402"/>
      <c r="AE124" s="402"/>
      <c r="AF124" s="402"/>
    </row>
    <row r="125" spans="1:32" ht="12.75">
      <c r="A125" s="402"/>
      <c r="B125" s="402"/>
      <c r="C125" s="402"/>
      <c r="D125" s="402"/>
      <c r="E125" s="402"/>
      <c r="F125" s="402"/>
      <c r="G125" s="402"/>
      <c r="H125" s="402"/>
      <c r="I125" s="402"/>
      <c r="J125" s="402"/>
      <c r="K125" s="402"/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402"/>
      <c r="W125" s="402"/>
      <c r="X125" s="402"/>
      <c r="Y125" s="402"/>
      <c r="Z125" s="402"/>
      <c r="AA125" s="402"/>
      <c r="AB125" s="402"/>
      <c r="AC125" s="402"/>
      <c r="AD125" s="402"/>
      <c r="AE125" s="402"/>
      <c r="AF125" s="402"/>
    </row>
    <row r="126" spans="1:32" ht="12.75">
      <c r="A126" s="402"/>
      <c r="B126" s="402"/>
      <c r="C126" s="402"/>
      <c r="D126" s="402"/>
      <c r="E126" s="402"/>
      <c r="F126" s="402"/>
      <c r="G126" s="402"/>
      <c r="H126" s="402"/>
      <c r="I126" s="402"/>
      <c r="J126" s="402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  <c r="Y126" s="402"/>
      <c r="Z126" s="402"/>
      <c r="AA126" s="402"/>
      <c r="AB126" s="402"/>
      <c r="AC126" s="402"/>
      <c r="AD126" s="402"/>
      <c r="AE126" s="402"/>
      <c r="AF126" s="402"/>
    </row>
    <row r="127" spans="1:32" ht="12.75">
      <c r="A127" s="402"/>
      <c r="B127" s="402"/>
      <c r="C127" s="402"/>
      <c r="D127" s="402"/>
      <c r="E127" s="402"/>
      <c r="F127" s="402"/>
      <c r="G127" s="402"/>
      <c r="H127" s="402"/>
      <c r="I127" s="402"/>
      <c r="J127" s="402"/>
      <c r="K127" s="402"/>
      <c r="L127" s="402"/>
      <c r="M127" s="402"/>
      <c r="N127" s="402"/>
      <c r="O127" s="402"/>
      <c r="P127" s="402"/>
      <c r="Q127" s="402"/>
      <c r="R127" s="402"/>
      <c r="S127" s="402"/>
      <c r="T127" s="402"/>
      <c r="U127" s="402"/>
      <c r="V127" s="402"/>
      <c r="W127" s="402"/>
      <c r="X127" s="402"/>
      <c r="Y127" s="402"/>
      <c r="Z127" s="402"/>
      <c r="AA127" s="402"/>
      <c r="AB127" s="402"/>
      <c r="AC127" s="402"/>
      <c r="AD127" s="402"/>
      <c r="AE127" s="402"/>
      <c r="AF127" s="402"/>
    </row>
    <row r="128" spans="1:32" ht="12.75">
      <c r="A128" s="402"/>
      <c r="B128" s="402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  <c r="Y128" s="402"/>
      <c r="Z128" s="402"/>
      <c r="AA128" s="402"/>
      <c r="AB128" s="402"/>
      <c r="AC128" s="402"/>
      <c r="AD128" s="402"/>
      <c r="AE128" s="402"/>
      <c r="AF128" s="402"/>
    </row>
    <row r="129" spans="1:32" ht="12.75">
      <c r="A129" s="402"/>
      <c r="B129" s="402"/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</row>
    <row r="130" spans="1:32" ht="12.75">
      <c r="A130" s="402"/>
      <c r="B130" s="402"/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</row>
    <row r="131" spans="1:32" ht="12.75">
      <c r="A131" s="402"/>
      <c r="B131" s="402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402"/>
      <c r="V131" s="402"/>
      <c r="W131" s="402"/>
      <c r="X131" s="402"/>
      <c r="Y131" s="402"/>
      <c r="Z131" s="402"/>
      <c r="AA131" s="402"/>
      <c r="AB131" s="402"/>
      <c r="AC131" s="402"/>
      <c r="AD131" s="402"/>
      <c r="AE131" s="402"/>
      <c r="AF131" s="402"/>
    </row>
    <row r="132" spans="1:32" ht="12.75">
      <c r="A132" s="402"/>
      <c r="B132" s="402"/>
      <c r="C132" s="402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  <c r="U132" s="402"/>
      <c r="V132" s="402"/>
      <c r="W132" s="402"/>
      <c r="X132" s="402"/>
      <c r="Y132" s="402"/>
      <c r="Z132" s="402"/>
      <c r="AA132" s="402"/>
      <c r="AB132" s="402"/>
      <c r="AC132" s="402"/>
      <c r="AD132" s="402"/>
      <c r="AE132" s="402"/>
      <c r="AF132" s="402"/>
    </row>
    <row r="133" spans="1:32" ht="12.75">
      <c r="A133" s="402"/>
      <c r="B133" s="402"/>
      <c r="C133" s="402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  <c r="N133" s="402"/>
      <c r="O133" s="402"/>
      <c r="P133" s="402"/>
      <c r="Q133" s="402"/>
      <c r="R133" s="402"/>
      <c r="S133" s="402"/>
      <c r="T133" s="402"/>
      <c r="U133" s="402"/>
      <c r="V133" s="402"/>
      <c r="W133" s="402"/>
      <c r="X133" s="402"/>
      <c r="Y133" s="402"/>
      <c r="Z133" s="402"/>
      <c r="AA133" s="402"/>
      <c r="AB133" s="402"/>
      <c r="AC133" s="402"/>
      <c r="AD133" s="402"/>
      <c r="AE133" s="402"/>
      <c r="AF133" s="402"/>
    </row>
    <row r="134" spans="1:32" ht="12.75">
      <c r="A134" s="402"/>
      <c r="B134" s="402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02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  <c r="AF134" s="402"/>
    </row>
    <row r="135" spans="1:32" ht="12.75">
      <c r="A135" s="402"/>
      <c r="B135" s="402"/>
      <c r="C135" s="402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  <c r="N135" s="402"/>
      <c r="O135" s="402"/>
      <c r="P135" s="402"/>
      <c r="Q135" s="402"/>
      <c r="R135" s="402"/>
      <c r="S135" s="402"/>
      <c r="T135" s="402"/>
      <c r="U135" s="402"/>
      <c r="V135" s="402"/>
      <c r="W135" s="402"/>
      <c r="X135" s="402"/>
      <c r="Y135" s="402"/>
      <c r="Z135" s="402"/>
      <c r="AA135" s="402"/>
      <c r="AB135" s="402"/>
      <c r="AC135" s="402"/>
      <c r="AD135" s="402"/>
      <c r="AE135" s="402"/>
      <c r="AF135" s="402"/>
    </row>
    <row r="136" spans="1:32" ht="12.75">
      <c r="A136" s="402"/>
      <c r="B136" s="402"/>
      <c r="C136" s="402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402"/>
      <c r="W136" s="402"/>
      <c r="X136" s="402"/>
      <c r="Y136" s="402"/>
      <c r="Z136" s="402"/>
      <c r="AA136" s="402"/>
      <c r="AB136" s="402"/>
      <c r="AC136" s="402"/>
      <c r="AD136" s="402"/>
      <c r="AE136" s="402"/>
      <c r="AF136" s="402"/>
    </row>
    <row r="137" spans="1:32" ht="12.75">
      <c r="A137" s="402"/>
      <c r="B137" s="402"/>
      <c r="C137" s="402"/>
      <c r="D137" s="402"/>
      <c r="E137" s="402"/>
      <c r="F137" s="402"/>
      <c r="G137" s="402"/>
      <c r="H137" s="402"/>
      <c r="I137" s="402"/>
      <c r="J137" s="402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</row>
    <row r="138" spans="1:32" ht="12.75">
      <c r="A138" s="402"/>
      <c r="B138" s="402"/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</row>
    <row r="139" spans="1:32" ht="12.75">
      <c r="A139" s="402"/>
      <c r="B139" s="402"/>
      <c r="C139" s="402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</row>
    <row r="140" spans="1:32" ht="12.75">
      <c r="A140" s="402"/>
      <c r="B140" s="402"/>
      <c r="C140" s="402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</row>
    <row r="141" spans="1:32" ht="12.75">
      <c r="A141" s="402"/>
      <c r="B141" s="402"/>
      <c r="C141" s="402"/>
      <c r="D141" s="402"/>
      <c r="E141" s="402"/>
      <c r="F141" s="402"/>
      <c r="G141" s="402"/>
      <c r="H141" s="402"/>
      <c r="I141" s="402"/>
      <c r="J141" s="402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402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</row>
    <row r="142" spans="1:32" ht="12.75">
      <c r="A142" s="402"/>
      <c r="B142" s="402"/>
      <c r="C142" s="402"/>
      <c r="D142" s="402"/>
      <c r="E142" s="402"/>
      <c r="F142" s="402"/>
      <c r="G142" s="402"/>
      <c r="H142" s="402"/>
      <c r="I142" s="402"/>
      <c r="J142" s="402"/>
      <c r="K142" s="402"/>
      <c r="L142" s="402"/>
      <c r="M142" s="402"/>
      <c r="N142" s="402"/>
      <c r="O142" s="402"/>
      <c r="P142" s="402"/>
      <c r="Q142" s="402"/>
      <c r="R142" s="402"/>
      <c r="S142" s="402"/>
      <c r="T142" s="402"/>
      <c r="U142" s="402"/>
      <c r="V142" s="402"/>
      <c r="W142" s="402"/>
      <c r="X142" s="402"/>
      <c r="Y142" s="402"/>
      <c r="Z142" s="402"/>
      <c r="AA142" s="402"/>
      <c r="AB142" s="402"/>
      <c r="AC142" s="402"/>
      <c r="AD142" s="402"/>
      <c r="AE142" s="402"/>
      <c r="AF142" s="402"/>
    </row>
    <row r="143" spans="1:32" ht="12.75">
      <c r="A143" s="402"/>
      <c r="B143" s="402"/>
      <c r="C143" s="402"/>
      <c r="D143" s="402"/>
      <c r="E143" s="402"/>
      <c r="F143" s="402"/>
      <c r="G143" s="402"/>
      <c r="H143" s="402"/>
      <c r="I143" s="402"/>
      <c r="J143" s="402"/>
      <c r="K143" s="402"/>
      <c r="L143" s="402"/>
      <c r="M143" s="402"/>
      <c r="N143" s="402"/>
      <c r="O143" s="402"/>
      <c r="P143" s="402"/>
      <c r="Q143" s="402"/>
      <c r="R143" s="402"/>
      <c r="S143" s="402"/>
      <c r="T143" s="402"/>
      <c r="U143" s="402"/>
      <c r="V143" s="402"/>
      <c r="W143" s="402"/>
      <c r="X143" s="402"/>
      <c r="Y143" s="402"/>
      <c r="Z143" s="402"/>
      <c r="AA143" s="402"/>
      <c r="AB143" s="402"/>
      <c r="AC143" s="402"/>
      <c r="AD143" s="402"/>
      <c r="AE143" s="402"/>
      <c r="AF143" s="402"/>
    </row>
    <row r="144" spans="1:32" ht="12.75">
      <c r="A144" s="402"/>
      <c r="B144" s="402"/>
      <c r="C144" s="402"/>
      <c r="D144" s="402"/>
      <c r="E144" s="402"/>
      <c r="F144" s="402"/>
      <c r="G144" s="402"/>
      <c r="H144" s="402"/>
      <c r="I144" s="402"/>
      <c r="J144" s="402"/>
      <c r="K144" s="402"/>
      <c r="L144" s="402"/>
      <c r="M144" s="402"/>
      <c r="N144" s="402"/>
      <c r="O144" s="402"/>
      <c r="P144" s="402"/>
      <c r="Q144" s="402"/>
      <c r="R144" s="402"/>
      <c r="S144" s="402"/>
      <c r="T144" s="402"/>
      <c r="U144" s="402"/>
      <c r="V144" s="402"/>
      <c r="W144" s="402"/>
      <c r="X144" s="402"/>
      <c r="Y144" s="402"/>
      <c r="Z144" s="402"/>
      <c r="AA144" s="402"/>
      <c r="AB144" s="402"/>
      <c r="AC144" s="402"/>
      <c r="AD144" s="402"/>
      <c r="AE144" s="402"/>
      <c r="AF144" s="402"/>
    </row>
    <row r="145" spans="1:32" ht="12.75">
      <c r="A145" s="402"/>
      <c r="B145" s="402"/>
      <c r="C145" s="402"/>
      <c r="D145" s="402"/>
      <c r="E145" s="402"/>
      <c r="F145" s="402"/>
      <c r="G145" s="402"/>
      <c r="H145" s="402"/>
      <c r="I145" s="402"/>
      <c r="J145" s="402"/>
      <c r="K145" s="402"/>
      <c r="L145" s="402"/>
      <c r="M145" s="402"/>
      <c r="N145" s="402"/>
      <c r="O145" s="402"/>
      <c r="P145" s="402"/>
      <c r="Q145" s="402"/>
      <c r="R145" s="402"/>
      <c r="S145" s="402"/>
      <c r="T145" s="402"/>
      <c r="U145" s="402"/>
      <c r="V145" s="402"/>
      <c r="W145" s="402"/>
      <c r="X145" s="402"/>
      <c r="Y145" s="402"/>
      <c r="Z145" s="402"/>
      <c r="AA145" s="402"/>
      <c r="AB145" s="402"/>
      <c r="AC145" s="402"/>
      <c r="AD145" s="402"/>
      <c r="AE145" s="402"/>
      <c r="AF145" s="402"/>
    </row>
    <row r="146" spans="1:32" ht="12.75">
      <c r="A146" s="402"/>
      <c r="B146" s="402"/>
      <c r="C146" s="402"/>
      <c r="D146" s="402"/>
      <c r="E146" s="402"/>
      <c r="F146" s="402"/>
      <c r="G146" s="402"/>
      <c r="H146" s="402"/>
      <c r="I146" s="402"/>
      <c r="J146" s="402"/>
      <c r="K146" s="402"/>
      <c r="L146" s="402"/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  <c r="AA146" s="402"/>
      <c r="AB146" s="402"/>
      <c r="AC146" s="402"/>
      <c r="AD146" s="402"/>
      <c r="AE146" s="402"/>
      <c r="AF146" s="402"/>
    </row>
    <row r="147" spans="1:32" ht="12.75">
      <c r="A147" s="402"/>
      <c r="B147" s="402"/>
      <c r="C147" s="402"/>
      <c r="D147" s="402"/>
      <c r="E147" s="402"/>
      <c r="F147" s="402"/>
      <c r="G147" s="402"/>
      <c r="H147" s="402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</row>
    <row r="148" spans="1:32" ht="12.75">
      <c r="A148" s="402"/>
      <c r="B148" s="402"/>
      <c r="C148" s="402"/>
      <c r="D148" s="402"/>
      <c r="E148" s="402"/>
      <c r="F148" s="402"/>
      <c r="G148" s="402"/>
      <c r="H148" s="402"/>
      <c r="I148" s="402"/>
      <c r="J148" s="402"/>
      <c r="K148" s="402"/>
      <c r="L148" s="402"/>
      <c r="M148" s="402"/>
      <c r="N148" s="402"/>
      <c r="O148" s="402"/>
      <c r="P148" s="402"/>
      <c r="Q148" s="402"/>
      <c r="R148" s="402"/>
      <c r="S148" s="402"/>
      <c r="T148" s="402"/>
      <c r="U148" s="402"/>
      <c r="V148" s="402"/>
      <c r="W148" s="402"/>
      <c r="X148" s="402"/>
      <c r="Y148" s="402"/>
      <c r="Z148" s="402"/>
      <c r="AA148" s="402"/>
      <c r="AB148" s="402"/>
      <c r="AC148" s="402"/>
      <c r="AD148" s="402"/>
      <c r="AE148" s="402"/>
      <c r="AF148" s="402"/>
    </row>
    <row r="149" spans="1:32" ht="12.75">
      <c r="A149" s="402"/>
      <c r="B149" s="402"/>
      <c r="C149" s="402"/>
      <c r="D149" s="402"/>
      <c r="E149" s="402"/>
      <c r="F149" s="402"/>
      <c r="G149" s="402"/>
      <c r="H149" s="402"/>
      <c r="I149" s="402"/>
      <c r="J149" s="402"/>
      <c r="K149" s="402"/>
      <c r="L149" s="402"/>
      <c r="M149" s="402"/>
      <c r="N149" s="402"/>
      <c r="O149" s="402"/>
      <c r="P149" s="402"/>
      <c r="Q149" s="402"/>
      <c r="R149" s="402"/>
      <c r="S149" s="402"/>
      <c r="T149" s="402"/>
      <c r="U149" s="402"/>
      <c r="V149" s="402"/>
      <c r="W149" s="402"/>
      <c r="X149" s="402"/>
      <c r="Y149" s="402"/>
      <c r="Z149" s="402"/>
      <c r="AA149" s="402"/>
      <c r="AB149" s="402"/>
      <c r="AC149" s="402"/>
      <c r="AD149" s="402"/>
      <c r="AE149" s="402"/>
      <c r="AF149" s="402"/>
    </row>
    <row r="150" spans="1:32" ht="12.75">
      <c r="A150" s="402"/>
      <c r="B150" s="402"/>
      <c r="C150" s="402"/>
      <c r="D150" s="402"/>
      <c r="E150" s="402"/>
      <c r="F150" s="402"/>
      <c r="G150" s="402"/>
      <c r="H150" s="402"/>
      <c r="I150" s="402"/>
      <c r="J150" s="402"/>
      <c r="K150" s="402"/>
      <c r="L150" s="402"/>
      <c r="M150" s="402"/>
      <c r="N150" s="402"/>
      <c r="O150" s="402"/>
      <c r="P150" s="402"/>
      <c r="Q150" s="402"/>
      <c r="R150" s="402"/>
      <c r="S150" s="402"/>
      <c r="T150" s="402"/>
      <c r="U150" s="402"/>
      <c r="V150" s="402"/>
      <c r="W150" s="402"/>
      <c r="X150" s="402"/>
      <c r="Y150" s="402"/>
      <c r="Z150" s="402"/>
      <c r="AA150" s="402"/>
      <c r="AB150" s="402"/>
      <c r="AC150" s="402"/>
      <c r="AD150" s="402"/>
      <c r="AE150" s="402"/>
      <c r="AF150" s="402"/>
    </row>
    <row r="151" spans="1:32" ht="12.75">
      <c r="A151" s="402"/>
      <c r="B151" s="402"/>
      <c r="C151" s="402"/>
      <c r="D151" s="402"/>
      <c r="E151" s="402"/>
      <c r="F151" s="402"/>
      <c r="G151" s="402"/>
      <c r="H151" s="402"/>
      <c r="I151" s="402"/>
      <c r="J151" s="402"/>
      <c r="K151" s="402"/>
      <c r="L151" s="402"/>
      <c r="M151" s="402"/>
      <c r="N151" s="402"/>
      <c r="O151" s="402"/>
      <c r="P151" s="402"/>
      <c r="Q151" s="402"/>
      <c r="R151" s="402"/>
      <c r="S151" s="402"/>
      <c r="T151" s="402"/>
      <c r="U151" s="402"/>
      <c r="V151" s="402"/>
      <c r="W151" s="402"/>
      <c r="X151" s="402"/>
      <c r="Y151" s="402"/>
      <c r="Z151" s="402"/>
      <c r="AA151" s="402"/>
      <c r="AB151" s="402"/>
      <c r="AC151" s="402"/>
      <c r="AD151" s="402"/>
      <c r="AE151" s="402"/>
      <c r="AF151" s="402"/>
    </row>
    <row r="152" spans="1:32" ht="12.75">
      <c r="A152" s="402"/>
      <c r="B152" s="402"/>
      <c r="C152" s="402"/>
      <c r="D152" s="402"/>
      <c r="E152" s="402"/>
      <c r="F152" s="402"/>
      <c r="G152" s="402"/>
      <c r="H152" s="402"/>
      <c r="I152" s="402"/>
      <c r="J152" s="402"/>
      <c r="K152" s="402"/>
      <c r="L152" s="402"/>
      <c r="M152" s="402"/>
      <c r="N152" s="402"/>
      <c r="O152" s="402"/>
      <c r="P152" s="402"/>
      <c r="Q152" s="402"/>
      <c r="R152" s="402"/>
      <c r="S152" s="402"/>
      <c r="T152" s="402"/>
      <c r="U152" s="402"/>
      <c r="V152" s="402"/>
      <c r="W152" s="402"/>
      <c r="X152" s="402"/>
      <c r="Y152" s="402"/>
      <c r="Z152" s="402"/>
      <c r="AA152" s="402"/>
      <c r="AB152" s="402"/>
      <c r="AC152" s="402"/>
      <c r="AD152" s="402"/>
      <c r="AE152" s="402"/>
      <c r="AF152" s="402"/>
    </row>
    <row r="153" spans="1:32" ht="12.75">
      <c r="A153" s="402"/>
      <c r="B153" s="402"/>
      <c r="C153" s="402"/>
      <c r="D153" s="402"/>
      <c r="E153" s="402"/>
      <c r="F153" s="402"/>
      <c r="G153" s="402"/>
      <c r="H153" s="402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</row>
    <row r="154" spans="1:32" ht="12.75">
      <c r="A154" s="402"/>
      <c r="B154" s="402"/>
      <c r="C154" s="402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402"/>
      <c r="P154" s="402"/>
      <c r="Q154" s="402"/>
      <c r="R154" s="402"/>
      <c r="S154" s="402"/>
      <c r="T154" s="402"/>
      <c r="U154" s="402"/>
      <c r="V154" s="402"/>
      <c r="W154" s="402"/>
      <c r="X154" s="402"/>
      <c r="Y154" s="402"/>
      <c r="Z154" s="402"/>
      <c r="AA154" s="402"/>
      <c r="AB154" s="402"/>
      <c r="AC154" s="402"/>
      <c r="AD154" s="402"/>
      <c r="AE154" s="402"/>
      <c r="AF154" s="402"/>
    </row>
    <row r="155" spans="1:32" ht="12.75">
      <c r="A155" s="402"/>
      <c r="B155" s="402"/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  <c r="AA155" s="402"/>
      <c r="AB155" s="402"/>
      <c r="AC155" s="402"/>
      <c r="AD155" s="402"/>
      <c r="AE155" s="402"/>
      <c r="AF155" s="402"/>
    </row>
    <row r="156" spans="1:32" ht="12.75">
      <c r="A156" s="402"/>
      <c r="B156" s="402"/>
      <c r="C156" s="402"/>
      <c r="D156" s="402"/>
      <c r="E156" s="402"/>
      <c r="F156" s="402"/>
      <c r="G156" s="402"/>
      <c r="H156" s="402"/>
      <c r="I156" s="402"/>
      <c r="J156" s="402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</row>
    <row r="157" spans="1:32" ht="12.75">
      <c r="A157" s="402"/>
      <c r="B157" s="402"/>
      <c r="C157" s="402"/>
      <c r="D157" s="402"/>
      <c r="E157" s="402"/>
      <c r="F157" s="402"/>
      <c r="G157" s="402"/>
      <c r="H157" s="402"/>
      <c r="I157" s="402"/>
      <c r="J157" s="402"/>
      <c r="K157" s="402"/>
      <c r="L157" s="402"/>
      <c r="M157" s="402"/>
      <c r="N157" s="402"/>
      <c r="O157" s="402"/>
      <c r="P157" s="402"/>
      <c r="Q157" s="402"/>
      <c r="R157" s="402"/>
      <c r="S157" s="402"/>
      <c r="T157" s="402"/>
      <c r="U157" s="402"/>
      <c r="V157" s="402"/>
      <c r="W157" s="402"/>
      <c r="X157" s="402"/>
      <c r="Y157" s="402"/>
      <c r="Z157" s="402"/>
      <c r="AA157" s="402"/>
      <c r="AB157" s="402"/>
      <c r="AC157" s="402"/>
      <c r="AD157" s="402"/>
      <c r="AE157" s="402"/>
      <c r="AF157" s="402"/>
    </row>
    <row r="158" spans="1:32" ht="12.75">
      <c r="A158" s="402"/>
      <c r="B158" s="402"/>
      <c r="C158" s="402"/>
      <c r="D158" s="402"/>
      <c r="E158" s="402"/>
      <c r="F158" s="402"/>
      <c r="G158" s="402"/>
      <c r="H158" s="402"/>
      <c r="I158" s="402"/>
      <c r="J158" s="402"/>
      <c r="K158" s="402"/>
      <c r="L158" s="402"/>
      <c r="M158" s="402"/>
      <c r="N158" s="402"/>
      <c r="O158" s="402"/>
      <c r="P158" s="402"/>
      <c r="Q158" s="402"/>
      <c r="R158" s="402"/>
      <c r="S158" s="402"/>
      <c r="T158" s="402"/>
      <c r="U158" s="402"/>
      <c r="V158" s="402"/>
      <c r="W158" s="402"/>
      <c r="X158" s="402"/>
      <c r="Y158" s="402"/>
      <c r="Z158" s="402"/>
      <c r="AA158" s="402"/>
      <c r="AB158" s="402"/>
      <c r="AC158" s="402"/>
      <c r="AD158" s="402"/>
      <c r="AE158" s="402"/>
      <c r="AF158" s="402"/>
    </row>
    <row r="159" spans="1:32" ht="12.75">
      <c r="A159" s="402"/>
      <c r="B159" s="402"/>
      <c r="C159" s="402"/>
      <c r="D159" s="402"/>
      <c r="E159" s="402"/>
      <c r="F159" s="402"/>
      <c r="G159" s="402"/>
      <c r="H159" s="402"/>
      <c r="I159" s="402"/>
      <c r="J159" s="402"/>
      <c r="K159" s="402"/>
      <c r="L159" s="402"/>
      <c r="M159" s="402"/>
      <c r="N159" s="402"/>
      <c r="O159" s="402"/>
      <c r="P159" s="402"/>
      <c r="Q159" s="402"/>
      <c r="R159" s="402"/>
      <c r="S159" s="402"/>
      <c r="T159" s="402"/>
      <c r="U159" s="402"/>
      <c r="V159" s="402"/>
      <c r="W159" s="402"/>
      <c r="X159" s="402"/>
      <c r="Y159" s="402"/>
      <c r="Z159" s="402"/>
      <c r="AA159" s="402"/>
      <c r="AB159" s="402"/>
      <c r="AC159" s="402"/>
      <c r="AD159" s="402"/>
      <c r="AE159" s="402"/>
      <c r="AF159" s="402"/>
    </row>
    <row r="160" spans="1:32" ht="12.75">
      <c r="A160" s="402"/>
      <c r="B160" s="402"/>
      <c r="C160" s="402"/>
      <c r="D160" s="402"/>
      <c r="E160" s="402"/>
      <c r="F160" s="402"/>
      <c r="G160" s="402"/>
      <c r="H160" s="402"/>
      <c r="I160" s="402"/>
      <c r="J160" s="402"/>
      <c r="K160" s="402"/>
      <c r="L160" s="402"/>
      <c r="M160" s="402"/>
      <c r="N160" s="402"/>
      <c r="O160" s="402"/>
      <c r="P160" s="402"/>
      <c r="Q160" s="402"/>
      <c r="R160" s="402"/>
      <c r="S160" s="402"/>
      <c r="T160" s="402"/>
      <c r="U160" s="402"/>
      <c r="V160" s="402"/>
      <c r="W160" s="402"/>
      <c r="X160" s="402"/>
      <c r="Y160" s="402"/>
      <c r="Z160" s="402"/>
      <c r="AA160" s="402"/>
      <c r="AB160" s="402"/>
      <c r="AC160" s="402"/>
      <c r="AD160" s="402"/>
      <c r="AE160" s="402"/>
      <c r="AF160" s="402"/>
    </row>
    <row r="161" spans="1:32" ht="12.75">
      <c r="A161" s="402"/>
      <c r="B161" s="402"/>
      <c r="C161" s="402"/>
      <c r="D161" s="402"/>
      <c r="E161" s="402"/>
      <c r="F161" s="402"/>
      <c r="G161" s="402"/>
      <c r="H161" s="402"/>
      <c r="I161" s="402"/>
      <c r="J161" s="402"/>
      <c r="K161" s="402"/>
      <c r="L161" s="402"/>
      <c r="M161" s="402"/>
      <c r="N161" s="402"/>
      <c r="O161" s="402"/>
      <c r="P161" s="402"/>
      <c r="Q161" s="402"/>
      <c r="R161" s="402"/>
      <c r="S161" s="402"/>
      <c r="T161" s="402"/>
      <c r="U161" s="402"/>
      <c r="V161" s="402"/>
      <c r="W161" s="402"/>
      <c r="X161" s="402"/>
      <c r="Y161" s="402"/>
      <c r="Z161" s="402"/>
      <c r="AA161" s="402"/>
      <c r="AB161" s="402"/>
      <c r="AC161" s="402"/>
      <c r="AD161" s="402"/>
      <c r="AE161" s="402"/>
      <c r="AF161" s="402"/>
    </row>
    <row r="162" spans="1:32" ht="12.75">
      <c r="A162" s="402"/>
      <c r="B162" s="402"/>
      <c r="C162" s="402"/>
      <c r="D162" s="402"/>
      <c r="E162" s="402"/>
      <c r="F162" s="402"/>
      <c r="G162" s="402"/>
      <c r="H162" s="402"/>
      <c r="I162" s="402"/>
      <c r="J162" s="402"/>
      <c r="K162" s="402"/>
      <c r="L162" s="402"/>
      <c r="M162" s="402"/>
      <c r="N162" s="402"/>
      <c r="O162" s="402"/>
      <c r="P162" s="402"/>
      <c r="Q162" s="402"/>
      <c r="R162" s="402"/>
      <c r="S162" s="402"/>
      <c r="T162" s="402"/>
      <c r="U162" s="402"/>
      <c r="V162" s="402"/>
      <c r="W162" s="402"/>
      <c r="X162" s="402"/>
      <c r="Y162" s="402"/>
      <c r="Z162" s="402"/>
      <c r="AA162" s="402"/>
      <c r="AB162" s="402"/>
      <c r="AC162" s="402"/>
      <c r="AD162" s="402"/>
      <c r="AE162" s="402"/>
      <c r="AF162" s="402"/>
    </row>
    <row r="163" spans="1:32" ht="12.75">
      <c r="A163" s="402"/>
      <c r="B163" s="402"/>
      <c r="C163" s="402"/>
      <c r="D163" s="402"/>
      <c r="E163" s="402"/>
      <c r="F163" s="402"/>
      <c r="G163" s="402"/>
      <c r="H163" s="402"/>
      <c r="I163" s="402"/>
      <c r="J163" s="402"/>
      <c r="K163" s="402"/>
      <c r="L163" s="402"/>
      <c r="M163" s="402"/>
      <c r="N163" s="402"/>
      <c r="O163" s="402"/>
      <c r="P163" s="402"/>
      <c r="Q163" s="402"/>
      <c r="R163" s="402"/>
      <c r="S163" s="402"/>
      <c r="T163" s="402"/>
      <c r="U163" s="402"/>
      <c r="V163" s="402"/>
      <c r="W163" s="402"/>
      <c r="X163" s="402"/>
      <c r="Y163" s="402"/>
      <c r="Z163" s="402"/>
      <c r="AA163" s="402"/>
      <c r="AB163" s="402"/>
      <c r="AC163" s="402"/>
      <c r="AD163" s="402"/>
      <c r="AE163" s="402"/>
      <c r="AF163" s="402"/>
    </row>
    <row r="164" spans="1:32" ht="12.75">
      <c r="A164" s="402"/>
      <c r="B164" s="402"/>
      <c r="C164" s="402"/>
      <c r="D164" s="402"/>
      <c r="E164" s="402"/>
      <c r="F164" s="402"/>
      <c r="G164" s="402"/>
      <c r="H164" s="402"/>
      <c r="I164" s="402"/>
      <c r="J164" s="402"/>
      <c r="K164" s="402"/>
      <c r="L164" s="402"/>
      <c r="M164" s="402"/>
      <c r="N164" s="402"/>
      <c r="O164" s="402"/>
      <c r="P164" s="402"/>
      <c r="Q164" s="402"/>
      <c r="R164" s="402"/>
      <c r="S164" s="402"/>
      <c r="T164" s="402"/>
      <c r="U164" s="402"/>
      <c r="V164" s="402"/>
      <c r="W164" s="402"/>
      <c r="X164" s="402"/>
      <c r="Y164" s="402"/>
      <c r="Z164" s="402"/>
      <c r="AA164" s="402"/>
      <c r="AB164" s="402"/>
      <c r="AC164" s="402"/>
      <c r="AD164" s="402"/>
      <c r="AE164" s="402"/>
      <c r="AF164" s="402"/>
    </row>
    <row r="165" spans="1:32" ht="12.75">
      <c r="A165" s="402"/>
      <c r="B165" s="402"/>
      <c r="C165" s="402"/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  <c r="AA165" s="402"/>
      <c r="AB165" s="402"/>
      <c r="AC165" s="402"/>
      <c r="AD165" s="402"/>
      <c r="AE165" s="402"/>
      <c r="AF165" s="402"/>
    </row>
    <row r="166" spans="1:32" ht="12.75">
      <c r="A166" s="402"/>
      <c r="B166" s="402"/>
      <c r="C166" s="402"/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2"/>
      <c r="R166" s="402"/>
      <c r="S166" s="402"/>
      <c r="T166" s="402"/>
      <c r="U166" s="402"/>
      <c r="V166" s="402"/>
      <c r="W166" s="402"/>
      <c r="X166" s="402"/>
      <c r="Y166" s="402"/>
      <c r="Z166" s="402"/>
      <c r="AA166" s="402"/>
      <c r="AB166" s="402"/>
      <c r="AC166" s="402"/>
      <c r="AD166" s="402"/>
      <c r="AE166" s="402"/>
      <c r="AF166" s="402"/>
    </row>
    <row r="167" spans="1:32" ht="12.75">
      <c r="A167" s="402"/>
      <c r="B167" s="402"/>
      <c r="C167" s="402"/>
      <c r="D167" s="402"/>
      <c r="E167" s="402"/>
      <c r="F167" s="402"/>
      <c r="G167" s="402"/>
      <c r="H167" s="402"/>
      <c r="I167" s="402"/>
      <c r="J167" s="402"/>
      <c r="K167" s="402"/>
      <c r="L167" s="402"/>
      <c r="M167" s="402"/>
      <c r="N167" s="402"/>
      <c r="O167" s="402"/>
      <c r="P167" s="402"/>
      <c r="Q167" s="402"/>
      <c r="R167" s="402"/>
      <c r="S167" s="402"/>
      <c r="T167" s="402"/>
      <c r="U167" s="402"/>
      <c r="V167" s="402"/>
      <c r="W167" s="402"/>
      <c r="X167" s="402"/>
      <c r="Y167" s="402"/>
      <c r="Z167" s="402"/>
      <c r="AA167" s="402"/>
      <c r="AB167" s="402"/>
      <c r="AC167" s="402"/>
      <c r="AD167" s="402"/>
      <c r="AE167" s="402"/>
      <c r="AF167" s="402"/>
    </row>
    <row r="168" spans="1:32" ht="12.75">
      <c r="A168" s="402"/>
      <c r="B168" s="402"/>
      <c r="C168" s="402"/>
      <c r="D168" s="402"/>
      <c r="E168" s="402"/>
      <c r="F168" s="402"/>
      <c r="G168" s="402"/>
      <c r="H168" s="402"/>
      <c r="I168" s="402"/>
      <c r="J168" s="402"/>
      <c r="K168" s="402"/>
      <c r="L168" s="402"/>
      <c r="M168" s="402"/>
      <c r="N168" s="402"/>
      <c r="O168" s="402"/>
      <c r="P168" s="402"/>
      <c r="Q168" s="402"/>
      <c r="R168" s="402"/>
      <c r="S168" s="402"/>
      <c r="T168" s="402"/>
      <c r="U168" s="402"/>
      <c r="V168" s="402"/>
      <c r="W168" s="402"/>
      <c r="X168" s="402"/>
      <c r="Y168" s="402"/>
      <c r="Z168" s="402"/>
      <c r="AA168" s="402"/>
      <c r="AB168" s="402"/>
      <c r="AC168" s="402"/>
      <c r="AD168" s="402"/>
      <c r="AE168" s="402"/>
      <c r="AF168" s="402"/>
    </row>
    <row r="169" spans="1:32" ht="12.75">
      <c r="A169" s="402"/>
      <c r="B169" s="402"/>
      <c r="C169" s="402"/>
      <c r="D169" s="402"/>
      <c r="E169" s="402"/>
      <c r="F169" s="402"/>
      <c r="G169" s="402"/>
      <c r="H169" s="402"/>
      <c r="I169" s="402"/>
      <c r="J169" s="402"/>
      <c r="K169" s="402"/>
      <c r="L169" s="402"/>
      <c r="M169" s="402"/>
      <c r="N169" s="402"/>
      <c r="O169" s="402"/>
      <c r="P169" s="402"/>
      <c r="Q169" s="402"/>
      <c r="R169" s="402"/>
      <c r="S169" s="402"/>
      <c r="T169" s="402"/>
      <c r="U169" s="402"/>
      <c r="V169" s="402"/>
      <c r="W169" s="402"/>
      <c r="X169" s="402"/>
      <c r="Y169" s="402"/>
      <c r="Z169" s="402"/>
      <c r="AA169" s="402"/>
      <c r="AB169" s="402"/>
      <c r="AC169" s="402"/>
      <c r="AD169" s="402"/>
      <c r="AE169" s="402"/>
      <c r="AF169" s="402"/>
    </row>
    <row r="170" spans="1:32" ht="12.75">
      <c r="A170" s="402"/>
      <c r="B170" s="402"/>
      <c r="C170" s="402"/>
      <c r="D170" s="402"/>
      <c r="E170" s="402"/>
      <c r="F170" s="402"/>
      <c r="G170" s="402"/>
      <c r="H170" s="402"/>
      <c r="I170" s="402"/>
      <c r="J170" s="402"/>
      <c r="K170" s="402"/>
      <c r="L170" s="402"/>
      <c r="M170" s="402"/>
      <c r="N170" s="402"/>
      <c r="O170" s="402"/>
      <c r="P170" s="402"/>
      <c r="Q170" s="402"/>
      <c r="R170" s="402"/>
      <c r="S170" s="402"/>
      <c r="T170" s="402"/>
      <c r="U170" s="402"/>
      <c r="V170" s="402"/>
      <c r="W170" s="402"/>
      <c r="X170" s="402"/>
      <c r="Y170" s="402"/>
      <c r="Z170" s="402"/>
      <c r="AA170" s="402"/>
      <c r="AB170" s="402"/>
      <c r="AC170" s="402"/>
      <c r="AD170" s="402"/>
      <c r="AE170" s="402"/>
      <c r="AF170" s="402"/>
    </row>
    <row r="171" spans="1:32" ht="12.75">
      <c r="A171" s="402"/>
      <c r="B171" s="402"/>
      <c r="C171" s="402"/>
      <c r="D171" s="402"/>
      <c r="E171" s="402"/>
      <c r="F171" s="402"/>
      <c r="G171" s="402"/>
      <c r="H171" s="402"/>
      <c r="I171" s="402"/>
      <c r="J171" s="402"/>
      <c r="K171" s="402"/>
      <c r="L171" s="402"/>
      <c r="M171" s="402"/>
      <c r="N171" s="402"/>
      <c r="O171" s="402"/>
      <c r="P171" s="402"/>
      <c r="Q171" s="402"/>
      <c r="R171" s="402"/>
      <c r="S171" s="402"/>
      <c r="T171" s="402"/>
      <c r="U171" s="402"/>
      <c r="V171" s="402"/>
      <c r="W171" s="402"/>
      <c r="X171" s="402"/>
      <c r="Y171" s="402"/>
      <c r="Z171" s="402"/>
      <c r="AA171" s="402"/>
      <c r="AB171" s="402"/>
      <c r="AC171" s="402"/>
      <c r="AD171" s="402"/>
      <c r="AE171" s="402"/>
      <c r="AF171" s="402"/>
    </row>
    <row r="172" spans="1:32" ht="12.75">
      <c r="A172" s="402"/>
      <c r="B172" s="402"/>
      <c r="C172" s="402"/>
      <c r="D172" s="402"/>
      <c r="E172" s="402"/>
      <c r="F172" s="402"/>
      <c r="G172" s="402"/>
      <c r="H172" s="402"/>
      <c r="I172" s="402"/>
      <c r="J172" s="402"/>
      <c r="K172" s="402"/>
      <c r="L172" s="402"/>
      <c r="M172" s="402"/>
      <c r="N172" s="402"/>
      <c r="O172" s="402"/>
      <c r="P172" s="402"/>
      <c r="Q172" s="402"/>
      <c r="R172" s="402"/>
      <c r="S172" s="402"/>
      <c r="T172" s="402"/>
      <c r="U172" s="402"/>
      <c r="V172" s="402"/>
      <c r="W172" s="402"/>
      <c r="X172" s="402"/>
      <c r="Y172" s="402"/>
      <c r="Z172" s="402"/>
      <c r="AA172" s="402"/>
      <c r="AB172" s="402"/>
      <c r="AC172" s="402"/>
      <c r="AD172" s="402"/>
      <c r="AE172" s="402"/>
      <c r="AF172" s="402"/>
    </row>
    <row r="173" spans="1:32" ht="12.75">
      <c r="A173" s="402"/>
      <c r="B173" s="402"/>
      <c r="C173" s="402"/>
      <c r="D173" s="402"/>
      <c r="E173" s="402"/>
      <c r="F173" s="402"/>
      <c r="G173" s="402"/>
      <c r="H173" s="402"/>
      <c r="I173" s="402"/>
      <c r="J173" s="402"/>
      <c r="K173" s="402"/>
      <c r="L173" s="402"/>
      <c r="M173" s="402"/>
      <c r="N173" s="402"/>
      <c r="O173" s="402"/>
      <c r="P173" s="402"/>
      <c r="Q173" s="402"/>
      <c r="R173" s="402"/>
      <c r="S173" s="402"/>
      <c r="T173" s="402"/>
      <c r="U173" s="402"/>
      <c r="V173" s="402"/>
      <c r="W173" s="402"/>
      <c r="X173" s="402"/>
      <c r="Y173" s="402"/>
      <c r="Z173" s="402"/>
      <c r="AA173" s="402"/>
      <c r="AB173" s="402"/>
      <c r="AC173" s="402"/>
      <c r="AD173" s="402"/>
      <c r="AE173" s="402"/>
      <c r="AF173" s="402"/>
    </row>
    <row r="174" spans="1:32" ht="12.75">
      <c r="A174" s="402"/>
      <c r="B174" s="402"/>
      <c r="C174" s="402"/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</row>
    <row r="175" spans="1:32" ht="12.75">
      <c r="A175" s="402"/>
      <c r="B175" s="402"/>
      <c r="C175" s="402"/>
      <c r="D175" s="402"/>
      <c r="E175" s="402"/>
      <c r="F175" s="402"/>
      <c r="G175" s="402"/>
      <c r="H175" s="402"/>
      <c r="I175" s="402"/>
      <c r="J175" s="402"/>
      <c r="K175" s="402"/>
      <c r="L175" s="402"/>
      <c r="M175" s="402"/>
      <c r="N175" s="402"/>
      <c r="O175" s="402"/>
      <c r="P175" s="402"/>
      <c r="Q175" s="402"/>
      <c r="R175" s="402"/>
      <c r="S175" s="402"/>
      <c r="T175" s="402"/>
      <c r="U175" s="402"/>
      <c r="V175" s="402"/>
      <c r="W175" s="402"/>
      <c r="X175" s="402"/>
      <c r="Y175" s="402"/>
      <c r="Z175" s="402"/>
      <c r="AA175" s="402"/>
      <c r="AB175" s="402"/>
      <c r="AC175" s="402"/>
      <c r="AD175" s="402"/>
      <c r="AE175" s="402"/>
      <c r="AF175" s="402"/>
    </row>
    <row r="176" spans="1:32" ht="12.75">
      <c r="A176" s="402"/>
      <c r="B176" s="402"/>
      <c r="C176" s="402"/>
      <c r="D176" s="402"/>
      <c r="E176" s="402"/>
      <c r="F176" s="402"/>
      <c r="G176" s="402"/>
      <c r="H176" s="402"/>
      <c r="I176" s="402"/>
      <c r="J176" s="402"/>
      <c r="K176" s="402"/>
      <c r="L176" s="402"/>
      <c r="M176" s="402"/>
      <c r="N176" s="402"/>
      <c r="O176" s="402"/>
      <c r="P176" s="402"/>
      <c r="Q176" s="402"/>
      <c r="R176" s="402"/>
      <c r="S176" s="402"/>
      <c r="T176" s="402"/>
      <c r="U176" s="402"/>
      <c r="V176" s="402"/>
      <c r="W176" s="402"/>
      <c r="X176" s="402"/>
      <c r="Y176" s="402"/>
      <c r="Z176" s="402"/>
      <c r="AA176" s="402"/>
      <c r="AB176" s="402"/>
      <c r="AC176" s="402"/>
      <c r="AD176" s="402"/>
      <c r="AE176" s="402"/>
      <c r="AF176" s="402"/>
    </row>
    <row r="177" spans="1:32" ht="12.75">
      <c r="A177" s="402"/>
      <c r="B177" s="402"/>
      <c r="C177" s="402"/>
      <c r="D177" s="402"/>
      <c r="E177" s="402"/>
      <c r="F177" s="402"/>
      <c r="G177" s="402"/>
      <c r="H177" s="402"/>
      <c r="I177" s="402"/>
      <c r="J177" s="402"/>
      <c r="K177" s="402"/>
      <c r="L177" s="402"/>
      <c r="M177" s="402"/>
      <c r="N177" s="402"/>
      <c r="O177" s="402"/>
      <c r="P177" s="402"/>
      <c r="Q177" s="402"/>
      <c r="R177" s="402"/>
      <c r="S177" s="402"/>
      <c r="T177" s="402"/>
      <c r="U177" s="402"/>
      <c r="V177" s="402"/>
      <c r="W177" s="402"/>
      <c r="X177" s="402"/>
      <c r="Y177" s="402"/>
      <c r="Z177" s="402"/>
      <c r="AA177" s="402"/>
      <c r="AB177" s="402"/>
      <c r="AC177" s="402"/>
      <c r="AD177" s="402"/>
      <c r="AE177" s="402"/>
      <c r="AF177" s="402"/>
    </row>
    <row r="178" spans="1:32" ht="12.75">
      <c r="A178" s="402"/>
      <c r="B178" s="402"/>
      <c r="C178" s="402"/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402"/>
      <c r="O178" s="402"/>
      <c r="P178" s="402"/>
      <c r="Q178" s="402"/>
      <c r="R178" s="402"/>
      <c r="S178" s="402"/>
      <c r="T178" s="402"/>
      <c r="U178" s="402"/>
      <c r="V178" s="402"/>
      <c r="W178" s="402"/>
      <c r="X178" s="402"/>
      <c r="Y178" s="402"/>
      <c r="Z178" s="402"/>
      <c r="AA178" s="402"/>
      <c r="AB178" s="402"/>
      <c r="AC178" s="402"/>
      <c r="AD178" s="402"/>
      <c r="AE178" s="402"/>
      <c r="AF178" s="402"/>
    </row>
    <row r="179" spans="1:32" ht="12.75">
      <c r="A179" s="402"/>
      <c r="B179" s="402"/>
      <c r="C179" s="402"/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2"/>
      <c r="O179" s="402"/>
      <c r="P179" s="402"/>
      <c r="Q179" s="402"/>
      <c r="R179" s="402"/>
      <c r="S179" s="402"/>
      <c r="T179" s="402"/>
      <c r="U179" s="402"/>
      <c r="V179" s="402"/>
      <c r="W179" s="402"/>
      <c r="X179" s="402"/>
      <c r="Y179" s="402"/>
      <c r="Z179" s="402"/>
      <c r="AA179" s="402"/>
      <c r="AB179" s="402"/>
      <c r="AC179" s="402"/>
      <c r="AD179" s="402"/>
      <c r="AE179" s="402"/>
      <c r="AF179" s="402"/>
    </row>
    <row r="180" spans="1:32" ht="12.75">
      <c r="A180" s="402"/>
      <c r="B180" s="402"/>
      <c r="C180" s="402"/>
      <c r="D180" s="402"/>
      <c r="E180" s="402"/>
      <c r="F180" s="402"/>
      <c r="G180" s="402"/>
      <c r="H180" s="402"/>
      <c r="I180" s="402"/>
      <c r="J180" s="402"/>
      <c r="K180" s="402"/>
      <c r="L180" s="402"/>
      <c r="M180" s="402"/>
      <c r="N180" s="402"/>
      <c r="O180" s="402"/>
      <c r="P180" s="402"/>
      <c r="Q180" s="402"/>
      <c r="R180" s="402"/>
      <c r="S180" s="402"/>
      <c r="T180" s="402"/>
      <c r="U180" s="402"/>
      <c r="V180" s="402"/>
      <c r="W180" s="402"/>
      <c r="X180" s="402"/>
      <c r="Y180" s="402"/>
      <c r="Z180" s="402"/>
      <c r="AA180" s="402"/>
      <c r="AB180" s="402"/>
      <c r="AC180" s="402"/>
      <c r="AD180" s="402"/>
      <c r="AE180" s="402"/>
      <c r="AF180" s="402"/>
    </row>
    <row r="181" spans="1:32" ht="12.75">
      <c r="A181" s="402"/>
      <c r="B181" s="402"/>
      <c r="C181" s="402"/>
      <c r="D181" s="402"/>
      <c r="E181" s="402"/>
      <c r="F181" s="402"/>
      <c r="G181" s="402"/>
      <c r="H181" s="402"/>
      <c r="I181" s="402"/>
      <c r="J181" s="402"/>
      <c r="K181" s="402"/>
      <c r="L181" s="402"/>
      <c r="M181" s="402"/>
      <c r="N181" s="402"/>
      <c r="O181" s="402"/>
      <c r="P181" s="402"/>
      <c r="Q181" s="402"/>
      <c r="R181" s="402"/>
      <c r="S181" s="402"/>
      <c r="T181" s="402"/>
      <c r="U181" s="402"/>
      <c r="V181" s="402"/>
      <c r="W181" s="402"/>
      <c r="X181" s="402"/>
      <c r="Y181" s="402"/>
      <c r="Z181" s="402"/>
      <c r="AA181" s="402"/>
      <c r="AB181" s="402"/>
      <c r="AC181" s="402"/>
      <c r="AD181" s="402"/>
      <c r="AE181" s="402"/>
      <c r="AF181" s="402"/>
    </row>
    <row r="182" spans="1:32" ht="12.75">
      <c r="A182" s="402"/>
      <c r="B182" s="402"/>
      <c r="C182" s="402"/>
      <c r="D182" s="402"/>
      <c r="E182" s="402"/>
      <c r="F182" s="402"/>
      <c r="G182" s="402"/>
      <c r="H182" s="402"/>
      <c r="I182" s="402"/>
      <c r="J182" s="402"/>
      <c r="K182" s="402"/>
      <c r="L182" s="402"/>
      <c r="M182" s="402"/>
      <c r="N182" s="402"/>
      <c r="O182" s="402"/>
      <c r="P182" s="402"/>
      <c r="Q182" s="402"/>
      <c r="R182" s="402"/>
      <c r="S182" s="402"/>
      <c r="T182" s="402"/>
      <c r="U182" s="402"/>
      <c r="V182" s="402"/>
      <c r="W182" s="402"/>
      <c r="X182" s="402"/>
      <c r="Y182" s="402"/>
      <c r="Z182" s="402"/>
      <c r="AA182" s="402"/>
      <c r="AB182" s="402"/>
      <c r="AC182" s="402"/>
      <c r="AD182" s="402"/>
      <c r="AE182" s="402"/>
      <c r="AF182" s="402"/>
    </row>
    <row r="183" spans="1:32" ht="12.75">
      <c r="A183" s="402"/>
      <c r="B183" s="402"/>
      <c r="C183" s="402"/>
      <c r="D183" s="402"/>
      <c r="E183" s="402"/>
      <c r="F183" s="402"/>
      <c r="G183" s="402"/>
      <c r="H183" s="402"/>
      <c r="I183" s="402"/>
      <c r="J183" s="402"/>
      <c r="K183" s="402"/>
      <c r="L183" s="402"/>
      <c r="M183" s="402"/>
      <c r="N183" s="402"/>
      <c r="O183" s="402"/>
      <c r="P183" s="402"/>
      <c r="Q183" s="402"/>
      <c r="R183" s="402"/>
      <c r="S183" s="402"/>
      <c r="T183" s="402"/>
      <c r="U183" s="402"/>
      <c r="V183" s="402"/>
      <c r="W183" s="402"/>
      <c r="X183" s="402"/>
      <c r="Y183" s="402"/>
      <c r="Z183" s="402"/>
      <c r="AA183" s="402"/>
      <c r="AB183" s="402"/>
      <c r="AC183" s="402"/>
      <c r="AD183" s="402"/>
      <c r="AE183" s="402"/>
      <c r="AF183" s="402"/>
    </row>
    <row r="184" spans="1:32" ht="12.75">
      <c r="A184" s="402"/>
      <c r="B184" s="402"/>
      <c r="C184" s="402"/>
      <c r="D184" s="402"/>
      <c r="E184" s="402"/>
      <c r="F184" s="402"/>
      <c r="G184" s="402"/>
      <c r="H184" s="402"/>
      <c r="I184" s="402"/>
      <c r="J184" s="402"/>
      <c r="K184" s="402"/>
      <c r="L184" s="402"/>
      <c r="M184" s="402"/>
      <c r="N184" s="402"/>
      <c r="O184" s="402"/>
      <c r="P184" s="402"/>
      <c r="Q184" s="402"/>
      <c r="R184" s="402"/>
      <c r="S184" s="402"/>
      <c r="T184" s="402"/>
      <c r="U184" s="402"/>
      <c r="V184" s="402"/>
      <c r="W184" s="402"/>
      <c r="X184" s="402"/>
      <c r="Y184" s="402"/>
      <c r="Z184" s="402"/>
      <c r="AA184" s="402"/>
      <c r="AB184" s="402"/>
      <c r="AC184" s="402"/>
      <c r="AD184" s="402"/>
      <c r="AE184" s="402"/>
      <c r="AF184" s="402"/>
    </row>
    <row r="185" spans="1:32" ht="12.75">
      <c r="A185" s="402"/>
      <c r="B185" s="402"/>
      <c r="C185" s="402"/>
      <c r="D185" s="402"/>
      <c r="E185" s="402"/>
      <c r="F185" s="402"/>
      <c r="G185" s="402"/>
      <c r="H185" s="402"/>
      <c r="I185" s="402"/>
      <c r="J185" s="402"/>
      <c r="K185" s="402"/>
      <c r="L185" s="402"/>
      <c r="M185" s="402"/>
      <c r="N185" s="402"/>
      <c r="O185" s="402"/>
      <c r="P185" s="402"/>
      <c r="Q185" s="402"/>
      <c r="R185" s="402"/>
      <c r="S185" s="402"/>
      <c r="T185" s="402"/>
      <c r="U185" s="402"/>
      <c r="V185" s="402"/>
      <c r="W185" s="402"/>
      <c r="X185" s="402"/>
      <c r="Y185" s="402"/>
      <c r="Z185" s="402"/>
      <c r="AA185" s="402"/>
      <c r="AB185" s="402"/>
      <c r="AC185" s="402"/>
      <c r="AD185" s="402"/>
      <c r="AE185" s="402"/>
      <c r="AF185" s="402"/>
    </row>
    <row r="186" spans="1:32" ht="12.75">
      <c r="A186" s="402"/>
      <c r="B186" s="402"/>
      <c r="C186" s="402"/>
      <c r="D186" s="402"/>
      <c r="E186" s="402"/>
      <c r="F186" s="402"/>
      <c r="G186" s="402"/>
      <c r="H186" s="402"/>
      <c r="I186" s="402"/>
      <c r="J186" s="402"/>
      <c r="K186" s="402"/>
      <c r="L186" s="402"/>
      <c r="M186" s="402"/>
      <c r="N186" s="402"/>
      <c r="O186" s="402"/>
      <c r="P186" s="402"/>
      <c r="Q186" s="402"/>
      <c r="R186" s="402"/>
      <c r="S186" s="402"/>
      <c r="T186" s="402"/>
      <c r="U186" s="402"/>
      <c r="V186" s="402"/>
      <c r="W186" s="402"/>
      <c r="X186" s="402"/>
      <c r="Y186" s="402"/>
      <c r="Z186" s="402"/>
      <c r="AA186" s="402"/>
      <c r="AB186" s="402"/>
      <c r="AC186" s="402"/>
      <c r="AD186" s="402"/>
      <c r="AE186" s="402"/>
      <c r="AF186" s="402"/>
    </row>
    <row r="187" spans="1:32" ht="12.75">
      <c r="A187" s="402"/>
      <c r="B187" s="402"/>
      <c r="C187" s="402"/>
      <c r="D187" s="402"/>
      <c r="E187" s="402"/>
      <c r="F187" s="402"/>
      <c r="G187" s="402"/>
      <c r="H187" s="402"/>
      <c r="I187" s="402"/>
      <c r="J187" s="402"/>
      <c r="K187" s="402"/>
      <c r="L187" s="402"/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  <c r="AA187" s="402"/>
      <c r="AB187" s="402"/>
      <c r="AC187" s="402"/>
      <c r="AD187" s="402"/>
      <c r="AE187" s="402"/>
      <c r="AF187" s="402"/>
    </row>
    <row r="188" spans="1:32" ht="12.75">
      <c r="A188" s="402"/>
      <c r="B188" s="402"/>
      <c r="C188" s="402"/>
      <c r="D188" s="402"/>
      <c r="E188" s="402"/>
      <c r="F188" s="402"/>
      <c r="G188" s="402"/>
      <c r="H188" s="402"/>
      <c r="I188" s="402"/>
      <c r="J188" s="402"/>
      <c r="K188" s="402"/>
      <c r="L188" s="402"/>
      <c r="M188" s="402"/>
      <c r="N188" s="402"/>
      <c r="O188" s="402"/>
      <c r="P188" s="402"/>
      <c r="Q188" s="402"/>
      <c r="R188" s="402"/>
      <c r="S188" s="402"/>
      <c r="T188" s="402"/>
      <c r="U188" s="402"/>
      <c r="V188" s="402"/>
      <c r="W188" s="402"/>
      <c r="X188" s="402"/>
      <c r="Y188" s="402"/>
      <c r="Z188" s="402"/>
      <c r="AA188" s="402"/>
      <c r="AB188" s="402"/>
      <c r="AC188" s="402"/>
      <c r="AD188" s="402"/>
      <c r="AE188" s="402"/>
      <c r="AF188" s="402"/>
    </row>
    <row r="189" spans="1:32" ht="12.75">
      <c r="A189" s="402"/>
      <c r="B189" s="402"/>
      <c r="C189" s="402"/>
      <c r="D189" s="402"/>
      <c r="E189" s="402"/>
      <c r="F189" s="402"/>
      <c r="G189" s="402"/>
      <c r="H189" s="402"/>
      <c r="I189" s="402"/>
      <c r="J189" s="402"/>
      <c r="K189" s="402"/>
      <c r="L189" s="402"/>
      <c r="M189" s="402"/>
      <c r="N189" s="402"/>
      <c r="O189" s="402"/>
      <c r="P189" s="402"/>
      <c r="Q189" s="402"/>
      <c r="R189" s="402"/>
      <c r="S189" s="402"/>
      <c r="T189" s="402"/>
      <c r="U189" s="402"/>
      <c r="V189" s="402"/>
      <c r="W189" s="402"/>
      <c r="X189" s="402"/>
      <c r="Y189" s="402"/>
      <c r="Z189" s="402"/>
      <c r="AA189" s="402"/>
      <c r="AB189" s="402"/>
      <c r="AC189" s="402"/>
      <c r="AD189" s="402"/>
      <c r="AE189" s="402"/>
      <c r="AF189" s="402"/>
    </row>
    <row r="190" spans="1:32" ht="12.75">
      <c r="A190" s="402"/>
      <c r="B190" s="402"/>
      <c r="C190" s="402"/>
      <c r="D190" s="402"/>
      <c r="E190" s="402"/>
      <c r="F190" s="402"/>
      <c r="G190" s="402"/>
      <c r="H190" s="402"/>
      <c r="I190" s="402"/>
      <c r="J190" s="402"/>
      <c r="K190" s="402"/>
      <c r="L190" s="402"/>
      <c r="M190" s="402"/>
      <c r="N190" s="402"/>
      <c r="O190" s="402"/>
      <c r="P190" s="402"/>
      <c r="Q190" s="402"/>
      <c r="R190" s="402"/>
      <c r="S190" s="402"/>
      <c r="T190" s="402"/>
      <c r="U190" s="402"/>
      <c r="V190" s="402"/>
      <c r="W190" s="402"/>
      <c r="X190" s="402"/>
      <c r="Y190" s="402"/>
      <c r="Z190" s="402"/>
      <c r="AA190" s="402"/>
      <c r="AB190" s="402"/>
      <c r="AC190" s="402"/>
      <c r="AD190" s="402"/>
      <c r="AE190" s="402"/>
      <c r="AF190" s="402"/>
    </row>
    <row r="191" spans="1:32" ht="12.75">
      <c r="A191" s="402"/>
      <c r="B191" s="402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</row>
    <row r="192" spans="1:32" ht="12.75">
      <c r="A192" s="402"/>
      <c r="B192" s="402"/>
      <c r="C192" s="402"/>
      <c r="D192" s="402"/>
      <c r="E192" s="402"/>
      <c r="F192" s="402"/>
      <c r="G192" s="402"/>
      <c r="H192" s="402"/>
      <c r="I192" s="402"/>
      <c r="J192" s="402"/>
      <c r="K192" s="402"/>
      <c r="L192" s="402"/>
      <c r="M192" s="402"/>
      <c r="N192" s="402"/>
      <c r="O192" s="402"/>
      <c r="P192" s="402"/>
      <c r="Q192" s="402"/>
      <c r="R192" s="402"/>
      <c r="S192" s="402"/>
      <c r="T192" s="402"/>
      <c r="U192" s="402"/>
      <c r="V192" s="402"/>
      <c r="W192" s="402"/>
      <c r="X192" s="402"/>
      <c r="Y192" s="402"/>
      <c r="Z192" s="402"/>
      <c r="AA192" s="402"/>
      <c r="AB192" s="402"/>
      <c r="AC192" s="402"/>
      <c r="AD192" s="402"/>
      <c r="AE192" s="402"/>
      <c r="AF192" s="402"/>
    </row>
    <row r="193" spans="1:32" ht="12.75">
      <c r="A193" s="402"/>
      <c r="B193" s="402"/>
      <c r="C193" s="402"/>
      <c r="D193" s="402"/>
      <c r="E193" s="402"/>
      <c r="F193" s="402"/>
      <c r="G193" s="402"/>
      <c r="H193" s="402"/>
      <c r="I193" s="402"/>
      <c r="J193" s="402"/>
      <c r="K193" s="402"/>
      <c r="L193" s="402"/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  <c r="AA193" s="402"/>
      <c r="AB193" s="402"/>
      <c r="AC193" s="402"/>
      <c r="AD193" s="402"/>
      <c r="AE193" s="402"/>
      <c r="AF193" s="402"/>
    </row>
    <row r="194" spans="1:32" ht="12.75">
      <c r="A194" s="402"/>
      <c r="B194" s="402"/>
      <c r="C194" s="402"/>
      <c r="D194" s="402"/>
      <c r="E194" s="402"/>
      <c r="F194" s="402"/>
      <c r="G194" s="402"/>
      <c r="H194" s="402"/>
      <c r="I194" s="402"/>
      <c r="J194" s="402"/>
      <c r="K194" s="402"/>
      <c r="L194" s="402"/>
      <c r="M194" s="402"/>
      <c r="N194" s="402"/>
      <c r="O194" s="402"/>
      <c r="P194" s="402"/>
      <c r="Q194" s="402"/>
      <c r="R194" s="402"/>
      <c r="S194" s="402"/>
      <c r="T194" s="402"/>
      <c r="U194" s="402"/>
      <c r="V194" s="402"/>
      <c r="W194" s="402"/>
      <c r="X194" s="402"/>
      <c r="Y194" s="402"/>
      <c r="Z194" s="402"/>
      <c r="AA194" s="402"/>
      <c r="AB194" s="402"/>
      <c r="AC194" s="402"/>
      <c r="AD194" s="402"/>
      <c r="AE194" s="402"/>
      <c r="AF194" s="402"/>
    </row>
    <row r="195" spans="1:32" ht="12.75">
      <c r="A195" s="402"/>
      <c r="B195" s="402"/>
      <c r="C195" s="402"/>
      <c r="D195" s="402"/>
      <c r="E195" s="402"/>
      <c r="F195" s="402"/>
      <c r="G195" s="402"/>
      <c r="H195" s="402"/>
      <c r="I195" s="402"/>
      <c r="J195" s="402"/>
      <c r="K195" s="402"/>
      <c r="L195" s="402"/>
      <c r="M195" s="402"/>
      <c r="N195" s="402"/>
      <c r="O195" s="402"/>
      <c r="P195" s="402"/>
      <c r="Q195" s="402"/>
      <c r="R195" s="402"/>
      <c r="S195" s="402"/>
      <c r="T195" s="402"/>
      <c r="U195" s="402"/>
      <c r="V195" s="402"/>
      <c r="W195" s="402"/>
      <c r="X195" s="402"/>
      <c r="Y195" s="402"/>
      <c r="Z195" s="402"/>
      <c r="AA195" s="402"/>
      <c r="AB195" s="402"/>
      <c r="AC195" s="402"/>
      <c r="AD195" s="402"/>
      <c r="AE195" s="402"/>
      <c r="AF195" s="402"/>
    </row>
    <row r="196" spans="1:32" ht="12.75">
      <c r="A196" s="402"/>
      <c r="B196" s="402"/>
      <c r="C196" s="402"/>
      <c r="D196" s="402"/>
      <c r="E196" s="402"/>
      <c r="F196" s="402"/>
      <c r="G196" s="402"/>
      <c r="H196" s="402"/>
      <c r="I196" s="402"/>
      <c r="J196" s="402"/>
      <c r="K196" s="402"/>
      <c r="L196" s="402"/>
      <c r="M196" s="402"/>
      <c r="N196" s="402"/>
      <c r="O196" s="402"/>
      <c r="P196" s="402"/>
      <c r="Q196" s="402"/>
      <c r="R196" s="402"/>
      <c r="S196" s="402"/>
      <c r="T196" s="402"/>
      <c r="U196" s="402"/>
      <c r="V196" s="402"/>
      <c r="W196" s="402"/>
      <c r="X196" s="402"/>
      <c r="Y196" s="402"/>
      <c r="Z196" s="402"/>
      <c r="AA196" s="402"/>
      <c r="AB196" s="402"/>
      <c r="AC196" s="402"/>
      <c r="AD196" s="402"/>
      <c r="AE196" s="402"/>
      <c r="AF196" s="402"/>
    </row>
    <row r="197" spans="1:32" ht="12.75">
      <c r="A197" s="402"/>
      <c r="B197" s="402"/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N197" s="402"/>
      <c r="O197" s="402"/>
      <c r="P197" s="402"/>
      <c r="Q197" s="402"/>
      <c r="R197" s="402"/>
      <c r="S197" s="402"/>
      <c r="T197" s="402"/>
      <c r="U197" s="402"/>
      <c r="V197" s="402"/>
      <c r="W197" s="402"/>
      <c r="X197" s="402"/>
      <c r="Y197" s="402"/>
      <c r="Z197" s="402"/>
      <c r="AA197" s="402"/>
      <c r="AB197" s="402"/>
      <c r="AC197" s="402"/>
      <c r="AD197" s="402"/>
      <c r="AE197" s="402"/>
      <c r="AF197" s="402"/>
    </row>
    <row r="198" spans="1:32" ht="12.75">
      <c r="A198" s="402"/>
      <c r="B198" s="402"/>
      <c r="C198" s="402"/>
      <c r="D198" s="402"/>
      <c r="E198" s="402"/>
      <c r="F198" s="402"/>
      <c r="G198" s="402"/>
      <c r="H198" s="402"/>
      <c r="I198" s="402"/>
      <c r="J198" s="402"/>
      <c r="K198" s="402"/>
      <c r="L198" s="402"/>
      <c r="M198" s="402"/>
      <c r="N198" s="402"/>
      <c r="O198" s="402"/>
      <c r="P198" s="402"/>
      <c r="Q198" s="402"/>
      <c r="R198" s="402"/>
      <c r="S198" s="402"/>
      <c r="T198" s="402"/>
      <c r="U198" s="402"/>
      <c r="V198" s="402"/>
      <c r="W198" s="402"/>
      <c r="X198" s="402"/>
      <c r="Y198" s="402"/>
      <c r="Z198" s="402"/>
      <c r="AA198" s="402"/>
      <c r="AB198" s="402"/>
      <c r="AC198" s="402"/>
      <c r="AD198" s="402"/>
      <c r="AE198" s="402"/>
      <c r="AF198" s="402"/>
    </row>
    <row r="199" spans="1:32" ht="12.75">
      <c r="A199" s="402"/>
      <c r="B199" s="402"/>
      <c r="C199" s="402"/>
      <c r="D199" s="402"/>
      <c r="E199" s="402"/>
      <c r="F199" s="402"/>
      <c r="G199" s="402"/>
      <c r="H199" s="402"/>
      <c r="I199" s="402"/>
      <c r="J199" s="402"/>
      <c r="K199" s="402"/>
      <c r="L199" s="402"/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  <c r="AA199" s="402"/>
      <c r="AB199" s="402"/>
      <c r="AC199" s="402"/>
      <c r="AD199" s="402"/>
      <c r="AE199" s="402"/>
      <c r="AF199" s="402"/>
    </row>
    <row r="200" spans="1:32" ht="12.75">
      <c r="A200" s="402"/>
      <c r="B200" s="402"/>
      <c r="C200" s="402"/>
      <c r="D200" s="402"/>
      <c r="E200" s="402"/>
      <c r="F200" s="402"/>
      <c r="G200" s="402"/>
      <c r="H200" s="402"/>
      <c r="I200" s="402"/>
      <c r="J200" s="402"/>
      <c r="K200" s="402"/>
      <c r="L200" s="402"/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  <c r="AA200" s="402"/>
      <c r="AB200" s="402"/>
      <c r="AC200" s="402"/>
      <c r="AD200" s="402"/>
      <c r="AE200" s="402"/>
      <c r="AF200" s="402"/>
    </row>
    <row r="201" spans="1:32" ht="12.75">
      <c r="A201" s="402"/>
      <c r="B201" s="402"/>
      <c r="C201" s="402"/>
      <c r="D201" s="402"/>
      <c r="E201" s="402"/>
      <c r="F201" s="402"/>
      <c r="G201" s="402"/>
      <c r="H201" s="402"/>
      <c r="I201" s="402"/>
      <c r="J201" s="402"/>
      <c r="K201" s="402"/>
      <c r="L201" s="402"/>
      <c r="M201" s="402"/>
      <c r="N201" s="402"/>
      <c r="O201" s="402"/>
      <c r="P201" s="402"/>
      <c r="Q201" s="402"/>
      <c r="R201" s="402"/>
      <c r="S201" s="402"/>
      <c r="T201" s="402"/>
      <c r="U201" s="402"/>
      <c r="V201" s="402"/>
      <c r="W201" s="402"/>
      <c r="X201" s="402"/>
      <c r="Y201" s="402"/>
      <c r="Z201" s="402"/>
      <c r="AA201" s="402"/>
      <c r="AB201" s="402"/>
      <c r="AC201" s="402"/>
      <c r="AD201" s="402"/>
      <c r="AE201" s="402"/>
      <c r="AF201" s="402"/>
    </row>
    <row r="202" spans="1:32" ht="12.75">
      <c r="A202" s="402"/>
      <c r="B202" s="402"/>
      <c r="C202" s="402"/>
      <c r="D202" s="402"/>
      <c r="E202" s="402"/>
      <c r="F202" s="402"/>
      <c r="G202" s="402"/>
      <c r="H202" s="402"/>
      <c r="I202" s="402"/>
      <c r="J202" s="402"/>
      <c r="K202" s="402"/>
      <c r="L202" s="402"/>
      <c r="M202" s="402"/>
      <c r="N202" s="402"/>
      <c r="O202" s="402"/>
      <c r="P202" s="402"/>
      <c r="Q202" s="402"/>
      <c r="R202" s="402"/>
      <c r="S202" s="402"/>
      <c r="T202" s="402"/>
      <c r="U202" s="402"/>
      <c r="V202" s="402"/>
      <c r="W202" s="402"/>
      <c r="X202" s="402"/>
      <c r="Y202" s="402"/>
      <c r="Z202" s="402"/>
      <c r="AA202" s="402"/>
      <c r="AB202" s="402"/>
      <c r="AC202" s="402"/>
      <c r="AD202" s="402"/>
      <c r="AE202" s="402"/>
      <c r="AF202" s="402"/>
    </row>
    <row r="203" spans="1:32" ht="12.75">
      <c r="A203" s="402"/>
      <c r="B203" s="402"/>
      <c r="C203" s="402"/>
      <c r="D203" s="402"/>
      <c r="E203" s="402"/>
      <c r="F203" s="402"/>
      <c r="G203" s="402"/>
      <c r="H203" s="402"/>
      <c r="I203" s="402"/>
      <c r="J203" s="402"/>
      <c r="K203" s="402"/>
      <c r="L203" s="402"/>
      <c r="M203" s="402"/>
      <c r="N203" s="402"/>
      <c r="O203" s="402"/>
      <c r="P203" s="402"/>
      <c r="Q203" s="402"/>
      <c r="R203" s="402"/>
      <c r="S203" s="402"/>
      <c r="T203" s="402"/>
      <c r="U203" s="402"/>
      <c r="V203" s="402"/>
      <c r="W203" s="402"/>
      <c r="X203" s="402"/>
      <c r="Y203" s="402"/>
      <c r="Z203" s="402"/>
      <c r="AA203" s="402"/>
      <c r="AB203" s="402"/>
      <c r="AC203" s="402"/>
      <c r="AD203" s="402"/>
      <c r="AE203" s="402"/>
      <c r="AF203" s="402"/>
    </row>
    <row r="204" spans="1:32" ht="12.75">
      <c r="A204" s="402"/>
      <c r="B204" s="402"/>
      <c r="C204" s="402"/>
      <c r="D204" s="402"/>
      <c r="E204" s="402"/>
      <c r="F204" s="402"/>
      <c r="G204" s="402"/>
      <c r="H204" s="402"/>
      <c r="I204" s="402"/>
      <c r="J204" s="402"/>
      <c r="K204" s="402"/>
      <c r="L204" s="402"/>
      <c r="M204" s="402"/>
      <c r="N204" s="402"/>
      <c r="O204" s="402"/>
      <c r="P204" s="402"/>
      <c r="Q204" s="402"/>
      <c r="R204" s="402"/>
      <c r="S204" s="402"/>
      <c r="T204" s="402"/>
      <c r="U204" s="402"/>
      <c r="V204" s="402"/>
      <c r="W204" s="402"/>
      <c r="X204" s="402"/>
      <c r="Y204" s="402"/>
      <c r="Z204" s="402"/>
      <c r="AA204" s="402"/>
      <c r="AB204" s="402"/>
      <c r="AC204" s="402"/>
      <c r="AD204" s="402"/>
      <c r="AE204" s="402"/>
      <c r="AF204" s="402"/>
    </row>
    <row r="205" spans="1:32" ht="12.75">
      <c r="A205" s="402"/>
      <c r="B205" s="402"/>
      <c r="C205" s="402"/>
      <c r="D205" s="402"/>
      <c r="E205" s="402"/>
      <c r="F205" s="402"/>
      <c r="G205" s="402"/>
      <c r="H205" s="402"/>
      <c r="I205" s="402"/>
      <c r="J205" s="402"/>
      <c r="K205" s="402"/>
      <c r="L205" s="402"/>
      <c r="M205" s="402"/>
      <c r="N205" s="402"/>
      <c r="O205" s="402"/>
      <c r="P205" s="402"/>
      <c r="Q205" s="402"/>
      <c r="R205" s="402"/>
      <c r="S205" s="402"/>
      <c r="T205" s="402"/>
      <c r="U205" s="402"/>
      <c r="V205" s="402"/>
      <c r="W205" s="402"/>
      <c r="X205" s="402"/>
      <c r="Y205" s="402"/>
      <c r="Z205" s="402"/>
      <c r="AA205" s="402"/>
      <c r="AB205" s="402"/>
      <c r="AC205" s="402"/>
      <c r="AD205" s="402"/>
      <c r="AE205" s="402"/>
      <c r="AF205" s="402"/>
    </row>
    <row r="206" spans="1:32" ht="12.75">
      <c r="A206" s="402"/>
      <c r="B206" s="402"/>
      <c r="C206" s="402"/>
      <c r="D206" s="402"/>
      <c r="E206" s="402"/>
      <c r="F206" s="402"/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2"/>
      <c r="X206" s="402"/>
      <c r="Y206" s="402"/>
      <c r="Z206" s="402"/>
      <c r="AA206" s="402"/>
      <c r="AB206" s="402"/>
      <c r="AC206" s="402"/>
      <c r="AD206" s="402"/>
      <c r="AE206" s="402"/>
      <c r="AF206" s="402"/>
    </row>
    <row r="207" spans="1:32" ht="12.75">
      <c r="A207" s="402"/>
      <c r="B207" s="402"/>
      <c r="C207" s="402"/>
      <c r="D207" s="402"/>
      <c r="E207" s="402"/>
      <c r="F207" s="402"/>
      <c r="G207" s="402"/>
      <c r="H207" s="402"/>
      <c r="I207" s="402"/>
      <c r="J207" s="402"/>
      <c r="K207" s="402"/>
      <c r="L207" s="402"/>
      <c r="M207" s="402"/>
      <c r="N207" s="402"/>
      <c r="O207" s="402"/>
      <c r="P207" s="402"/>
      <c r="Q207" s="402"/>
      <c r="R207" s="402"/>
      <c r="S207" s="402"/>
      <c r="T207" s="402"/>
      <c r="U207" s="402"/>
      <c r="V207" s="402"/>
      <c r="W207" s="402"/>
      <c r="X207" s="402"/>
      <c r="Y207" s="402"/>
      <c r="Z207" s="402"/>
      <c r="AA207" s="402"/>
      <c r="AB207" s="402"/>
      <c r="AC207" s="402"/>
      <c r="AD207" s="402"/>
      <c r="AE207" s="402"/>
      <c r="AF207" s="402"/>
    </row>
    <row r="208" spans="1:32" ht="12.75">
      <c r="A208" s="402"/>
      <c r="B208" s="402"/>
      <c r="C208" s="402"/>
      <c r="D208" s="402"/>
      <c r="E208" s="402"/>
      <c r="F208" s="402"/>
      <c r="G208" s="402"/>
      <c r="H208" s="402"/>
      <c r="I208" s="402"/>
      <c r="J208" s="402"/>
      <c r="K208" s="402"/>
      <c r="L208" s="402"/>
      <c r="M208" s="402"/>
      <c r="N208" s="402"/>
      <c r="O208" s="402"/>
      <c r="P208" s="402"/>
      <c r="Q208" s="402"/>
      <c r="R208" s="402"/>
      <c r="S208" s="402"/>
      <c r="T208" s="402"/>
      <c r="U208" s="402"/>
      <c r="V208" s="402"/>
      <c r="W208" s="402"/>
      <c r="X208" s="402"/>
      <c r="Y208" s="402"/>
      <c r="Z208" s="402"/>
      <c r="AA208" s="402"/>
      <c r="AB208" s="402"/>
      <c r="AC208" s="402"/>
      <c r="AD208" s="402"/>
      <c r="AE208" s="402"/>
      <c r="AF208" s="402"/>
    </row>
    <row r="209" spans="1:32" ht="12.75">
      <c r="A209" s="402"/>
      <c r="B209" s="402"/>
      <c r="C209" s="402"/>
      <c r="D209" s="402"/>
      <c r="E209" s="402"/>
      <c r="F209" s="402"/>
      <c r="G209" s="402"/>
      <c r="H209" s="402"/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402"/>
      <c r="W209" s="402"/>
      <c r="X209" s="402"/>
      <c r="Y209" s="402"/>
      <c r="Z209" s="402"/>
      <c r="AA209" s="402"/>
      <c r="AB209" s="402"/>
      <c r="AC209" s="402"/>
      <c r="AD209" s="402"/>
      <c r="AE209" s="402"/>
      <c r="AF209" s="402"/>
    </row>
    <row r="210" spans="1:32" ht="12.75">
      <c r="A210" s="402"/>
      <c r="B210" s="402"/>
      <c r="C210" s="402"/>
      <c r="D210" s="402"/>
      <c r="E210" s="402"/>
      <c r="F210" s="402"/>
      <c r="G210" s="402"/>
      <c r="H210" s="402"/>
      <c r="I210" s="402"/>
      <c r="J210" s="402"/>
      <c r="K210" s="402"/>
      <c r="L210" s="402"/>
      <c r="M210" s="402"/>
      <c r="N210" s="402"/>
      <c r="O210" s="402"/>
      <c r="P210" s="402"/>
      <c r="Q210" s="402"/>
      <c r="R210" s="402"/>
      <c r="S210" s="402"/>
      <c r="T210" s="402"/>
      <c r="U210" s="402"/>
      <c r="V210" s="402"/>
      <c r="W210" s="402"/>
      <c r="X210" s="402"/>
      <c r="Y210" s="402"/>
      <c r="Z210" s="402"/>
      <c r="AA210" s="402"/>
      <c r="AB210" s="402"/>
      <c r="AC210" s="402"/>
      <c r="AD210" s="402"/>
      <c r="AE210" s="402"/>
      <c r="AF210" s="402"/>
    </row>
    <row r="211" spans="1:32" ht="12.75">
      <c r="A211" s="402"/>
      <c r="B211" s="402"/>
      <c r="C211" s="402"/>
      <c r="D211" s="402"/>
      <c r="E211" s="402"/>
      <c r="F211" s="402"/>
      <c r="G211" s="402"/>
      <c r="H211" s="402"/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  <c r="W211" s="402"/>
      <c r="X211" s="402"/>
      <c r="Y211" s="402"/>
      <c r="Z211" s="402"/>
      <c r="AA211" s="402"/>
      <c r="AB211" s="402"/>
      <c r="AC211" s="402"/>
      <c r="AD211" s="402"/>
      <c r="AE211" s="402"/>
      <c r="AF211" s="402"/>
    </row>
    <row r="212" spans="1:32" ht="12.75">
      <c r="A212" s="402"/>
      <c r="B212" s="402"/>
      <c r="C212" s="402"/>
      <c r="D212" s="402"/>
      <c r="E212" s="402"/>
      <c r="F212" s="402"/>
      <c r="G212" s="402"/>
      <c r="H212" s="402"/>
      <c r="I212" s="402"/>
      <c r="J212" s="402"/>
      <c r="K212" s="402"/>
      <c r="L212" s="402"/>
      <c r="M212" s="402"/>
      <c r="N212" s="402"/>
      <c r="O212" s="402"/>
      <c r="P212" s="402"/>
      <c r="Q212" s="402"/>
      <c r="R212" s="402"/>
      <c r="S212" s="402"/>
      <c r="T212" s="402"/>
      <c r="U212" s="402"/>
      <c r="V212" s="402"/>
      <c r="W212" s="402"/>
      <c r="X212" s="402"/>
      <c r="Y212" s="402"/>
      <c r="Z212" s="402"/>
      <c r="AA212" s="402"/>
      <c r="AB212" s="402"/>
      <c r="AC212" s="402"/>
      <c r="AD212" s="402"/>
      <c r="AE212" s="402"/>
      <c r="AF212" s="402"/>
    </row>
    <row r="213" spans="1:32" ht="12.75">
      <c r="A213" s="402"/>
      <c r="B213" s="402"/>
      <c r="C213" s="402"/>
      <c r="D213" s="402"/>
      <c r="E213" s="402"/>
      <c r="F213" s="402"/>
      <c r="G213" s="402"/>
      <c r="H213" s="402"/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402"/>
      <c r="X213" s="402"/>
      <c r="Y213" s="402"/>
      <c r="Z213" s="402"/>
      <c r="AA213" s="402"/>
      <c r="AB213" s="402"/>
      <c r="AC213" s="402"/>
      <c r="AD213" s="402"/>
      <c r="AE213" s="402"/>
      <c r="AF213" s="402"/>
    </row>
    <row r="214" spans="1:32" ht="12.75">
      <c r="A214" s="402"/>
      <c r="B214" s="402"/>
      <c r="C214" s="402"/>
      <c r="D214" s="402"/>
      <c r="E214" s="402"/>
      <c r="F214" s="402"/>
      <c r="G214" s="402"/>
      <c r="H214" s="402"/>
      <c r="I214" s="402"/>
      <c r="J214" s="402"/>
      <c r="K214" s="402"/>
      <c r="L214" s="402"/>
      <c r="M214" s="402"/>
      <c r="N214" s="402"/>
      <c r="O214" s="402"/>
      <c r="P214" s="402"/>
      <c r="Q214" s="402"/>
      <c r="R214" s="402"/>
      <c r="S214" s="402"/>
      <c r="T214" s="402"/>
      <c r="U214" s="402"/>
      <c r="V214" s="402"/>
      <c r="W214" s="402"/>
      <c r="X214" s="402"/>
      <c r="Y214" s="402"/>
      <c r="Z214" s="402"/>
      <c r="AA214" s="402"/>
      <c r="AB214" s="402"/>
      <c r="AC214" s="402"/>
      <c r="AD214" s="402"/>
      <c r="AE214" s="402"/>
      <c r="AF214" s="402"/>
    </row>
    <row r="215" spans="1:32" ht="12.75">
      <c r="A215" s="402"/>
      <c r="B215" s="402"/>
      <c r="C215" s="402"/>
      <c r="D215" s="402"/>
      <c r="E215" s="402"/>
      <c r="F215" s="402"/>
      <c r="G215" s="402"/>
      <c r="H215" s="402"/>
      <c r="I215" s="402"/>
      <c r="J215" s="402"/>
      <c r="K215" s="402"/>
      <c r="L215" s="402"/>
      <c r="M215" s="402"/>
      <c r="N215" s="402"/>
      <c r="O215" s="402"/>
      <c r="P215" s="402"/>
      <c r="Q215" s="402"/>
      <c r="R215" s="402"/>
      <c r="S215" s="402"/>
      <c r="T215" s="402"/>
      <c r="U215" s="402"/>
      <c r="V215" s="402"/>
      <c r="W215" s="402"/>
      <c r="X215" s="402"/>
      <c r="Y215" s="402"/>
      <c r="Z215" s="402"/>
      <c r="AA215" s="402"/>
      <c r="AB215" s="402"/>
      <c r="AC215" s="402"/>
      <c r="AD215" s="402"/>
      <c r="AE215" s="402"/>
      <c r="AF215" s="402"/>
    </row>
    <row r="216" spans="1:32" ht="12.75">
      <c r="A216" s="402"/>
      <c r="B216" s="402"/>
      <c r="C216" s="402"/>
      <c r="D216" s="402"/>
      <c r="E216" s="402"/>
      <c r="F216" s="402"/>
      <c r="G216" s="402"/>
      <c r="H216" s="402"/>
      <c r="I216" s="402"/>
      <c r="J216" s="402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402"/>
      <c r="W216" s="402"/>
      <c r="X216" s="402"/>
      <c r="Y216" s="402"/>
      <c r="Z216" s="402"/>
      <c r="AA216" s="402"/>
      <c r="AB216" s="402"/>
      <c r="AC216" s="402"/>
      <c r="AD216" s="402"/>
      <c r="AE216" s="402"/>
      <c r="AF216" s="402"/>
    </row>
    <row r="217" spans="1:32" ht="12.75">
      <c r="A217" s="402"/>
      <c r="B217" s="402"/>
      <c r="C217" s="402"/>
      <c r="D217" s="402"/>
      <c r="E217" s="402"/>
      <c r="F217" s="402"/>
      <c r="G217" s="402"/>
      <c r="H217" s="402"/>
      <c r="I217" s="402"/>
      <c r="J217" s="402"/>
      <c r="K217" s="402"/>
      <c r="L217" s="402"/>
      <c r="M217" s="402"/>
      <c r="N217" s="402"/>
      <c r="O217" s="402"/>
      <c r="P217" s="402"/>
      <c r="Q217" s="402"/>
      <c r="R217" s="402"/>
      <c r="S217" s="402"/>
      <c r="T217" s="402"/>
      <c r="U217" s="402"/>
      <c r="V217" s="402"/>
      <c r="W217" s="402"/>
      <c r="X217" s="402"/>
      <c r="Y217" s="402"/>
      <c r="Z217" s="402"/>
      <c r="AA217" s="402"/>
      <c r="AB217" s="402"/>
      <c r="AC217" s="402"/>
      <c r="AD217" s="402"/>
      <c r="AE217" s="402"/>
      <c r="AF217" s="402"/>
    </row>
    <row r="218" spans="1:32" ht="12.75">
      <c r="A218" s="402"/>
      <c r="B218" s="402"/>
      <c r="C218" s="402"/>
      <c r="D218" s="402"/>
      <c r="E218" s="402"/>
      <c r="F218" s="402"/>
      <c r="G218" s="402"/>
      <c r="H218" s="402"/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  <c r="AA218" s="402"/>
      <c r="AB218" s="402"/>
      <c r="AC218" s="402"/>
      <c r="AD218" s="402"/>
      <c r="AE218" s="402"/>
      <c r="AF218" s="402"/>
    </row>
    <row r="219" spans="1:32" ht="12.75">
      <c r="A219" s="402"/>
      <c r="B219" s="402"/>
      <c r="C219" s="402"/>
      <c r="D219" s="402"/>
      <c r="E219" s="402"/>
      <c r="F219" s="402"/>
      <c r="G219" s="402"/>
      <c r="H219" s="402"/>
      <c r="I219" s="402"/>
      <c r="J219" s="402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402"/>
      <c r="W219" s="402"/>
      <c r="X219" s="402"/>
      <c r="Y219" s="402"/>
      <c r="Z219" s="402"/>
      <c r="AA219" s="402"/>
      <c r="AB219" s="402"/>
      <c r="AC219" s="402"/>
      <c r="AD219" s="402"/>
      <c r="AE219" s="402"/>
      <c r="AF219" s="402"/>
    </row>
    <row r="220" spans="1:32" ht="12.75">
      <c r="A220" s="402"/>
      <c r="B220" s="402"/>
      <c r="C220" s="402"/>
      <c r="D220" s="402"/>
      <c r="E220" s="402"/>
      <c r="F220" s="402"/>
      <c r="G220" s="402"/>
      <c r="H220" s="402"/>
      <c r="I220" s="402"/>
      <c r="J220" s="402"/>
      <c r="K220" s="402"/>
      <c r="L220" s="402"/>
      <c r="M220" s="402"/>
      <c r="N220" s="402"/>
      <c r="O220" s="402"/>
      <c r="P220" s="402"/>
      <c r="Q220" s="402"/>
      <c r="R220" s="402"/>
      <c r="S220" s="402"/>
      <c r="T220" s="402"/>
      <c r="U220" s="402"/>
      <c r="V220" s="402"/>
      <c r="W220" s="402"/>
      <c r="X220" s="402"/>
      <c r="Y220" s="402"/>
      <c r="Z220" s="402"/>
      <c r="AA220" s="402"/>
      <c r="AB220" s="402"/>
      <c r="AC220" s="402"/>
      <c r="AD220" s="402"/>
      <c r="AE220" s="402"/>
      <c r="AF220" s="402"/>
    </row>
    <row r="221" spans="1:32" ht="12.75">
      <c r="A221" s="402"/>
      <c r="B221" s="402"/>
      <c r="C221" s="402"/>
      <c r="D221" s="402"/>
      <c r="E221" s="402"/>
      <c r="F221" s="402"/>
      <c r="G221" s="402"/>
      <c r="H221" s="402"/>
      <c r="I221" s="402"/>
      <c r="J221" s="402"/>
      <c r="K221" s="402"/>
      <c r="L221" s="402"/>
      <c r="M221" s="402"/>
      <c r="N221" s="402"/>
      <c r="O221" s="402"/>
      <c r="P221" s="402"/>
      <c r="Q221" s="402"/>
      <c r="R221" s="402"/>
      <c r="S221" s="402"/>
      <c r="T221" s="402"/>
      <c r="U221" s="402"/>
      <c r="V221" s="402"/>
      <c r="W221" s="402"/>
      <c r="X221" s="402"/>
      <c r="Y221" s="402"/>
      <c r="Z221" s="402"/>
      <c r="AA221" s="402"/>
      <c r="AB221" s="402"/>
      <c r="AC221" s="402"/>
      <c r="AD221" s="402"/>
      <c r="AE221" s="402"/>
      <c r="AF221" s="402"/>
    </row>
    <row r="222" spans="1:32" ht="12.75">
      <c r="A222" s="402"/>
      <c r="B222" s="402"/>
      <c r="C222" s="402"/>
      <c r="D222" s="402"/>
      <c r="E222" s="402"/>
      <c r="F222" s="402"/>
      <c r="G222" s="402"/>
      <c r="H222" s="402"/>
      <c r="I222" s="402"/>
      <c r="J222" s="402"/>
      <c r="K222" s="402"/>
      <c r="L222" s="402"/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  <c r="AA222" s="402"/>
      <c r="AB222" s="402"/>
      <c r="AC222" s="402"/>
      <c r="AD222" s="402"/>
      <c r="AE222" s="402"/>
      <c r="AF222" s="402"/>
    </row>
    <row r="223" spans="1:32" ht="12.75">
      <c r="A223" s="402"/>
      <c r="B223" s="402"/>
      <c r="C223" s="402"/>
      <c r="D223" s="402"/>
      <c r="E223" s="402"/>
      <c r="F223" s="402"/>
      <c r="G223" s="402"/>
      <c r="H223" s="402"/>
      <c r="I223" s="402"/>
      <c r="J223" s="402"/>
      <c r="K223" s="402"/>
      <c r="L223" s="402"/>
      <c r="M223" s="402"/>
      <c r="N223" s="402"/>
      <c r="O223" s="402"/>
      <c r="P223" s="402"/>
      <c r="Q223" s="402"/>
      <c r="R223" s="402"/>
      <c r="S223" s="402"/>
      <c r="T223" s="402"/>
      <c r="U223" s="402"/>
      <c r="V223" s="402"/>
      <c r="W223" s="402"/>
      <c r="X223" s="402"/>
      <c r="Y223" s="402"/>
      <c r="Z223" s="402"/>
      <c r="AA223" s="402"/>
      <c r="AB223" s="402"/>
      <c r="AC223" s="402"/>
      <c r="AD223" s="402"/>
      <c r="AE223" s="402"/>
      <c r="AF223" s="402"/>
    </row>
    <row r="224" spans="1:32" ht="12.75">
      <c r="A224" s="402"/>
      <c r="B224" s="402"/>
      <c r="C224" s="402"/>
      <c r="D224" s="402"/>
      <c r="E224" s="402"/>
      <c r="F224" s="402"/>
      <c r="G224" s="402"/>
      <c r="H224" s="402"/>
      <c r="I224" s="402"/>
      <c r="J224" s="402"/>
      <c r="K224" s="402"/>
      <c r="L224" s="402"/>
      <c r="M224" s="402"/>
      <c r="N224" s="402"/>
      <c r="O224" s="402"/>
      <c r="P224" s="402"/>
      <c r="Q224" s="402"/>
      <c r="R224" s="402"/>
      <c r="S224" s="402"/>
      <c r="T224" s="402"/>
      <c r="U224" s="402"/>
      <c r="V224" s="402"/>
      <c r="W224" s="402"/>
      <c r="X224" s="402"/>
      <c r="Y224" s="402"/>
      <c r="Z224" s="402"/>
      <c r="AA224" s="402"/>
      <c r="AB224" s="402"/>
      <c r="AC224" s="402"/>
      <c r="AD224" s="402"/>
      <c r="AE224" s="402"/>
      <c r="AF224" s="402"/>
    </row>
    <row r="225" spans="1:32" ht="12.75">
      <c r="A225" s="402"/>
      <c r="B225" s="402"/>
      <c r="C225" s="402"/>
      <c r="D225" s="402"/>
      <c r="E225" s="402"/>
      <c r="F225" s="402"/>
      <c r="G225" s="402"/>
      <c r="H225" s="402"/>
      <c r="I225" s="402"/>
      <c r="J225" s="402"/>
      <c r="K225" s="402"/>
      <c r="L225" s="402"/>
      <c r="M225" s="402"/>
      <c r="N225" s="402"/>
      <c r="O225" s="402"/>
      <c r="P225" s="402"/>
      <c r="Q225" s="402"/>
      <c r="R225" s="402"/>
      <c r="S225" s="402"/>
      <c r="T225" s="402"/>
      <c r="U225" s="402"/>
      <c r="V225" s="402"/>
      <c r="W225" s="402"/>
      <c r="X225" s="402"/>
      <c r="Y225" s="402"/>
      <c r="Z225" s="402"/>
      <c r="AA225" s="402"/>
      <c r="AB225" s="402"/>
      <c r="AC225" s="402"/>
      <c r="AD225" s="402"/>
      <c r="AE225" s="402"/>
      <c r="AF225" s="402"/>
    </row>
    <row r="226" spans="1:32" ht="12.75">
      <c r="A226" s="402"/>
      <c r="B226" s="402"/>
      <c r="C226" s="402"/>
      <c r="D226" s="402"/>
      <c r="E226" s="402"/>
      <c r="F226" s="402"/>
      <c r="G226" s="402"/>
      <c r="H226" s="402"/>
      <c r="I226" s="402"/>
      <c r="J226" s="402"/>
      <c r="K226" s="402"/>
      <c r="L226" s="402"/>
      <c r="M226" s="402"/>
      <c r="N226" s="402"/>
      <c r="O226" s="402"/>
      <c r="P226" s="402"/>
      <c r="Q226" s="402"/>
      <c r="R226" s="402"/>
      <c r="S226" s="402"/>
      <c r="T226" s="402"/>
      <c r="U226" s="402"/>
      <c r="V226" s="402"/>
      <c r="W226" s="402"/>
      <c r="X226" s="402"/>
      <c r="Y226" s="402"/>
      <c r="Z226" s="402"/>
      <c r="AA226" s="402"/>
      <c r="AB226" s="402"/>
      <c r="AC226" s="402"/>
      <c r="AD226" s="402"/>
      <c r="AE226" s="402"/>
      <c r="AF226" s="402"/>
    </row>
    <row r="227" spans="1:32" ht="12.75">
      <c r="A227" s="402"/>
      <c r="B227" s="402"/>
      <c r="C227" s="402"/>
      <c r="D227" s="402"/>
      <c r="E227" s="402"/>
      <c r="F227" s="402"/>
      <c r="G227" s="402"/>
      <c r="H227" s="402"/>
      <c r="I227" s="402"/>
      <c r="J227" s="402"/>
      <c r="K227" s="402"/>
      <c r="L227" s="402"/>
      <c r="M227" s="402"/>
      <c r="N227" s="402"/>
      <c r="O227" s="402"/>
      <c r="P227" s="402"/>
      <c r="Q227" s="402"/>
      <c r="R227" s="402"/>
      <c r="S227" s="402"/>
      <c r="T227" s="402"/>
      <c r="U227" s="402"/>
      <c r="V227" s="402"/>
      <c r="W227" s="402"/>
      <c r="X227" s="402"/>
      <c r="Y227" s="402"/>
      <c r="Z227" s="402"/>
      <c r="AA227" s="402"/>
      <c r="AB227" s="402"/>
      <c r="AC227" s="402"/>
      <c r="AD227" s="402"/>
      <c r="AE227" s="402"/>
      <c r="AF227" s="402"/>
    </row>
    <row r="228" spans="1:32" ht="12.75">
      <c r="A228" s="402"/>
      <c r="B228" s="402"/>
      <c r="C228" s="402"/>
      <c r="D228" s="402"/>
      <c r="E228" s="402"/>
      <c r="F228" s="402"/>
      <c r="G228" s="402"/>
      <c r="H228" s="402"/>
      <c r="I228" s="402"/>
      <c r="J228" s="402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  <c r="AA228" s="402"/>
      <c r="AB228" s="402"/>
      <c r="AC228" s="402"/>
      <c r="AD228" s="402"/>
      <c r="AE228" s="402"/>
      <c r="AF228" s="402"/>
    </row>
    <row r="229" spans="1:32" ht="12.75">
      <c r="A229" s="402"/>
      <c r="B229" s="402"/>
      <c r="C229" s="402"/>
      <c r="D229" s="402"/>
      <c r="E229" s="402"/>
      <c r="F229" s="402"/>
      <c r="G229" s="402"/>
      <c r="H229" s="402"/>
      <c r="I229" s="402"/>
      <c r="J229" s="402"/>
      <c r="K229" s="402"/>
      <c r="L229" s="402"/>
      <c r="M229" s="402"/>
      <c r="N229" s="402"/>
      <c r="O229" s="402"/>
      <c r="P229" s="402"/>
      <c r="Q229" s="402"/>
      <c r="R229" s="402"/>
      <c r="S229" s="402"/>
      <c r="T229" s="402"/>
      <c r="U229" s="402"/>
      <c r="V229" s="402"/>
      <c r="W229" s="402"/>
      <c r="X229" s="402"/>
      <c r="Y229" s="402"/>
      <c r="Z229" s="402"/>
      <c r="AA229" s="402"/>
      <c r="AB229" s="402"/>
      <c r="AC229" s="402"/>
      <c r="AD229" s="402"/>
      <c r="AE229" s="402"/>
      <c r="AF229" s="402"/>
    </row>
    <row r="230" spans="1:32" ht="12.75">
      <c r="A230" s="402"/>
      <c r="B230" s="402"/>
      <c r="C230" s="402"/>
      <c r="D230" s="402"/>
      <c r="E230" s="402"/>
      <c r="F230" s="402"/>
      <c r="G230" s="402"/>
      <c r="H230" s="402"/>
      <c r="I230" s="402"/>
      <c r="J230" s="402"/>
      <c r="K230" s="402"/>
      <c r="L230" s="402"/>
      <c r="M230" s="402"/>
      <c r="N230" s="402"/>
      <c r="O230" s="402"/>
      <c r="P230" s="402"/>
      <c r="Q230" s="402"/>
      <c r="R230" s="402"/>
      <c r="S230" s="402"/>
      <c r="T230" s="402"/>
      <c r="U230" s="402"/>
      <c r="V230" s="402"/>
      <c r="W230" s="402"/>
      <c r="X230" s="402"/>
      <c r="Y230" s="402"/>
      <c r="Z230" s="402"/>
      <c r="AA230" s="402"/>
      <c r="AB230" s="402"/>
      <c r="AC230" s="402"/>
      <c r="AD230" s="402"/>
      <c r="AE230" s="402"/>
      <c r="AF230" s="402"/>
    </row>
    <row r="231" spans="1:32" ht="12.75">
      <c r="A231" s="402"/>
      <c r="B231" s="402"/>
      <c r="C231" s="402"/>
      <c r="D231" s="402"/>
      <c r="E231" s="402"/>
      <c r="F231" s="402"/>
      <c r="G231" s="402"/>
      <c r="H231" s="402"/>
      <c r="I231" s="402"/>
      <c r="J231" s="402"/>
      <c r="K231" s="402"/>
      <c r="L231" s="402"/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  <c r="AA231" s="402"/>
      <c r="AB231" s="402"/>
      <c r="AC231" s="402"/>
      <c r="AD231" s="402"/>
      <c r="AE231" s="402"/>
      <c r="AF231" s="402"/>
    </row>
    <row r="232" spans="1:32" ht="12.75">
      <c r="A232" s="402"/>
      <c r="B232" s="402"/>
      <c r="C232" s="402"/>
      <c r="D232" s="402"/>
      <c r="E232" s="402"/>
      <c r="F232" s="402"/>
      <c r="G232" s="402"/>
      <c r="H232" s="402"/>
      <c r="I232" s="402"/>
      <c r="J232" s="402"/>
      <c r="K232" s="402"/>
      <c r="L232" s="402"/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  <c r="AA232" s="402"/>
      <c r="AB232" s="402"/>
      <c r="AC232" s="402"/>
      <c r="AD232" s="402"/>
      <c r="AE232" s="402"/>
      <c r="AF232" s="402"/>
    </row>
    <row r="233" spans="1:32" ht="12.75">
      <c r="A233" s="402"/>
      <c r="B233" s="402"/>
      <c r="C233" s="402"/>
      <c r="D233" s="402"/>
      <c r="E233" s="402"/>
      <c r="F233" s="402"/>
      <c r="G233" s="402"/>
      <c r="H233" s="402"/>
      <c r="I233" s="402"/>
      <c r="J233" s="402"/>
      <c r="K233" s="402"/>
      <c r="L233" s="402"/>
      <c r="M233" s="402"/>
      <c r="N233" s="402"/>
      <c r="O233" s="402"/>
      <c r="P233" s="402"/>
      <c r="Q233" s="402"/>
      <c r="R233" s="402"/>
      <c r="S233" s="402"/>
      <c r="T233" s="402"/>
      <c r="U233" s="402"/>
      <c r="V233" s="402"/>
      <c r="W233" s="402"/>
      <c r="X233" s="402"/>
      <c r="Y233" s="402"/>
      <c r="Z233" s="402"/>
      <c r="AA233" s="402"/>
      <c r="AB233" s="402"/>
      <c r="AC233" s="402"/>
      <c r="AD233" s="402"/>
      <c r="AE233" s="402"/>
      <c r="AF233" s="402"/>
    </row>
    <row r="234" spans="1:32" ht="12.75">
      <c r="A234" s="402"/>
      <c r="B234" s="402"/>
      <c r="C234" s="402"/>
      <c r="D234" s="402"/>
      <c r="E234" s="402"/>
      <c r="F234" s="402"/>
      <c r="G234" s="402"/>
      <c r="H234" s="402"/>
      <c r="I234" s="402"/>
      <c r="J234" s="402"/>
      <c r="K234" s="402"/>
      <c r="L234" s="402"/>
      <c r="M234" s="402"/>
      <c r="N234" s="402"/>
      <c r="O234" s="402"/>
      <c r="P234" s="402"/>
      <c r="Q234" s="402"/>
      <c r="R234" s="402"/>
      <c r="S234" s="402"/>
      <c r="T234" s="402"/>
      <c r="U234" s="402"/>
      <c r="V234" s="402"/>
      <c r="W234" s="402"/>
      <c r="X234" s="402"/>
      <c r="Y234" s="402"/>
      <c r="Z234" s="402"/>
      <c r="AA234" s="402"/>
      <c r="AB234" s="402"/>
      <c r="AC234" s="402"/>
      <c r="AD234" s="402"/>
      <c r="AE234" s="402"/>
      <c r="AF234" s="402"/>
    </row>
    <row r="235" spans="1:32" ht="12.75">
      <c r="A235" s="402"/>
      <c r="B235" s="402"/>
      <c r="C235" s="402"/>
      <c r="D235" s="402"/>
      <c r="E235" s="402"/>
      <c r="F235" s="402"/>
      <c r="G235" s="402"/>
      <c r="H235" s="402"/>
      <c r="I235" s="402"/>
      <c r="J235" s="402"/>
      <c r="K235" s="402"/>
      <c r="L235" s="402"/>
      <c r="M235" s="402"/>
      <c r="N235" s="402"/>
      <c r="O235" s="402"/>
      <c r="P235" s="402"/>
      <c r="Q235" s="402"/>
      <c r="R235" s="402"/>
      <c r="S235" s="402"/>
      <c r="T235" s="402"/>
      <c r="U235" s="402"/>
      <c r="V235" s="402"/>
      <c r="W235" s="402"/>
      <c r="X235" s="402"/>
      <c r="Y235" s="402"/>
      <c r="Z235" s="402"/>
      <c r="AA235" s="402"/>
      <c r="AB235" s="402"/>
      <c r="AC235" s="402"/>
      <c r="AD235" s="402"/>
      <c r="AE235" s="402"/>
      <c r="AF235" s="402"/>
    </row>
    <row r="236" spans="1:32" ht="12.75">
      <c r="A236" s="402"/>
      <c r="B236" s="402"/>
      <c r="C236" s="402"/>
      <c r="D236" s="402"/>
      <c r="E236" s="402"/>
      <c r="F236" s="402"/>
      <c r="G236" s="402"/>
      <c r="H236" s="402"/>
      <c r="I236" s="402"/>
      <c r="J236" s="402"/>
      <c r="K236" s="402"/>
      <c r="L236" s="402"/>
      <c r="M236" s="402"/>
      <c r="N236" s="402"/>
      <c r="O236" s="402"/>
      <c r="P236" s="402"/>
      <c r="Q236" s="402"/>
      <c r="R236" s="402"/>
      <c r="S236" s="402"/>
      <c r="T236" s="402"/>
      <c r="U236" s="402"/>
      <c r="V236" s="402"/>
      <c r="W236" s="402"/>
      <c r="X236" s="402"/>
      <c r="Y236" s="402"/>
      <c r="Z236" s="402"/>
      <c r="AA236" s="402"/>
      <c r="AB236" s="402"/>
      <c r="AC236" s="402"/>
      <c r="AD236" s="402"/>
      <c r="AE236" s="402"/>
      <c r="AF236" s="402"/>
    </row>
    <row r="237" spans="1:32" ht="12.75">
      <c r="A237" s="402"/>
      <c r="B237" s="402"/>
      <c r="C237" s="402"/>
      <c r="D237" s="402"/>
      <c r="E237" s="402"/>
      <c r="F237" s="402"/>
      <c r="G237" s="402"/>
      <c r="H237" s="402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02"/>
      <c r="X237" s="402"/>
      <c r="Y237" s="402"/>
      <c r="Z237" s="402"/>
      <c r="AA237" s="402"/>
      <c r="AB237" s="402"/>
      <c r="AC237" s="402"/>
      <c r="AD237" s="402"/>
      <c r="AE237" s="402"/>
      <c r="AF237" s="402"/>
    </row>
    <row r="238" spans="1:32" ht="12.75">
      <c r="A238" s="402"/>
      <c r="B238" s="402"/>
      <c r="C238" s="402"/>
      <c r="D238" s="402"/>
      <c r="E238" s="402"/>
      <c r="F238" s="402"/>
      <c r="G238" s="402"/>
      <c r="H238" s="402"/>
      <c r="I238" s="402"/>
      <c r="J238" s="402"/>
      <c r="K238" s="402"/>
      <c r="L238" s="402"/>
      <c r="M238" s="402"/>
      <c r="N238" s="402"/>
      <c r="O238" s="402"/>
      <c r="P238" s="402"/>
      <c r="Q238" s="402"/>
      <c r="R238" s="402"/>
      <c r="S238" s="402"/>
      <c r="T238" s="402"/>
      <c r="U238" s="402"/>
      <c r="V238" s="402"/>
      <c r="W238" s="402"/>
      <c r="X238" s="402"/>
      <c r="Y238" s="402"/>
      <c r="Z238" s="402"/>
      <c r="AA238" s="402"/>
      <c r="AB238" s="402"/>
      <c r="AC238" s="402"/>
      <c r="AD238" s="402"/>
      <c r="AE238" s="402"/>
      <c r="AF238" s="402"/>
    </row>
    <row r="239" spans="1:32" ht="12.75">
      <c r="A239" s="402"/>
      <c r="B239" s="402"/>
      <c r="C239" s="402"/>
      <c r="D239" s="402"/>
      <c r="E239" s="402"/>
      <c r="F239" s="402"/>
      <c r="G239" s="402"/>
      <c r="H239" s="402"/>
      <c r="I239" s="402"/>
      <c r="J239" s="402"/>
      <c r="K239" s="402"/>
      <c r="L239" s="402"/>
      <c r="M239" s="402"/>
      <c r="N239" s="402"/>
      <c r="O239" s="402"/>
      <c r="P239" s="402"/>
      <c r="Q239" s="402"/>
      <c r="R239" s="402"/>
      <c r="S239" s="402"/>
      <c r="T239" s="402"/>
      <c r="U239" s="402"/>
      <c r="V239" s="402"/>
      <c r="W239" s="402"/>
      <c r="X239" s="402"/>
      <c r="Y239" s="402"/>
      <c r="Z239" s="402"/>
      <c r="AA239" s="402"/>
      <c r="AB239" s="402"/>
      <c r="AC239" s="402"/>
      <c r="AD239" s="402"/>
      <c r="AE239" s="402"/>
      <c r="AF239" s="402"/>
    </row>
    <row r="240" spans="1:32" ht="12.75">
      <c r="A240" s="402"/>
      <c r="B240" s="402"/>
      <c r="C240" s="402"/>
      <c r="D240" s="402"/>
      <c r="E240" s="402"/>
      <c r="F240" s="402"/>
      <c r="G240" s="402"/>
      <c r="H240" s="402"/>
      <c r="I240" s="402"/>
      <c r="J240" s="402"/>
      <c r="K240" s="402"/>
      <c r="L240" s="402"/>
      <c r="M240" s="402"/>
      <c r="N240" s="402"/>
      <c r="O240" s="402"/>
      <c r="P240" s="402"/>
      <c r="Q240" s="402"/>
      <c r="R240" s="402"/>
      <c r="S240" s="402"/>
      <c r="T240" s="402"/>
      <c r="U240" s="402"/>
      <c r="V240" s="402"/>
      <c r="W240" s="402"/>
      <c r="X240" s="402"/>
      <c r="Y240" s="402"/>
      <c r="Z240" s="402"/>
      <c r="AA240" s="402"/>
      <c r="AB240" s="402"/>
      <c r="AC240" s="402"/>
      <c r="AD240" s="402"/>
      <c r="AE240" s="402"/>
      <c r="AF240" s="402"/>
    </row>
    <row r="241" spans="1:32" ht="12.75">
      <c r="A241" s="402"/>
      <c r="B241" s="402"/>
      <c r="C241" s="402"/>
      <c r="D241" s="402"/>
      <c r="E241" s="402"/>
      <c r="F241" s="402"/>
      <c r="G241" s="402"/>
      <c r="H241" s="402"/>
      <c r="I241" s="402"/>
      <c r="J241" s="402"/>
      <c r="K241" s="402"/>
      <c r="L241" s="402"/>
      <c r="M241" s="402"/>
      <c r="N241" s="402"/>
      <c r="O241" s="402"/>
      <c r="P241" s="402"/>
      <c r="Q241" s="402"/>
      <c r="R241" s="402"/>
      <c r="S241" s="402"/>
      <c r="T241" s="402"/>
      <c r="U241" s="402"/>
      <c r="V241" s="402"/>
      <c r="W241" s="402"/>
      <c r="X241" s="402"/>
      <c r="Y241" s="402"/>
      <c r="Z241" s="402"/>
      <c r="AA241" s="402"/>
      <c r="AB241" s="402"/>
      <c r="AC241" s="402"/>
      <c r="AD241" s="402"/>
      <c r="AE241" s="402"/>
      <c r="AF241" s="402"/>
    </row>
    <row r="242" spans="1:32" ht="12.75">
      <c r="A242" s="402"/>
      <c r="B242" s="402"/>
      <c r="C242" s="402"/>
      <c r="D242" s="402"/>
      <c r="E242" s="402"/>
      <c r="F242" s="402"/>
      <c r="G242" s="402"/>
      <c r="H242" s="402"/>
      <c r="I242" s="402"/>
      <c r="J242" s="402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  <c r="AA242" s="402"/>
      <c r="AB242" s="402"/>
      <c r="AC242" s="402"/>
      <c r="AD242" s="402"/>
      <c r="AE242" s="402"/>
      <c r="AF242" s="402"/>
    </row>
    <row r="243" spans="1:32" ht="12.75">
      <c r="A243" s="402"/>
      <c r="B243" s="402"/>
      <c r="C243" s="402"/>
      <c r="D243" s="402"/>
      <c r="E243" s="402"/>
      <c r="F243" s="402"/>
      <c r="G243" s="402"/>
      <c r="H243" s="402"/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402"/>
      <c r="W243" s="402"/>
      <c r="X243" s="402"/>
      <c r="Y243" s="402"/>
      <c r="Z243" s="402"/>
      <c r="AA243" s="402"/>
      <c r="AB243" s="402"/>
      <c r="AC243" s="402"/>
      <c r="AD243" s="402"/>
      <c r="AE243" s="402"/>
      <c r="AF243" s="402"/>
    </row>
    <row r="244" spans="1:32" ht="12.75">
      <c r="A244" s="402"/>
      <c r="B244" s="402"/>
      <c r="C244" s="402"/>
      <c r="D244" s="402"/>
      <c r="E244" s="402"/>
      <c r="F244" s="402"/>
      <c r="G244" s="402"/>
      <c r="H244" s="402"/>
      <c r="I244" s="402"/>
      <c r="J244" s="402"/>
      <c r="K244" s="402"/>
      <c r="L244" s="402"/>
      <c r="M244" s="402"/>
      <c r="N244" s="402"/>
      <c r="O244" s="402"/>
      <c r="P244" s="402"/>
      <c r="Q244" s="402"/>
      <c r="R244" s="402"/>
      <c r="S244" s="402"/>
      <c r="T244" s="402"/>
      <c r="U244" s="402"/>
      <c r="V244" s="402"/>
      <c r="W244" s="402"/>
      <c r="X244" s="402"/>
      <c r="Y244" s="402"/>
      <c r="Z244" s="402"/>
      <c r="AA244" s="402"/>
      <c r="AB244" s="402"/>
      <c r="AC244" s="402"/>
      <c r="AD244" s="402"/>
      <c r="AE244" s="402"/>
      <c r="AF244" s="402"/>
    </row>
    <row r="245" spans="1:32" ht="12.75">
      <c r="A245" s="402"/>
      <c r="B245" s="402"/>
      <c r="C245" s="402"/>
      <c r="D245" s="402"/>
      <c r="E245" s="402"/>
      <c r="F245" s="402"/>
      <c r="G245" s="402"/>
      <c r="H245" s="402"/>
      <c r="I245" s="402"/>
      <c r="J245" s="402"/>
      <c r="K245" s="402"/>
      <c r="L245" s="402"/>
      <c r="M245" s="402"/>
      <c r="N245" s="402"/>
      <c r="O245" s="402"/>
      <c r="P245" s="402"/>
      <c r="Q245" s="402"/>
      <c r="R245" s="402"/>
      <c r="S245" s="402"/>
      <c r="T245" s="402"/>
      <c r="U245" s="402"/>
      <c r="V245" s="402"/>
      <c r="W245" s="402"/>
      <c r="X245" s="402"/>
      <c r="Y245" s="402"/>
      <c r="Z245" s="402"/>
      <c r="AA245" s="402"/>
      <c r="AB245" s="402"/>
      <c r="AC245" s="402"/>
      <c r="AD245" s="402"/>
      <c r="AE245" s="402"/>
      <c r="AF245" s="402"/>
    </row>
    <row r="246" spans="1:32" ht="12.75">
      <c r="A246" s="402"/>
      <c r="B246" s="402"/>
      <c r="C246" s="402"/>
      <c r="D246" s="402"/>
      <c r="E246" s="402"/>
      <c r="F246" s="402"/>
      <c r="G246" s="402"/>
      <c r="H246" s="402"/>
      <c r="I246" s="402"/>
      <c r="J246" s="402"/>
      <c r="K246" s="402"/>
      <c r="L246" s="402"/>
      <c r="M246" s="402"/>
      <c r="N246" s="402"/>
      <c r="O246" s="402"/>
      <c r="P246" s="402"/>
      <c r="Q246" s="402"/>
      <c r="R246" s="402"/>
      <c r="S246" s="402"/>
      <c r="T246" s="402"/>
      <c r="U246" s="402"/>
      <c r="V246" s="402"/>
      <c r="W246" s="402"/>
      <c r="X246" s="402"/>
      <c r="Y246" s="402"/>
      <c r="Z246" s="402"/>
      <c r="AA246" s="402"/>
      <c r="AB246" s="402"/>
      <c r="AC246" s="402"/>
      <c r="AD246" s="402"/>
      <c r="AE246" s="402"/>
      <c r="AF246" s="402"/>
    </row>
    <row r="247" spans="1:32" ht="12.75">
      <c r="A247" s="402"/>
      <c r="B247" s="402"/>
      <c r="C247" s="402"/>
      <c r="D247" s="402"/>
      <c r="E247" s="402"/>
      <c r="F247" s="402"/>
      <c r="G247" s="402"/>
      <c r="H247" s="402"/>
      <c r="I247" s="402"/>
      <c r="J247" s="402"/>
      <c r="K247" s="402"/>
      <c r="L247" s="402"/>
      <c r="M247" s="402"/>
      <c r="N247" s="402"/>
      <c r="O247" s="402"/>
      <c r="P247" s="402"/>
      <c r="Q247" s="402"/>
      <c r="R247" s="402"/>
      <c r="S247" s="402"/>
      <c r="T247" s="402"/>
      <c r="U247" s="402"/>
      <c r="V247" s="402"/>
      <c r="W247" s="402"/>
      <c r="X247" s="402"/>
      <c r="Y247" s="402"/>
      <c r="Z247" s="402"/>
      <c r="AA247" s="402"/>
      <c r="AB247" s="402"/>
      <c r="AC247" s="402"/>
      <c r="AD247" s="402"/>
      <c r="AE247" s="402"/>
      <c r="AF247" s="402"/>
    </row>
    <row r="248" spans="1:32" ht="12.75">
      <c r="A248" s="402"/>
      <c r="B248" s="402"/>
      <c r="C248" s="402"/>
      <c r="D248" s="402"/>
      <c r="E248" s="402"/>
      <c r="F248" s="402"/>
      <c r="G248" s="402"/>
      <c r="H248" s="402"/>
      <c r="I248" s="402"/>
      <c r="J248" s="402"/>
      <c r="K248" s="402"/>
      <c r="L248" s="402"/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  <c r="AA248" s="402"/>
      <c r="AB248" s="402"/>
      <c r="AC248" s="402"/>
      <c r="AD248" s="402"/>
      <c r="AE248" s="402"/>
      <c r="AF248" s="402"/>
    </row>
    <row r="249" spans="1:32" ht="12.75">
      <c r="A249" s="402"/>
      <c r="B249" s="402"/>
      <c r="C249" s="402"/>
      <c r="D249" s="402"/>
      <c r="E249" s="402"/>
      <c r="F249" s="402"/>
      <c r="G249" s="402"/>
      <c r="H249" s="402"/>
      <c r="I249" s="402"/>
      <c r="J249" s="402"/>
      <c r="K249" s="402"/>
      <c r="L249" s="402"/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  <c r="AA249" s="402"/>
      <c r="AB249" s="402"/>
      <c r="AC249" s="402"/>
      <c r="AD249" s="402"/>
      <c r="AE249" s="402"/>
      <c r="AF249" s="402"/>
    </row>
    <row r="250" spans="1:32" ht="12.75">
      <c r="A250" s="402"/>
      <c r="B250" s="402"/>
      <c r="C250" s="402"/>
      <c r="D250" s="402"/>
      <c r="E250" s="402"/>
      <c r="F250" s="402"/>
      <c r="G250" s="402"/>
      <c r="H250" s="402"/>
      <c r="I250" s="402"/>
      <c r="J250" s="402"/>
      <c r="K250" s="402"/>
      <c r="L250" s="402"/>
      <c r="M250" s="402"/>
      <c r="N250" s="402"/>
      <c r="O250" s="402"/>
      <c r="P250" s="402"/>
      <c r="Q250" s="402"/>
      <c r="R250" s="402"/>
      <c r="S250" s="402"/>
      <c r="T250" s="402"/>
      <c r="U250" s="402"/>
      <c r="V250" s="402"/>
      <c r="W250" s="402"/>
      <c r="X250" s="402"/>
      <c r="Y250" s="402"/>
      <c r="Z250" s="402"/>
      <c r="AA250" s="402"/>
      <c r="AB250" s="402"/>
      <c r="AC250" s="402"/>
      <c r="AD250" s="402"/>
      <c r="AE250" s="402"/>
      <c r="AF250" s="402"/>
    </row>
    <row r="251" spans="1:32" ht="12.75">
      <c r="A251" s="402"/>
      <c r="B251" s="402"/>
      <c r="C251" s="402"/>
      <c r="D251" s="402"/>
      <c r="E251" s="402"/>
      <c r="F251" s="402"/>
      <c r="G251" s="402"/>
      <c r="H251" s="402"/>
      <c r="I251" s="402"/>
      <c r="J251" s="402"/>
      <c r="K251" s="402"/>
      <c r="L251" s="402"/>
      <c r="M251" s="402"/>
      <c r="N251" s="402"/>
      <c r="O251" s="402"/>
      <c r="P251" s="402"/>
      <c r="Q251" s="402"/>
      <c r="R251" s="402"/>
      <c r="S251" s="402"/>
      <c r="T251" s="402"/>
      <c r="U251" s="402"/>
      <c r="V251" s="402"/>
      <c r="W251" s="402"/>
      <c r="X251" s="402"/>
      <c r="Y251" s="402"/>
      <c r="Z251" s="402"/>
      <c r="AA251" s="402"/>
      <c r="AB251" s="402"/>
      <c r="AC251" s="402"/>
      <c r="AD251" s="402"/>
      <c r="AE251" s="402"/>
      <c r="AF251" s="402"/>
    </row>
    <row r="252" spans="1:32" ht="12.75">
      <c r="A252" s="402"/>
      <c r="B252" s="402"/>
      <c r="C252" s="402"/>
      <c r="D252" s="402"/>
      <c r="E252" s="402"/>
      <c r="F252" s="402"/>
      <c r="G252" s="402"/>
      <c r="H252" s="402"/>
      <c r="I252" s="402"/>
      <c r="J252" s="402"/>
      <c r="K252" s="402"/>
      <c r="L252" s="402"/>
      <c r="M252" s="402"/>
      <c r="N252" s="402"/>
      <c r="O252" s="402"/>
      <c r="P252" s="402"/>
      <c r="Q252" s="402"/>
      <c r="R252" s="402"/>
      <c r="S252" s="402"/>
      <c r="T252" s="402"/>
      <c r="U252" s="402"/>
      <c r="V252" s="402"/>
      <c r="W252" s="402"/>
      <c r="X252" s="402"/>
      <c r="Y252" s="402"/>
      <c r="Z252" s="402"/>
      <c r="AA252" s="402"/>
      <c r="AB252" s="402"/>
      <c r="AC252" s="402"/>
      <c r="AD252" s="402"/>
      <c r="AE252" s="402"/>
      <c r="AF252" s="402"/>
    </row>
    <row r="253" spans="1:32" ht="12.75">
      <c r="A253" s="402"/>
      <c r="B253" s="402"/>
      <c r="C253" s="402"/>
      <c r="D253" s="402"/>
      <c r="E253" s="402"/>
      <c r="F253" s="402"/>
      <c r="G253" s="402"/>
      <c r="H253" s="402"/>
      <c r="I253" s="402"/>
      <c r="J253" s="402"/>
      <c r="K253" s="402"/>
      <c r="L253" s="402"/>
      <c r="M253" s="402"/>
      <c r="N253" s="402"/>
      <c r="O253" s="402"/>
      <c r="P253" s="402"/>
      <c r="Q253" s="402"/>
      <c r="R253" s="402"/>
      <c r="S253" s="402"/>
      <c r="T253" s="402"/>
      <c r="U253" s="402"/>
      <c r="V253" s="402"/>
      <c r="W253" s="402"/>
      <c r="X253" s="402"/>
      <c r="Y253" s="402"/>
      <c r="Z253" s="402"/>
      <c r="AA253" s="402"/>
      <c r="AB253" s="402"/>
      <c r="AC253" s="402"/>
      <c r="AD253" s="402"/>
      <c r="AE253" s="402"/>
      <c r="AF253" s="402"/>
    </row>
    <row r="254" spans="1:32" ht="12.75">
      <c r="A254" s="402"/>
      <c r="B254" s="402"/>
      <c r="C254" s="402"/>
      <c r="D254" s="402"/>
      <c r="E254" s="402"/>
      <c r="F254" s="402"/>
      <c r="G254" s="402"/>
      <c r="H254" s="402"/>
      <c r="I254" s="402"/>
      <c r="J254" s="402"/>
      <c r="K254" s="402"/>
      <c r="L254" s="402"/>
      <c r="M254" s="402"/>
      <c r="N254" s="402"/>
      <c r="O254" s="402"/>
      <c r="P254" s="402"/>
      <c r="Q254" s="402"/>
      <c r="R254" s="402"/>
      <c r="S254" s="402"/>
      <c r="T254" s="402"/>
      <c r="U254" s="402"/>
      <c r="V254" s="402"/>
      <c r="W254" s="402"/>
      <c r="X254" s="402"/>
      <c r="Y254" s="402"/>
      <c r="Z254" s="402"/>
      <c r="AA254" s="402"/>
      <c r="AB254" s="402"/>
      <c r="AC254" s="402"/>
      <c r="AD254" s="402"/>
      <c r="AE254" s="402"/>
      <c r="AF254" s="402"/>
    </row>
    <row r="255" spans="1:32" ht="12.75">
      <c r="A255" s="402"/>
      <c r="B255" s="402"/>
      <c r="C255" s="402"/>
      <c r="D255" s="402"/>
      <c r="E255" s="402"/>
      <c r="F255" s="402"/>
      <c r="G255" s="402"/>
      <c r="H255" s="402"/>
      <c r="I255" s="402"/>
      <c r="J255" s="402"/>
      <c r="K255" s="402"/>
      <c r="L255" s="402"/>
      <c r="M255" s="402"/>
      <c r="N255" s="402"/>
      <c r="O255" s="402"/>
      <c r="P255" s="402"/>
      <c r="Q255" s="402"/>
      <c r="R255" s="402"/>
      <c r="S255" s="402"/>
      <c r="T255" s="402"/>
      <c r="U255" s="402"/>
      <c r="V255" s="402"/>
      <c r="W255" s="402"/>
      <c r="X255" s="402"/>
      <c r="Y255" s="402"/>
      <c r="Z255" s="402"/>
      <c r="AA255" s="402"/>
      <c r="AB255" s="402"/>
      <c r="AC255" s="402"/>
      <c r="AD255" s="402"/>
      <c r="AE255" s="402"/>
      <c r="AF255" s="402"/>
    </row>
    <row r="256" spans="1:32" ht="12.75">
      <c r="A256" s="402"/>
      <c r="B256" s="402"/>
      <c r="C256" s="402"/>
      <c r="D256" s="402"/>
      <c r="E256" s="402"/>
      <c r="F256" s="402"/>
      <c r="G256" s="402"/>
      <c r="H256" s="402"/>
      <c r="I256" s="402"/>
      <c r="J256" s="402"/>
      <c r="K256" s="402"/>
      <c r="L256" s="402"/>
      <c r="M256" s="402"/>
      <c r="N256" s="402"/>
      <c r="O256" s="402"/>
      <c r="P256" s="402"/>
      <c r="Q256" s="402"/>
      <c r="R256" s="402"/>
      <c r="S256" s="402"/>
      <c r="T256" s="402"/>
      <c r="U256" s="402"/>
      <c r="V256" s="402"/>
      <c r="W256" s="402"/>
      <c r="X256" s="402"/>
      <c r="Y256" s="402"/>
      <c r="Z256" s="402"/>
      <c r="AA256" s="402"/>
      <c r="AB256" s="402"/>
      <c r="AC256" s="402"/>
      <c r="AD256" s="402"/>
      <c r="AE256" s="402"/>
      <c r="AF256" s="402"/>
    </row>
    <row r="257" spans="1:32" ht="12.75">
      <c r="A257" s="402"/>
      <c r="B257" s="402"/>
      <c r="C257" s="402"/>
      <c r="D257" s="402"/>
      <c r="E257" s="402"/>
      <c r="F257" s="402"/>
      <c r="G257" s="402"/>
      <c r="H257" s="402"/>
      <c r="I257" s="402"/>
      <c r="J257" s="402"/>
      <c r="K257" s="402"/>
      <c r="L257" s="402"/>
      <c r="M257" s="402"/>
      <c r="N257" s="402"/>
      <c r="O257" s="402"/>
      <c r="P257" s="402"/>
      <c r="Q257" s="402"/>
      <c r="R257" s="402"/>
      <c r="S257" s="402"/>
      <c r="T257" s="402"/>
      <c r="U257" s="402"/>
      <c r="V257" s="402"/>
      <c r="W257" s="402"/>
      <c r="X257" s="402"/>
      <c r="Y257" s="402"/>
      <c r="Z257" s="402"/>
      <c r="AA257" s="402"/>
      <c r="AB257" s="402"/>
      <c r="AC257" s="402"/>
      <c r="AD257" s="402"/>
      <c r="AE257" s="402"/>
      <c r="AF257" s="402"/>
    </row>
    <row r="258" spans="1:32" ht="12.75">
      <c r="A258" s="402"/>
      <c r="B258" s="402"/>
      <c r="C258" s="402"/>
      <c r="D258" s="402"/>
      <c r="E258" s="402"/>
      <c r="F258" s="402"/>
      <c r="G258" s="402"/>
      <c r="H258" s="402"/>
      <c r="I258" s="402"/>
      <c r="J258" s="402"/>
      <c r="K258" s="402"/>
      <c r="L258" s="402"/>
      <c r="M258" s="402"/>
      <c r="N258" s="402"/>
      <c r="O258" s="402"/>
      <c r="P258" s="402"/>
      <c r="Q258" s="402"/>
      <c r="R258" s="402"/>
      <c r="S258" s="402"/>
      <c r="T258" s="402"/>
      <c r="U258" s="402"/>
      <c r="V258" s="402"/>
      <c r="W258" s="402"/>
      <c r="X258" s="402"/>
      <c r="Y258" s="402"/>
      <c r="Z258" s="402"/>
      <c r="AA258" s="402"/>
      <c r="AB258" s="402"/>
      <c r="AC258" s="402"/>
      <c r="AD258" s="402"/>
      <c r="AE258" s="402"/>
      <c r="AF258" s="402"/>
    </row>
    <row r="259" spans="1:32" ht="12.75">
      <c r="A259" s="402"/>
      <c r="B259" s="402"/>
      <c r="C259" s="402"/>
      <c r="D259" s="402"/>
      <c r="E259" s="402"/>
      <c r="F259" s="402"/>
      <c r="G259" s="402"/>
      <c r="H259" s="402"/>
      <c r="I259" s="402"/>
      <c r="J259" s="402"/>
      <c r="K259" s="402"/>
      <c r="L259" s="402"/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  <c r="AA259" s="402"/>
      <c r="AB259" s="402"/>
      <c r="AC259" s="402"/>
      <c r="AD259" s="402"/>
      <c r="AE259" s="402"/>
      <c r="AF259" s="402"/>
    </row>
    <row r="260" spans="1:32" ht="12.75">
      <c r="A260" s="402"/>
      <c r="B260" s="402"/>
      <c r="C260" s="402"/>
      <c r="D260" s="402"/>
      <c r="E260" s="402"/>
      <c r="F260" s="402"/>
      <c r="G260" s="402"/>
      <c r="H260" s="402"/>
      <c r="I260" s="402"/>
      <c r="J260" s="402"/>
      <c r="K260" s="402"/>
      <c r="L260" s="402"/>
      <c r="M260" s="402"/>
      <c r="N260" s="402"/>
      <c r="O260" s="402"/>
      <c r="P260" s="402"/>
      <c r="Q260" s="402"/>
      <c r="R260" s="402"/>
      <c r="S260" s="402"/>
      <c r="T260" s="402"/>
      <c r="U260" s="402"/>
      <c r="V260" s="402"/>
      <c r="W260" s="402"/>
      <c r="X260" s="402"/>
      <c r="Y260" s="402"/>
      <c r="Z260" s="402"/>
      <c r="AA260" s="402"/>
      <c r="AB260" s="402"/>
      <c r="AC260" s="402"/>
      <c r="AD260" s="402"/>
      <c r="AE260" s="402"/>
      <c r="AF260" s="402"/>
    </row>
    <row r="261" spans="1:32" ht="12.75">
      <c r="A261" s="402"/>
      <c r="B261" s="402"/>
      <c r="C261" s="402"/>
      <c r="D261" s="402"/>
      <c r="E261" s="402"/>
      <c r="F261" s="402"/>
      <c r="G261" s="402"/>
      <c r="H261" s="402"/>
      <c r="I261" s="402"/>
      <c r="J261" s="402"/>
      <c r="K261" s="402"/>
      <c r="L261" s="402"/>
      <c r="M261" s="402"/>
      <c r="N261" s="402"/>
      <c r="O261" s="402"/>
      <c r="P261" s="402"/>
      <c r="Q261" s="402"/>
      <c r="R261" s="402"/>
      <c r="S261" s="402"/>
      <c r="T261" s="402"/>
      <c r="U261" s="402"/>
      <c r="V261" s="402"/>
      <c r="W261" s="402"/>
      <c r="X261" s="402"/>
      <c r="Y261" s="402"/>
      <c r="Z261" s="402"/>
      <c r="AA261" s="402"/>
      <c r="AB261" s="402"/>
      <c r="AC261" s="402"/>
      <c r="AD261" s="402"/>
      <c r="AE261" s="402"/>
      <c r="AF261" s="402"/>
    </row>
    <row r="262" spans="1:32" ht="12.75">
      <c r="A262" s="402"/>
      <c r="B262" s="402"/>
      <c r="C262" s="402"/>
      <c r="D262" s="402"/>
      <c r="E262" s="402"/>
      <c r="F262" s="402"/>
      <c r="G262" s="402"/>
      <c r="H262" s="402"/>
      <c r="I262" s="402"/>
      <c r="J262" s="402"/>
      <c r="K262" s="402"/>
      <c r="L262" s="402"/>
      <c r="M262" s="402"/>
      <c r="N262" s="402"/>
      <c r="O262" s="402"/>
      <c r="P262" s="402"/>
      <c r="Q262" s="402"/>
      <c r="R262" s="402"/>
      <c r="S262" s="402"/>
      <c r="T262" s="402"/>
      <c r="U262" s="402"/>
      <c r="V262" s="402"/>
      <c r="W262" s="402"/>
      <c r="X262" s="402"/>
      <c r="Y262" s="402"/>
      <c r="Z262" s="402"/>
      <c r="AA262" s="402"/>
      <c r="AB262" s="402"/>
      <c r="AC262" s="402"/>
      <c r="AD262" s="402"/>
      <c r="AE262" s="402"/>
      <c r="AF262" s="402"/>
    </row>
    <row r="263" spans="1:32" ht="12.75">
      <c r="A263" s="402"/>
      <c r="B263" s="402"/>
      <c r="C263" s="402"/>
      <c r="D263" s="402"/>
      <c r="E263" s="402"/>
      <c r="F263" s="402"/>
      <c r="G263" s="402"/>
      <c r="H263" s="402"/>
      <c r="I263" s="402"/>
      <c r="J263" s="402"/>
      <c r="K263" s="402"/>
      <c r="L263" s="402"/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  <c r="AA263" s="402"/>
      <c r="AB263" s="402"/>
      <c r="AC263" s="402"/>
      <c r="AD263" s="402"/>
      <c r="AE263" s="402"/>
      <c r="AF263" s="402"/>
    </row>
    <row r="264" spans="1:32" ht="12.75">
      <c r="A264" s="402"/>
      <c r="B264" s="402"/>
      <c r="C264" s="402"/>
      <c r="D264" s="402"/>
      <c r="E264" s="402"/>
      <c r="F264" s="402"/>
      <c r="G264" s="402"/>
      <c r="H264" s="402"/>
      <c r="I264" s="402"/>
      <c r="J264" s="402"/>
      <c r="K264" s="402"/>
      <c r="L264" s="402"/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  <c r="AA264" s="402"/>
      <c r="AB264" s="402"/>
      <c r="AC264" s="402"/>
      <c r="AD264" s="402"/>
      <c r="AE264" s="402"/>
      <c r="AF264" s="402"/>
    </row>
    <row r="265" spans="1:32" ht="12.75">
      <c r="A265" s="402"/>
      <c r="B265" s="402"/>
      <c r="C265" s="402"/>
      <c r="D265" s="402"/>
      <c r="E265" s="402"/>
      <c r="F265" s="402"/>
      <c r="G265" s="402"/>
      <c r="H265" s="402"/>
      <c r="I265" s="402"/>
      <c r="J265" s="402"/>
      <c r="K265" s="402"/>
      <c r="L265" s="402"/>
      <c r="M265" s="402"/>
      <c r="N265" s="402"/>
      <c r="O265" s="402"/>
      <c r="P265" s="402"/>
      <c r="Q265" s="402"/>
      <c r="R265" s="402"/>
      <c r="S265" s="402"/>
      <c r="T265" s="402"/>
      <c r="U265" s="402"/>
      <c r="V265" s="402"/>
      <c r="W265" s="402"/>
      <c r="X265" s="402"/>
      <c r="Y265" s="402"/>
      <c r="Z265" s="402"/>
      <c r="AA265" s="402"/>
      <c r="AB265" s="402"/>
      <c r="AC265" s="402"/>
      <c r="AD265" s="402"/>
      <c r="AE265" s="402"/>
      <c r="AF265" s="402"/>
    </row>
    <row r="266" spans="1:32" ht="12.75">
      <c r="A266" s="402"/>
      <c r="B266" s="402"/>
      <c r="C266" s="402"/>
      <c r="D266" s="402"/>
      <c r="E266" s="402"/>
      <c r="F266" s="402"/>
      <c r="G266" s="402"/>
      <c r="H266" s="402"/>
      <c r="I266" s="402"/>
      <c r="J266" s="402"/>
      <c r="K266" s="402"/>
      <c r="L266" s="402"/>
      <c r="M266" s="402"/>
      <c r="N266" s="402"/>
      <c r="O266" s="402"/>
      <c r="P266" s="402"/>
      <c r="Q266" s="402"/>
      <c r="R266" s="402"/>
      <c r="S266" s="402"/>
      <c r="T266" s="402"/>
      <c r="U266" s="402"/>
      <c r="V266" s="402"/>
      <c r="W266" s="402"/>
      <c r="X266" s="402"/>
      <c r="Y266" s="402"/>
      <c r="Z266" s="402"/>
      <c r="AA266" s="402"/>
      <c r="AB266" s="402"/>
      <c r="AC266" s="402"/>
      <c r="AD266" s="402"/>
      <c r="AE266" s="402"/>
      <c r="AF266" s="402"/>
    </row>
    <row r="267" spans="1:32" ht="12.75">
      <c r="A267" s="402"/>
      <c r="B267" s="402"/>
      <c r="C267" s="402"/>
      <c r="D267" s="402"/>
      <c r="E267" s="402"/>
      <c r="F267" s="402"/>
      <c r="G267" s="402"/>
      <c r="H267" s="402"/>
      <c r="I267" s="402"/>
      <c r="J267" s="402"/>
      <c r="K267" s="402"/>
      <c r="L267" s="402"/>
      <c r="M267" s="402"/>
      <c r="N267" s="402"/>
      <c r="O267" s="402"/>
      <c r="P267" s="402"/>
      <c r="Q267" s="402"/>
      <c r="R267" s="402"/>
      <c r="S267" s="402"/>
      <c r="T267" s="402"/>
      <c r="U267" s="402"/>
      <c r="V267" s="402"/>
      <c r="W267" s="402"/>
      <c r="X267" s="402"/>
      <c r="Y267" s="402"/>
      <c r="Z267" s="402"/>
      <c r="AA267" s="402"/>
      <c r="AB267" s="402"/>
      <c r="AC267" s="402"/>
      <c r="AD267" s="402"/>
      <c r="AE267" s="402"/>
      <c r="AF267" s="402"/>
    </row>
    <row r="268" spans="1:32" ht="12.75">
      <c r="A268" s="402"/>
      <c r="B268" s="402"/>
      <c r="C268" s="402"/>
      <c r="D268" s="402"/>
      <c r="E268" s="402"/>
      <c r="F268" s="402"/>
      <c r="G268" s="402"/>
      <c r="H268" s="402"/>
      <c r="I268" s="402"/>
      <c r="J268" s="402"/>
      <c r="K268" s="402"/>
      <c r="L268" s="402"/>
      <c r="M268" s="402"/>
      <c r="N268" s="402"/>
      <c r="O268" s="402"/>
      <c r="P268" s="402"/>
      <c r="Q268" s="402"/>
      <c r="R268" s="402"/>
      <c r="S268" s="402"/>
      <c r="T268" s="402"/>
      <c r="U268" s="402"/>
      <c r="V268" s="402"/>
      <c r="W268" s="402"/>
      <c r="X268" s="402"/>
      <c r="Y268" s="402"/>
      <c r="Z268" s="402"/>
      <c r="AA268" s="402"/>
      <c r="AB268" s="402"/>
      <c r="AC268" s="402"/>
      <c r="AD268" s="402"/>
      <c r="AE268" s="402"/>
      <c r="AF268" s="402"/>
    </row>
    <row r="269" spans="1:32" ht="12.75">
      <c r="A269" s="402"/>
      <c r="B269" s="402"/>
      <c r="C269" s="402"/>
      <c r="D269" s="402"/>
      <c r="E269" s="402"/>
      <c r="F269" s="402"/>
      <c r="G269" s="402"/>
      <c r="H269" s="402"/>
      <c r="I269" s="402"/>
      <c r="J269" s="402"/>
      <c r="K269" s="402"/>
      <c r="L269" s="402"/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  <c r="AA269" s="402"/>
      <c r="AB269" s="402"/>
      <c r="AC269" s="402"/>
      <c r="AD269" s="402"/>
      <c r="AE269" s="402"/>
      <c r="AF269" s="402"/>
    </row>
    <row r="270" spans="1:32" ht="12.75">
      <c r="A270" s="402"/>
      <c r="B270" s="402"/>
      <c r="C270" s="402"/>
      <c r="D270" s="402"/>
      <c r="E270" s="402"/>
      <c r="F270" s="402"/>
      <c r="G270" s="402"/>
      <c r="H270" s="402"/>
      <c r="I270" s="402"/>
      <c r="J270" s="402"/>
      <c r="K270" s="402"/>
      <c r="L270" s="402"/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  <c r="AA270" s="402"/>
      <c r="AB270" s="402"/>
      <c r="AC270" s="402"/>
      <c r="AD270" s="402"/>
      <c r="AE270" s="402"/>
      <c r="AF270" s="402"/>
    </row>
    <row r="271" spans="1:32" ht="12.75">
      <c r="A271" s="402"/>
      <c r="B271" s="402"/>
      <c r="C271" s="402"/>
      <c r="D271" s="402"/>
      <c r="E271" s="402"/>
      <c r="F271" s="402"/>
      <c r="G271" s="402"/>
      <c r="H271" s="402"/>
      <c r="I271" s="402"/>
      <c r="J271" s="402"/>
      <c r="K271" s="402"/>
      <c r="L271" s="402"/>
      <c r="M271" s="402"/>
      <c r="N271" s="402"/>
      <c r="O271" s="402"/>
      <c r="P271" s="402"/>
      <c r="Q271" s="402"/>
      <c r="R271" s="402"/>
      <c r="S271" s="402"/>
      <c r="T271" s="402"/>
      <c r="U271" s="402"/>
      <c r="V271" s="402"/>
      <c r="W271" s="402"/>
      <c r="X271" s="402"/>
      <c r="Y271" s="402"/>
      <c r="Z271" s="402"/>
      <c r="AA271" s="402"/>
      <c r="AB271" s="402"/>
      <c r="AC271" s="402"/>
      <c r="AD271" s="402"/>
      <c r="AE271" s="402"/>
      <c r="AF271" s="402"/>
    </row>
    <row r="272" spans="1:32" ht="12.75">
      <c r="A272" s="402"/>
      <c r="B272" s="402"/>
      <c r="C272" s="402"/>
      <c r="D272" s="402"/>
      <c r="E272" s="402"/>
      <c r="F272" s="402"/>
      <c r="G272" s="402"/>
      <c r="H272" s="402"/>
      <c r="I272" s="402"/>
      <c r="J272" s="402"/>
      <c r="K272" s="402"/>
      <c r="L272" s="402"/>
      <c r="M272" s="402"/>
      <c r="N272" s="402"/>
      <c r="O272" s="402"/>
      <c r="P272" s="402"/>
      <c r="Q272" s="402"/>
      <c r="R272" s="402"/>
      <c r="S272" s="402"/>
      <c r="T272" s="402"/>
      <c r="U272" s="402"/>
      <c r="V272" s="402"/>
      <c r="W272" s="402"/>
      <c r="X272" s="402"/>
      <c r="Y272" s="402"/>
      <c r="Z272" s="402"/>
      <c r="AA272" s="402"/>
      <c r="AB272" s="402"/>
      <c r="AC272" s="402"/>
      <c r="AD272" s="402"/>
      <c r="AE272" s="402"/>
      <c r="AF272" s="402"/>
    </row>
    <row r="273" spans="1:32" ht="12.75">
      <c r="A273" s="402"/>
      <c r="B273" s="402"/>
      <c r="C273" s="402"/>
      <c r="D273" s="402"/>
      <c r="E273" s="402"/>
      <c r="F273" s="402"/>
      <c r="G273" s="402"/>
      <c r="H273" s="402"/>
      <c r="I273" s="402"/>
      <c r="J273" s="402"/>
      <c r="K273" s="402"/>
      <c r="L273" s="402"/>
      <c r="M273" s="402"/>
      <c r="N273" s="402"/>
      <c r="O273" s="402"/>
      <c r="P273" s="402"/>
      <c r="Q273" s="402"/>
      <c r="R273" s="402"/>
      <c r="S273" s="402"/>
      <c r="T273" s="402"/>
      <c r="U273" s="402"/>
      <c r="V273" s="402"/>
      <c r="W273" s="402"/>
      <c r="X273" s="402"/>
      <c r="Y273" s="402"/>
      <c r="Z273" s="402"/>
      <c r="AA273" s="402"/>
      <c r="AB273" s="402"/>
      <c r="AC273" s="402"/>
      <c r="AD273" s="402"/>
      <c r="AE273" s="402"/>
      <c r="AF273" s="402"/>
    </row>
    <row r="274" spans="1:32" ht="12.75">
      <c r="A274" s="402"/>
      <c r="B274" s="402"/>
      <c r="C274" s="402"/>
      <c r="D274" s="402"/>
      <c r="E274" s="402"/>
      <c r="F274" s="402"/>
      <c r="G274" s="402"/>
      <c r="H274" s="402"/>
      <c r="I274" s="402"/>
      <c r="J274" s="402"/>
      <c r="K274" s="402"/>
      <c r="L274" s="402"/>
      <c r="M274" s="402"/>
      <c r="N274" s="402"/>
      <c r="O274" s="402"/>
      <c r="P274" s="402"/>
      <c r="Q274" s="402"/>
      <c r="R274" s="402"/>
      <c r="S274" s="402"/>
      <c r="T274" s="402"/>
      <c r="U274" s="402"/>
      <c r="V274" s="402"/>
      <c r="W274" s="402"/>
      <c r="X274" s="402"/>
      <c r="Y274" s="402"/>
      <c r="Z274" s="402"/>
      <c r="AA274" s="402"/>
      <c r="AB274" s="402"/>
      <c r="AC274" s="402"/>
      <c r="AD274" s="402"/>
      <c r="AE274" s="402"/>
      <c r="AF274" s="402"/>
    </row>
    <row r="275" spans="1:32" ht="12.75">
      <c r="A275" s="402"/>
      <c r="B275" s="402"/>
      <c r="C275" s="402"/>
      <c r="D275" s="402"/>
      <c r="E275" s="402"/>
      <c r="F275" s="402"/>
      <c r="G275" s="402"/>
      <c r="H275" s="402"/>
      <c r="I275" s="402"/>
      <c r="J275" s="402"/>
      <c r="K275" s="402"/>
      <c r="L275" s="402"/>
      <c r="M275" s="402"/>
      <c r="N275" s="402"/>
      <c r="O275" s="402"/>
      <c r="P275" s="402"/>
      <c r="Q275" s="402"/>
      <c r="R275" s="402"/>
      <c r="S275" s="402"/>
      <c r="T275" s="402"/>
      <c r="U275" s="402"/>
      <c r="V275" s="402"/>
      <c r="W275" s="402"/>
      <c r="X275" s="402"/>
      <c r="Y275" s="402"/>
      <c r="Z275" s="402"/>
      <c r="AA275" s="402"/>
      <c r="AB275" s="402"/>
      <c r="AC275" s="402"/>
      <c r="AD275" s="402"/>
      <c r="AE275" s="402"/>
      <c r="AF275" s="402"/>
    </row>
    <row r="276" spans="1:32" ht="12.75">
      <c r="A276" s="402"/>
      <c r="B276" s="402"/>
      <c r="C276" s="402"/>
      <c r="D276" s="402"/>
      <c r="E276" s="402"/>
      <c r="F276" s="402"/>
      <c r="G276" s="402"/>
      <c r="H276" s="402"/>
      <c r="I276" s="402"/>
      <c r="J276" s="402"/>
      <c r="K276" s="402"/>
      <c r="L276" s="402"/>
      <c r="M276" s="402"/>
      <c r="N276" s="402"/>
      <c r="O276" s="402"/>
      <c r="P276" s="402"/>
      <c r="Q276" s="402"/>
      <c r="R276" s="402"/>
      <c r="S276" s="402"/>
      <c r="T276" s="402"/>
      <c r="U276" s="402"/>
      <c r="V276" s="402"/>
      <c r="W276" s="402"/>
      <c r="X276" s="402"/>
      <c r="Y276" s="402"/>
      <c r="Z276" s="402"/>
      <c r="AA276" s="402"/>
      <c r="AB276" s="402"/>
      <c r="AC276" s="402"/>
      <c r="AD276" s="402"/>
      <c r="AE276" s="402"/>
      <c r="AF276" s="402"/>
    </row>
    <row r="277" spans="1:32" ht="12.75">
      <c r="A277" s="402"/>
      <c r="B277" s="402"/>
      <c r="C277" s="402"/>
      <c r="D277" s="402"/>
      <c r="E277" s="402"/>
      <c r="F277" s="402"/>
      <c r="G277" s="402"/>
      <c r="H277" s="402"/>
      <c r="I277" s="402"/>
      <c r="J277" s="402"/>
      <c r="K277" s="402"/>
      <c r="L277" s="402"/>
      <c r="M277" s="402"/>
      <c r="N277" s="402"/>
      <c r="O277" s="402"/>
      <c r="P277" s="402"/>
      <c r="Q277" s="402"/>
      <c r="R277" s="402"/>
      <c r="S277" s="402"/>
      <c r="T277" s="402"/>
      <c r="U277" s="402"/>
      <c r="V277" s="402"/>
      <c r="W277" s="402"/>
      <c r="X277" s="402"/>
      <c r="Y277" s="402"/>
      <c r="Z277" s="402"/>
      <c r="AA277" s="402"/>
      <c r="AB277" s="402"/>
      <c r="AC277" s="402"/>
      <c r="AD277" s="402"/>
      <c r="AE277" s="402"/>
      <c r="AF277" s="402"/>
    </row>
    <row r="278" spans="1:32" ht="12.75">
      <c r="A278" s="402"/>
      <c r="B278" s="402"/>
      <c r="C278" s="402"/>
      <c r="D278" s="402"/>
      <c r="E278" s="402"/>
      <c r="F278" s="402"/>
      <c r="G278" s="402"/>
      <c r="H278" s="402"/>
      <c r="I278" s="402"/>
      <c r="J278" s="402"/>
      <c r="K278" s="402"/>
      <c r="L278" s="402"/>
      <c r="M278" s="402"/>
      <c r="N278" s="402"/>
      <c r="O278" s="402"/>
      <c r="P278" s="402"/>
      <c r="Q278" s="402"/>
      <c r="R278" s="402"/>
      <c r="S278" s="402"/>
      <c r="T278" s="402"/>
      <c r="U278" s="402"/>
      <c r="V278" s="402"/>
      <c r="W278" s="402"/>
      <c r="X278" s="402"/>
      <c r="Y278" s="402"/>
      <c r="Z278" s="402"/>
      <c r="AA278" s="402"/>
      <c r="AB278" s="402"/>
      <c r="AC278" s="402"/>
      <c r="AD278" s="402"/>
      <c r="AE278" s="402"/>
      <c r="AF278" s="402"/>
    </row>
    <row r="279" spans="1:32" ht="12.75">
      <c r="A279" s="402"/>
      <c r="B279" s="402"/>
      <c r="C279" s="402"/>
      <c r="D279" s="402"/>
      <c r="E279" s="402"/>
      <c r="F279" s="402"/>
      <c r="G279" s="402"/>
      <c r="H279" s="402"/>
      <c r="I279" s="402"/>
      <c r="J279" s="402"/>
      <c r="K279" s="402"/>
      <c r="L279" s="402"/>
      <c r="M279" s="402"/>
      <c r="N279" s="402"/>
      <c r="O279" s="402"/>
      <c r="P279" s="402"/>
      <c r="Q279" s="402"/>
      <c r="R279" s="402"/>
      <c r="S279" s="402"/>
      <c r="T279" s="402"/>
      <c r="U279" s="402"/>
      <c r="V279" s="402"/>
      <c r="W279" s="402"/>
      <c r="X279" s="402"/>
      <c r="Y279" s="402"/>
      <c r="Z279" s="402"/>
      <c r="AA279" s="402"/>
      <c r="AB279" s="402"/>
      <c r="AC279" s="402"/>
      <c r="AD279" s="402"/>
      <c r="AE279" s="402"/>
      <c r="AF279" s="402"/>
    </row>
    <row r="280" spans="1:32" ht="12.75">
      <c r="A280" s="402"/>
      <c r="B280" s="402"/>
      <c r="C280" s="402"/>
      <c r="D280" s="402"/>
      <c r="E280" s="402"/>
      <c r="F280" s="402"/>
      <c r="G280" s="402"/>
      <c r="H280" s="402"/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  <c r="W280" s="402"/>
      <c r="X280" s="402"/>
      <c r="Y280" s="402"/>
      <c r="Z280" s="402"/>
      <c r="AA280" s="402"/>
      <c r="AB280" s="402"/>
      <c r="AC280" s="402"/>
      <c r="AD280" s="402"/>
      <c r="AE280" s="402"/>
      <c r="AF280" s="402"/>
    </row>
    <row r="281" spans="1:32" ht="12.75">
      <c r="A281" s="402"/>
      <c r="B281" s="402"/>
      <c r="C281" s="402"/>
      <c r="D281" s="402"/>
      <c r="E281" s="402"/>
      <c r="F281" s="402"/>
      <c r="G281" s="402"/>
      <c r="H281" s="402"/>
      <c r="I281" s="402"/>
      <c r="J281" s="402"/>
      <c r="K281" s="402"/>
      <c r="L281" s="402"/>
      <c r="M281" s="402"/>
      <c r="N281" s="402"/>
      <c r="O281" s="402"/>
      <c r="P281" s="402"/>
      <c r="Q281" s="402"/>
      <c r="R281" s="402"/>
      <c r="S281" s="402"/>
      <c r="T281" s="402"/>
      <c r="U281" s="402"/>
      <c r="V281" s="402"/>
      <c r="W281" s="402"/>
      <c r="X281" s="402"/>
      <c r="Y281" s="402"/>
      <c r="Z281" s="402"/>
      <c r="AA281" s="402"/>
      <c r="AB281" s="402"/>
      <c r="AC281" s="402"/>
      <c r="AD281" s="402"/>
      <c r="AE281" s="402"/>
      <c r="AF281" s="402"/>
    </row>
    <row r="282" spans="1:32" ht="12.75">
      <c r="A282" s="402"/>
      <c r="B282" s="402"/>
      <c r="C282" s="402"/>
      <c r="D282" s="402"/>
      <c r="E282" s="402"/>
      <c r="F282" s="402"/>
      <c r="G282" s="402"/>
      <c r="H282" s="402"/>
      <c r="I282" s="402"/>
      <c r="J282" s="402"/>
      <c r="K282" s="402"/>
      <c r="L282" s="402"/>
      <c r="M282" s="402"/>
      <c r="N282" s="402"/>
      <c r="O282" s="402"/>
      <c r="P282" s="402"/>
      <c r="Q282" s="402"/>
      <c r="R282" s="402"/>
      <c r="S282" s="402"/>
      <c r="T282" s="402"/>
      <c r="U282" s="402"/>
      <c r="V282" s="402"/>
      <c r="W282" s="402"/>
      <c r="X282" s="402"/>
      <c r="Y282" s="402"/>
      <c r="Z282" s="402"/>
      <c r="AA282" s="402"/>
      <c r="AB282" s="402"/>
      <c r="AC282" s="402"/>
      <c r="AD282" s="402"/>
      <c r="AE282" s="402"/>
      <c r="AF282" s="402"/>
    </row>
    <row r="283" spans="1:32" ht="12.75">
      <c r="A283" s="402"/>
      <c r="B283" s="402"/>
      <c r="C283" s="402"/>
      <c r="D283" s="402"/>
      <c r="E283" s="402"/>
      <c r="F283" s="402"/>
      <c r="G283" s="402"/>
      <c r="H283" s="402"/>
      <c r="I283" s="402"/>
      <c r="J283" s="402"/>
      <c r="K283" s="402"/>
      <c r="L283" s="402"/>
      <c r="M283" s="402"/>
      <c r="N283" s="402"/>
      <c r="O283" s="402"/>
      <c r="P283" s="402"/>
      <c r="Q283" s="402"/>
      <c r="R283" s="402"/>
      <c r="S283" s="402"/>
      <c r="T283" s="402"/>
      <c r="U283" s="402"/>
      <c r="V283" s="402"/>
      <c r="W283" s="402"/>
      <c r="X283" s="402"/>
      <c r="Y283" s="402"/>
      <c r="Z283" s="402"/>
      <c r="AA283" s="402"/>
      <c r="AB283" s="402"/>
      <c r="AC283" s="402"/>
      <c r="AD283" s="402"/>
      <c r="AE283" s="402"/>
      <c r="AF283" s="402"/>
    </row>
    <row r="284" spans="1:32" ht="12.75">
      <c r="A284" s="402"/>
      <c r="B284" s="402"/>
      <c r="C284" s="402"/>
      <c r="D284" s="402"/>
      <c r="E284" s="402"/>
      <c r="F284" s="402"/>
      <c r="G284" s="402"/>
      <c r="H284" s="402"/>
      <c r="I284" s="402"/>
      <c r="J284" s="402"/>
      <c r="K284" s="402"/>
      <c r="L284" s="402"/>
      <c r="M284" s="402"/>
      <c r="N284" s="402"/>
      <c r="O284" s="402"/>
      <c r="P284" s="402"/>
      <c r="Q284" s="402"/>
      <c r="R284" s="402"/>
      <c r="S284" s="402"/>
      <c r="T284" s="402"/>
      <c r="U284" s="402"/>
      <c r="V284" s="402"/>
      <c r="W284" s="402"/>
      <c r="X284" s="402"/>
      <c r="Y284" s="402"/>
      <c r="Z284" s="402"/>
      <c r="AA284" s="402"/>
      <c r="AB284" s="402"/>
      <c r="AC284" s="402"/>
      <c r="AD284" s="402"/>
      <c r="AE284" s="402"/>
      <c r="AF284" s="402"/>
    </row>
    <row r="285" spans="1:32" ht="12.75">
      <c r="A285" s="402"/>
      <c r="B285" s="402"/>
      <c r="C285" s="402"/>
      <c r="D285" s="402"/>
      <c r="E285" s="402"/>
      <c r="F285" s="402"/>
      <c r="G285" s="402"/>
      <c r="H285" s="402"/>
      <c r="I285" s="402"/>
      <c r="J285" s="402"/>
      <c r="K285" s="402"/>
      <c r="L285" s="402"/>
      <c r="M285" s="402"/>
      <c r="N285" s="402"/>
      <c r="O285" s="402"/>
      <c r="P285" s="402"/>
      <c r="Q285" s="402"/>
      <c r="R285" s="402"/>
      <c r="S285" s="402"/>
      <c r="T285" s="402"/>
      <c r="U285" s="402"/>
      <c r="V285" s="402"/>
      <c r="W285" s="402"/>
      <c r="X285" s="402"/>
      <c r="Y285" s="402"/>
      <c r="Z285" s="402"/>
      <c r="AA285" s="402"/>
      <c r="AB285" s="402"/>
      <c r="AC285" s="402"/>
      <c r="AD285" s="402"/>
      <c r="AE285" s="402"/>
      <c r="AF285" s="402"/>
    </row>
    <row r="286" spans="1:32" ht="12.75">
      <c r="A286" s="402"/>
      <c r="B286" s="402"/>
      <c r="C286" s="402"/>
      <c r="D286" s="402"/>
      <c r="E286" s="402"/>
      <c r="F286" s="402"/>
      <c r="G286" s="402"/>
      <c r="H286" s="402"/>
      <c r="I286" s="402"/>
      <c r="J286" s="402"/>
      <c r="K286" s="402"/>
      <c r="L286" s="402"/>
      <c r="M286" s="402"/>
      <c r="N286" s="402"/>
      <c r="O286" s="402"/>
      <c r="P286" s="402"/>
      <c r="Q286" s="402"/>
      <c r="R286" s="402"/>
      <c r="S286" s="402"/>
      <c r="T286" s="402"/>
      <c r="U286" s="402"/>
      <c r="V286" s="402"/>
      <c r="W286" s="402"/>
      <c r="X286" s="402"/>
      <c r="Y286" s="402"/>
      <c r="Z286" s="402"/>
      <c r="AA286" s="402"/>
      <c r="AB286" s="402"/>
      <c r="AC286" s="402"/>
      <c r="AD286" s="402"/>
      <c r="AE286" s="402"/>
      <c r="AF286" s="402"/>
    </row>
    <row r="287" spans="1:32" ht="12.75">
      <c r="A287" s="402"/>
      <c r="B287" s="402"/>
      <c r="C287" s="402"/>
      <c r="D287" s="402"/>
      <c r="E287" s="402"/>
      <c r="F287" s="402"/>
      <c r="G287" s="402"/>
      <c r="H287" s="402"/>
      <c r="I287" s="402"/>
      <c r="J287" s="402"/>
      <c r="K287" s="402"/>
      <c r="L287" s="402"/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  <c r="AA287" s="402"/>
      <c r="AB287" s="402"/>
      <c r="AC287" s="402"/>
      <c r="AD287" s="402"/>
      <c r="AE287" s="402"/>
      <c r="AF287" s="402"/>
    </row>
    <row r="288" spans="1:32" ht="12.75">
      <c r="A288" s="402"/>
      <c r="B288" s="402"/>
      <c r="C288" s="402"/>
      <c r="D288" s="402"/>
      <c r="E288" s="402"/>
      <c r="F288" s="402"/>
      <c r="G288" s="402"/>
      <c r="H288" s="402"/>
      <c r="I288" s="402"/>
      <c r="J288" s="402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  <c r="AA288" s="402"/>
      <c r="AB288" s="402"/>
      <c r="AC288" s="402"/>
      <c r="AD288" s="402"/>
      <c r="AE288" s="402"/>
      <c r="AF288" s="402"/>
    </row>
    <row r="289" spans="1:32" ht="12.75">
      <c r="A289" s="402"/>
      <c r="B289" s="402"/>
      <c r="C289" s="402"/>
      <c r="D289" s="402"/>
      <c r="E289" s="402"/>
      <c r="F289" s="402"/>
      <c r="G289" s="402"/>
      <c r="H289" s="402"/>
      <c r="I289" s="402"/>
      <c r="J289" s="402"/>
      <c r="K289" s="402"/>
      <c r="L289" s="402"/>
      <c r="M289" s="402"/>
      <c r="N289" s="402"/>
      <c r="O289" s="402"/>
      <c r="P289" s="402"/>
      <c r="Q289" s="402"/>
      <c r="R289" s="402"/>
      <c r="S289" s="402"/>
      <c r="T289" s="402"/>
      <c r="U289" s="402"/>
      <c r="V289" s="402"/>
      <c r="W289" s="402"/>
      <c r="X289" s="402"/>
      <c r="Y289" s="402"/>
      <c r="Z289" s="402"/>
      <c r="AA289" s="402"/>
      <c r="AB289" s="402"/>
      <c r="AC289" s="402"/>
      <c r="AD289" s="402"/>
      <c r="AE289" s="402"/>
      <c r="AF289" s="402"/>
    </row>
    <row r="290" spans="1:32" ht="12.75">
      <c r="A290" s="402"/>
      <c r="B290" s="402"/>
      <c r="C290" s="402"/>
      <c r="D290" s="402"/>
      <c r="E290" s="402"/>
      <c r="F290" s="402"/>
      <c r="G290" s="402"/>
      <c r="H290" s="402"/>
      <c r="I290" s="402"/>
      <c r="J290" s="402"/>
      <c r="K290" s="402"/>
      <c r="L290" s="402"/>
      <c r="M290" s="402"/>
      <c r="N290" s="402"/>
      <c r="O290" s="402"/>
      <c r="P290" s="402"/>
      <c r="Q290" s="402"/>
      <c r="R290" s="402"/>
      <c r="S290" s="402"/>
      <c r="T290" s="402"/>
      <c r="U290" s="402"/>
      <c r="V290" s="402"/>
      <c r="W290" s="402"/>
      <c r="X290" s="402"/>
      <c r="Y290" s="402"/>
      <c r="Z290" s="402"/>
      <c r="AA290" s="402"/>
      <c r="AB290" s="402"/>
      <c r="AC290" s="402"/>
      <c r="AD290" s="402"/>
      <c r="AE290" s="402"/>
      <c r="AF290" s="402"/>
    </row>
    <row r="291" spans="1:32" ht="12.75">
      <c r="A291" s="402"/>
      <c r="B291" s="402"/>
      <c r="C291" s="402"/>
      <c r="D291" s="402"/>
      <c r="E291" s="402"/>
      <c r="F291" s="402"/>
      <c r="G291" s="402"/>
      <c r="H291" s="402"/>
      <c r="I291" s="402"/>
      <c r="J291" s="402"/>
      <c r="K291" s="402"/>
      <c r="L291" s="402"/>
      <c r="M291" s="402"/>
      <c r="N291" s="402"/>
      <c r="O291" s="402"/>
      <c r="P291" s="402"/>
      <c r="Q291" s="402"/>
      <c r="R291" s="402"/>
      <c r="S291" s="402"/>
      <c r="T291" s="402"/>
      <c r="U291" s="402"/>
      <c r="V291" s="402"/>
      <c r="W291" s="402"/>
      <c r="X291" s="402"/>
      <c r="Y291" s="402"/>
      <c r="Z291" s="402"/>
      <c r="AA291" s="402"/>
      <c r="AB291" s="402"/>
      <c r="AC291" s="402"/>
      <c r="AD291" s="402"/>
      <c r="AE291" s="402"/>
      <c r="AF291" s="402"/>
    </row>
    <row r="292" spans="1:32" ht="12.75">
      <c r="A292" s="402"/>
      <c r="B292" s="402"/>
      <c r="C292" s="402"/>
      <c r="D292" s="402"/>
      <c r="E292" s="402"/>
      <c r="F292" s="402"/>
      <c r="G292" s="402"/>
      <c r="H292" s="402"/>
      <c r="I292" s="402"/>
      <c r="J292" s="402"/>
      <c r="K292" s="402"/>
      <c r="L292" s="402"/>
      <c r="M292" s="402"/>
      <c r="N292" s="402"/>
      <c r="O292" s="402"/>
      <c r="P292" s="402"/>
      <c r="Q292" s="402"/>
      <c r="R292" s="402"/>
      <c r="S292" s="402"/>
      <c r="T292" s="402"/>
      <c r="U292" s="402"/>
      <c r="V292" s="402"/>
      <c r="W292" s="402"/>
      <c r="X292" s="402"/>
      <c r="Y292" s="402"/>
      <c r="Z292" s="402"/>
      <c r="AA292" s="402"/>
      <c r="AB292" s="402"/>
      <c r="AC292" s="402"/>
      <c r="AD292" s="402"/>
      <c r="AE292" s="402"/>
      <c r="AF292" s="402"/>
    </row>
    <row r="293" spans="1:32" ht="12.75">
      <c r="A293" s="402"/>
      <c r="B293" s="402"/>
      <c r="C293" s="402"/>
      <c r="D293" s="402"/>
      <c r="E293" s="402"/>
      <c r="F293" s="402"/>
      <c r="G293" s="402"/>
      <c r="H293" s="402"/>
      <c r="I293" s="402"/>
      <c r="J293" s="402"/>
      <c r="K293" s="402"/>
      <c r="L293" s="402"/>
      <c r="M293" s="402"/>
      <c r="N293" s="402"/>
      <c r="O293" s="402"/>
      <c r="P293" s="402"/>
      <c r="Q293" s="402"/>
      <c r="R293" s="402"/>
      <c r="S293" s="402"/>
      <c r="T293" s="402"/>
      <c r="U293" s="402"/>
      <c r="V293" s="402"/>
      <c r="W293" s="402"/>
      <c r="X293" s="402"/>
      <c r="Y293" s="402"/>
      <c r="Z293" s="402"/>
      <c r="AA293" s="402"/>
      <c r="AB293" s="402"/>
      <c r="AC293" s="402"/>
      <c r="AD293" s="402"/>
      <c r="AE293" s="402"/>
      <c r="AF293" s="402"/>
    </row>
    <row r="294" spans="1:32" ht="12.75">
      <c r="A294" s="402"/>
      <c r="B294" s="402"/>
      <c r="C294" s="402"/>
      <c r="D294" s="402"/>
      <c r="E294" s="402"/>
      <c r="F294" s="402"/>
      <c r="G294" s="402"/>
      <c r="H294" s="402"/>
      <c r="I294" s="402"/>
      <c r="J294" s="402"/>
      <c r="K294" s="402"/>
      <c r="L294" s="402"/>
      <c r="M294" s="402"/>
      <c r="N294" s="402"/>
      <c r="O294" s="402"/>
      <c r="P294" s="402"/>
      <c r="Q294" s="402"/>
      <c r="R294" s="402"/>
      <c r="S294" s="402"/>
      <c r="T294" s="402"/>
      <c r="U294" s="402"/>
      <c r="V294" s="402"/>
      <c r="W294" s="402"/>
      <c r="X294" s="402"/>
      <c r="Y294" s="402"/>
      <c r="Z294" s="402"/>
      <c r="AA294" s="402"/>
      <c r="AB294" s="402"/>
      <c r="AC294" s="402"/>
      <c r="AD294" s="402"/>
      <c r="AE294" s="402"/>
      <c r="AF294" s="402"/>
    </row>
    <row r="295" spans="1:32" ht="12.75">
      <c r="A295" s="402"/>
      <c r="B295" s="402"/>
      <c r="C295" s="402"/>
      <c r="D295" s="402"/>
      <c r="E295" s="402"/>
      <c r="F295" s="402"/>
      <c r="G295" s="402"/>
      <c r="H295" s="402"/>
      <c r="I295" s="402"/>
      <c r="J295" s="402"/>
      <c r="K295" s="402"/>
      <c r="L295" s="402"/>
      <c r="M295" s="402"/>
      <c r="N295" s="402"/>
      <c r="O295" s="402"/>
      <c r="P295" s="402"/>
      <c r="Q295" s="402"/>
      <c r="R295" s="402"/>
      <c r="S295" s="402"/>
      <c r="T295" s="402"/>
      <c r="U295" s="402"/>
      <c r="V295" s="402"/>
      <c r="W295" s="402"/>
      <c r="X295" s="402"/>
      <c r="Y295" s="402"/>
      <c r="Z295" s="402"/>
      <c r="AA295" s="402"/>
      <c r="AB295" s="402"/>
      <c r="AC295" s="402"/>
      <c r="AD295" s="402"/>
      <c r="AE295" s="402"/>
      <c r="AF295" s="402"/>
    </row>
    <row r="296" spans="1:32" ht="12.75">
      <c r="A296" s="402"/>
      <c r="B296" s="402"/>
      <c r="C296" s="402"/>
      <c r="D296" s="402"/>
      <c r="E296" s="402"/>
      <c r="F296" s="402"/>
      <c r="G296" s="402"/>
      <c r="H296" s="402"/>
      <c r="I296" s="402"/>
      <c r="J296" s="402"/>
      <c r="K296" s="402"/>
      <c r="L296" s="402"/>
      <c r="M296" s="402"/>
      <c r="N296" s="402"/>
      <c r="O296" s="402"/>
      <c r="P296" s="402"/>
      <c r="Q296" s="402"/>
      <c r="R296" s="402"/>
      <c r="S296" s="402"/>
      <c r="T296" s="402"/>
      <c r="U296" s="402"/>
      <c r="V296" s="402"/>
      <c r="W296" s="402"/>
      <c r="X296" s="402"/>
      <c r="Y296" s="402"/>
      <c r="Z296" s="402"/>
      <c r="AA296" s="402"/>
      <c r="AB296" s="402"/>
      <c r="AC296" s="402"/>
      <c r="AD296" s="402"/>
      <c r="AE296" s="402"/>
      <c r="AF296" s="402"/>
    </row>
    <row r="297" spans="1:32" ht="12.75">
      <c r="A297" s="402"/>
      <c r="B297" s="402"/>
      <c r="C297" s="402"/>
      <c r="D297" s="402"/>
      <c r="E297" s="402"/>
      <c r="F297" s="402"/>
      <c r="G297" s="402"/>
      <c r="H297" s="402"/>
      <c r="I297" s="402"/>
      <c r="J297" s="402"/>
      <c r="K297" s="402"/>
      <c r="L297" s="402"/>
      <c r="M297" s="402"/>
      <c r="N297" s="402"/>
      <c r="O297" s="402"/>
      <c r="P297" s="402"/>
      <c r="Q297" s="402"/>
      <c r="R297" s="402"/>
      <c r="S297" s="402"/>
      <c r="T297" s="402"/>
      <c r="U297" s="402"/>
      <c r="V297" s="402"/>
      <c r="W297" s="402"/>
      <c r="X297" s="402"/>
      <c r="Y297" s="402"/>
      <c r="Z297" s="402"/>
      <c r="AA297" s="402"/>
      <c r="AB297" s="402"/>
      <c r="AC297" s="402"/>
      <c r="AD297" s="402"/>
      <c r="AE297" s="402"/>
      <c r="AF297" s="402"/>
    </row>
    <row r="298" spans="1:32" ht="12.75">
      <c r="A298" s="402"/>
      <c r="B298" s="402"/>
      <c r="C298" s="402"/>
      <c r="D298" s="402"/>
      <c r="E298" s="402"/>
      <c r="F298" s="402"/>
      <c r="G298" s="402"/>
      <c r="H298" s="402"/>
      <c r="I298" s="402"/>
      <c r="J298" s="402"/>
      <c r="K298" s="402"/>
      <c r="L298" s="402"/>
      <c r="M298" s="402"/>
      <c r="N298" s="402"/>
      <c r="O298" s="402"/>
      <c r="P298" s="402"/>
      <c r="Q298" s="402"/>
      <c r="R298" s="402"/>
      <c r="S298" s="402"/>
      <c r="T298" s="402"/>
      <c r="U298" s="402"/>
      <c r="V298" s="402"/>
      <c r="W298" s="402"/>
      <c r="X298" s="402"/>
      <c r="Y298" s="402"/>
      <c r="Z298" s="402"/>
      <c r="AA298" s="402"/>
      <c r="AB298" s="402"/>
      <c r="AC298" s="402"/>
      <c r="AD298" s="402"/>
      <c r="AE298" s="402"/>
      <c r="AF298" s="402"/>
    </row>
    <row r="299" spans="1:32" ht="12.75">
      <c r="A299" s="402"/>
      <c r="B299" s="402"/>
      <c r="C299" s="402"/>
      <c r="D299" s="402"/>
      <c r="E299" s="402"/>
      <c r="F299" s="402"/>
      <c r="G299" s="402"/>
      <c r="H299" s="402"/>
      <c r="I299" s="402"/>
      <c r="J299" s="402"/>
      <c r="K299" s="402"/>
      <c r="L299" s="402"/>
      <c r="M299" s="402"/>
      <c r="N299" s="402"/>
      <c r="O299" s="402"/>
      <c r="P299" s="402"/>
      <c r="Q299" s="402"/>
      <c r="R299" s="402"/>
      <c r="S299" s="402"/>
      <c r="T299" s="402"/>
      <c r="U299" s="402"/>
      <c r="V299" s="402"/>
      <c r="W299" s="402"/>
      <c r="X299" s="402"/>
      <c r="Y299" s="402"/>
      <c r="Z299" s="402"/>
      <c r="AA299" s="402"/>
      <c r="AB299" s="402"/>
      <c r="AC299" s="402"/>
      <c r="AD299" s="402"/>
      <c r="AE299" s="402"/>
      <c r="AF299" s="402"/>
    </row>
    <row r="300" spans="1:32" ht="12.75">
      <c r="A300" s="402"/>
      <c r="B300" s="402"/>
      <c r="C300" s="402"/>
      <c r="D300" s="402"/>
      <c r="E300" s="402"/>
      <c r="F300" s="402"/>
      <c r="G300" s="402"/>
      <c r="H300" s="402"/>
      <c r="I300" s="402"/>
      <c r="J300" s="402"/>
      <c r="K300" s="402"/>
      <c r="L300" s="402"/>
      <c r="M300" s="402"/>
      <c r="N300" s="402"/>
      <c r="O300" s="402"/>
      <c r="P300" s="402"/>
      <c r="Q300" s="402"/>
      <c r="R300" s="402"/>
      <c r="S300" s="402"/>
      <c r="T300" s="402"/>
      <c r="U300" s="402"/>
      <c r="V300" s="402"/>
      <c r="W300" s="402"/>
      <c r="X300" s="402"/>
      <c r="Y300" s="402"/>
      <c r="Z300" s="402"/>
      <c r="AA300" s="402"/>
      <c r="AB300" s="402"/>
      <c r="AC300" s="402"/>
      <c r="AD300" s="402"/>
      <c r="AE300" s="402"/>
      <c r="AF300" s="402"/>
    </row>
    <row r="301" spans="1:32" ht="12.75">
      <c r="A301" s="402"/>
      <c r="B301" s="402"/>
      <c r="C301" s="402"/>
      <c r="D301" s="402"/>
      <c r="E301" s="402"/>
      <c r="F301" s="402"/>
      <c r="G301" s="402"/>
      <c r="H301" s="402"/>
      <c r="I301" s="402"/>
      <c r="J301" s="402"/>
      <c r="K301" s="402"/>
      <c r="L301" s="402"/>
      <c r="M301" s="402"/>
      <c r="N301" s="402"/>
      <c r="O301" s="402"/>
      <c r="P301" s="402"/>
      <c r="Q301" s="402"/>
      <c r="R301" s="402"/>
      <c r="S301" s="402"/>
      <c r="T301" s="402"/>
      <c r="U301" s="402"/>
      <c r="V301" s="402"/>
      <c r="W301" s="402"/>
      <c r="X301" s="402"/>
      <c r="Y301" s="402"/>
      <c r="Z301" s="402"/>
      <c r="AA301" s="402"/>
      <c r="AB301" s="402"/>
      <c r="AC301" s="402"/>
      <c r="AD301" s="402"/>
      <c r="AE301" s="402"/>
      <c r="AF301" s="402"/>
    </row>
    <row r="302" spans="1:32" ht="12.75">
      <c r="A302" s="402"/>
      <c r="B302" s="402"/>
      <c r="C302" s="402"/>
      <c r="D302" s="402"/>
      <c r="E302" s="402"/>
      <c r="F302" s="402"/>
      <c r="G302" s="402"/>
      <c r="H302" s="402"/>
      <c r="I302" s="402"/>
      <c r="J302" s="402"/>
      <c r="K302" s="402"/>
      <c r="L302" s="402"/>
      <c r="M302" s="402"/>
      <c r="N302" s="402"/>
      <c r="O302" s="402"/>
      <c r="P302" s="402"/>
      <c r="Q302" s="402"/>
      <c r="R302" s="402"/>
      <c r="S302" s="402"/>
      <c r="T302" s="402"/>
      <c r="U302" s="402"/>
      <c r="V302" s="402"/>
      <c r="W302" s="402"/>
      <c r="X302" s="402"/>
      <c r="Y302" s="402"/>
      <c r="Z302" s="402"/>
      <c r="AA302" s="402"/>
      <c r="AB302" s="402"/>
      <c r="AC302" s="402"/>
      <c r="AD302" s="402"/>
      <c r="AE302" s="402"/>
      <c r="AF302" s="402"/>
    </row>
    <row r="303" spans="1:32" ht="12.75">
      <c r="A303" s="402"/>
      <c r="B303" s="402"/>
      <c r="C303" s="402"/>
      <c r="D303" s="402"/>
      <c r="E303" s="402"/>
      <c r="F303" s="402"/>
      <c r="G303" s="402"/>
      <c r="H303" s="402"/>
      <c r="I303" s="402"/>
      <c r="J303" s="402"/>
      <c r="K303" s="402"/>
      <c r="L303" s="402"/>
      <c r="M303" s="402"/>
      <c r="N303" s="402"/>
      <c r="O303" s="402"/>
      <c r="P303" s="402"/>
      <c r="Q303" s="402"/>
      <c r="R303" s="402"/>
      <c r="S303" s="402"/>
      <c r="T303" s="402"/>
      <c r="U303" s="402"/>
      <c r="V303" s="402"/>
      <c r="W303" s="402"/>
      <c r="X303" s="402"/>
      <c r="Y303" s="402"/>
      <c r="Z303" s="402"/>
      <c r="AA303" s="402"/>
      <c r="AB303" s="402"/>
      <c r="AC303" s="402"/>
      <c r="AD303" s="402"/>
      <c r="AE303" s="402"/>
      <c r="AF303" s="402"/>
    </row>
    <row r="304" spans="1:32" ht="12.75">
      <c r="A304" s="402"/>
      <c r="B304" s="402"/>
      <c r="C304" s="402"/>
      <c r="D304" s="402"/>
      <c r="E304" s="402"/>
      <c r="F304" s="402"/>
      <c r="G304" s="402"/>
      <c r="H304" s="402"/>
      <c r="I304" s="402"/>
      <c r="J304" s="402"/>
      <c r="K304" s="402"/>
      <c r="L304" s="402"/>
      <c r="M304" s="402"/>
      <c r="N304" s="402"/>
      <c r="O304" s="402"/>
      <c r="P304" s="402"/>
      <c r="Q304" s="402"/>
      <c r="R304" s="402"/>
      <c r="S304" s="402"/>
      <c r="T304" s="402"/>
      <c r="U304" s="402"/>
      <c r="V304" s="402"/>
      <c r="W304" s="402"/>
      <c r="X304" s="402"/>
      <c r="Y304" s="402"/>
      <c r="Z304" s="402"/>
      <c r="AA304" s="402"/>
      <c r="AB304" s="402"/>
      <c r="AC304" s="402"/>
      <c r="AD304" s="402"/>
      <c r="AE304" s="402"/>
      <c r="AF304" s="402"/>
    </row>
    <row r="305" spans="1:32" ht="12.75">
      <c r="A305" s="402"/>
      <c r="B305" s="402"/>
      <c r="C305" s="402"/>
      <c r="D305" s="402"/>
      <c r="E305" s="402"/>
      <c r="F305" s="402"/>
      <c r="G305" s="402"/>
      <c r="H305" s="402"/>
      <c r="I305" s="402"/>
      <c r="J305" s="402"/>
      <c r="K305" s="402"/>
      <c r="L305" s="402"/>
      <c r="M305" s="402"/>
      <c r="N305" s="402"/>
      <c r="O305" s="402"/>
      <c r="P305" s="402"/>
      <c r="Q305" s="402"/>
      <c r="R305" s="402"/>
      <c r="S305" s="402"/>
      <c r="T305" s="402"/>
      <c r="U305" s="402"/>
      <c r="V305" s="402"/>
      <c r="W305" s="402"/>
      <c r="X305" s="402"/>
      <c r="Y305" s="402"/>
      <c r="Z305" s="402"/>
      <c r="AA305" s="402"/>
      <c r="AB305" s="402"/>
      <c r="AC305" s="402"/>
      <c r="AD305" s="402"/>
      <c r="AE305" s="402"/>
      <c r="AF305" s="402"/>
    </row>
    <row r="306" spans="1:32" ht="12.75">
      <c r="A306" s="402"/>
      <c r="B306" s="402"/>
      <c r="C306" s="402"/>
      <c r="D306" s="402"/>
      <c r="E306" s="402"/>
      <c r="F306" s="402"/>
      <c r="G306" s="402"/>
      <c r="H306" s="402"/>
      <c r="I306" s="402"/>
      <c r="J306" s="402"/>
      <c r="K306" s="402"/>
      <c r="L306" s="402"/>
      <c r="M306" s="402"/>
      <c r="N306" s="402"/>
      <c r="O306" s="402"/>
      <c r="P306" s="402"/>
      <c r="Q306" s="402"/>
      <c r="R306" s="402"/>
      <c r="S306" s="402"/>
      <c r="T306" s="402"/>
      <c r="U306" s="402"/>
      <c r="V306" s="402"/>
      <c r="W306" s="402"/>
      <c r="X306" s="402"/>
      <c r="Y306" s="402"/>
      <c r="Z306" s="402"/>
      <c r="AA306" s="402"/>
      <c r="AB306" s="402"/>
      <c r="AC306" s="402"/>
      <c r="AD306" s="402"/>
      <c r="AE306" s="402"/>
      <c r="AF306" s="402"/>
    </row>
    <row r="307" spans="1:32" ht="12.75">
      <c r="A307" s="402"/>
      <c r="B307" s="402"/>
      <c r="C307" s="402"/>
      <c r="D307" s="402"/>
      <c r="E307" s="402"/>
      <c r="F307" s="402"/>
      <c r="G307" s="402"/>
      <c r="H307" s="402"/>
      <c r="I307" s="402"/>
      <c r="J307" s="402"/>
      <c r="K307" s="402"/>
      <c r="L307" s="402"/>
      <c r="M307" s="402"/>
      <c r="N307" s="402"/>
      <c r="O307" s="402"/>
      <c r="P307" s="402"/>
      <c r="Q307" s="402"/>
      <c r="R307" s="402"/>
      <c r="S307" s="402"/>
      <c r="T307" s="402"/>
      <c r="U307" s="402"/>
      <c r="V307" s="402"/>
      <c r="W307" s="402"/>
      <c r="X307" s="402"/>
      <c r="Y307" s="402"/>
      <c r="Z307" s="402"/>
      <c r="AA307" s="402"/>
      <c r="AB307" s="402"/>
      <c r="AC307" s="402"/>
      <c r="AD307" s="402"/>
      <c r="AE307" s="402"/>
      <c r="AF307" s="402"/>
    </row>
    <row r="308" spans="1:32" ht="12.75">
      <c r="A308" s="402"/>
      <c r="B308" s="402"/>
      <c r="C308" s="402"/>
      <c r="D308" s="402"/>
      <c r="E308" s="402"/>
      <c r="F308" s="402"/>
      <c r="G308" s="402"/>
      <c r="H308" s="402"/>
      <c r="I308" s="402"/>
      <c r="J308" s="402"/>
      <c r="K308" s="402"/>
      <c r="L308" s="402"/>
      <c r="M308" s="402"/>
      <c r="N308" s="402"/>
      <c r="O308" s="402"/>
      <c r="P308" s="402"/>
      <c r="Q308" s="402"/>
      <c r="R308" s="402"/>
      <c r="S308" s="402"/>
      <c r="T308" s="402"/>
      <c r="U308" s="402"/>
      <c r="V308" s="402"/>
      <c r="W308" s="402"/>
      <c r="X308" s="402"/>
      <c r="Y308" s="402"/>
      <c r="Z308" s="402"/>
      <c r="AA308" s="402"/>
      <c r="AB308" s="402"/>
      <c r="AC308" s="402"/>
      <c r="AD308" s="402"/>
      <c r="AE308" s="402"/>
      <c r="AF308" s="402"/>
    </row>
    <row r="309" spans="1:32" ht="12.75">
      <c r="A309" s="402"/>
      <c r="B309" s="402"/>
      <c r="C309" s="402"/>
      <c r="D309" s="402"/>
      <c r="E309" s="402"/>
      <c r="F309" s="402"/>
      <c r="G309" s="402"/>
      <c r="H309" s="402"/>
      <c r="I309" s="402"/>
      <c r="J309" s="402"/>
      <c r="K309" s="402"/>
      <c r="L309" s="402"/>
      <c r="M309" s="402"/>
      <c r="N309" s="402"/>
      <c r="O309" s="402"/>
      <c r="P309" s="402"/>
      <c r="Q309" s="402"/>
      <c r="R309" s="402"/>
      <c r="S309" s="402"/>
      <c r="T309" s="402"/>
      <c r="U309" s="402"/>
      <c r="V309" s="402"/>
      <c r="W309" s="402"/>
      <c r="X309" s="402"/>
      <c r="Y309" s="402"/>
      <c r="Z309" s="402"/>
      <c r="AA309" s="402"/>
      <c r="AB309" s="402"/>
      <c r="AC309" s="402"/>
      <c r="AD309" s="402"/>
      <c r="AE309" s="402"/>
      <c r="AF309" s="402"/>
    </row>
    <row r="310" spans="1:32" ht="12.75">
      <c r="A310" s="402"/>
      <c r="B310" s="402"/>
      <c r="C310" s="402"/>
      <c r="D310" s="402"/>
      <c r="E310" s="402"/>
      <c r="F310" s="402"/>
      <c r="G310" s="402"/>
      <c r="H310" s="402"/>
      <c r="I310" s="402"/>
      <c r="J310" s="402"/>
      <c r="K310" s="402"/>
      <c r="L310" s="402"/>
      <c r="M310" s="402"/>
      <c r="N310" s="402"/>
      <c r="O310" s="402"/>
      <c r="P310" s="402"/>
      <c r="Q310" s="402"/>
      <c r="R310" s="402"/>
      <c r="S310" s="402"/>
      <c r="T310" s="402"/>
      <c r="U310" s="402"/>
      <c r="V310" s="402"/>
      <c r="W310" s="402"/>
      <c r="X310" s="402"/>
      <c r="Y310" s="402"/>
      <c r="Z310" s="402"/>
      <c r="AA310" s="402"/>
      <c r="AB310" s="402"/>
      <c r="AC310" s="402"/>
      <c r="AD310" s="402"/>
      <c r="AE310" s="402"/>
      <c r="AF310" s="402"/>
    </row>
    <row r="311" spans="1:32" ht="12.75">
      <c r="A311" s="402"/>
      <c r="B311" s="402"/>
      <c r="C311" s="402"/>
      <c r="D311" s="402"/>
      <c r="E311" s="402"/>
      <c r="F311" s="402"/>
      <c r="G311" s="402"/>
      <c r="H311" s="402"/>
      <c r="I311" s="402"/>
      <c r="J311" s="402"/>
      <c r="K311" s="402"/>
      <c r="L311" s="402"/>
      <c r="M311" s="402"/>
      <c r="N311" s="402"/>
      <c r="O311" s="402"/>
      <c r="P311" s="402"/>
      <c r="Q311" s="402"/>
      <c r="R311" s="402"/>
      <c r="S311" s="402"/>
      <c r="T311" s="402"/>
      <c r="U311" s="402"/>
      <c r="V311" s="402"/>
      <c r="W311" s="402"/>
      <c r="X311" s="402"/>
      <c r="Y311" s="402"/>
      <c r="Z311" s="402"/>
      <c r="AA311" s="402"/>
      <c r="AB311" s="402"/>
      <c r="AC311" s="402"/>
      <c r="AD311" s="402"/>
      <c r="AE311" s="402"/>
      <c r="AF311" s="402"/>
    </row>
    <row r="312" spans="1:32" ht="12.75">
      <c r="A312" s="402"/>
      <c r="B312" s="402"/>
      <c r="C312" s="402"/>
      <c r="D312" s="402"/>
      <c r="E312" s="402"/>
      <c r="F312" s="402"/>
      <c r="G312" s="402"/>
      <c r="H312" s="402"/>
      <c r="I312" s="402"/>
      <c r="J312" s="402"/>
      <c r="K312" s="402"/>
      <c r="L312" s="402"/>
      <c r="M312" s="402"/>
      <c r="N312" s="402"/>
      <c r="O312" s="402"/>
      <c r="P312" s="402"/>
      <c r="Q312" s="402"/>
      <c r="R312" s="402"/>
      <c r="S312" s="402"/>
      <c r="T312" s="402"/>
      <c r="U312" s="402"/>
      <c r="V312" s="402"/>
      <c r="W312" s="402"/>
      <c r="X312" s="402"/>
      <c r="Y312" s="402"/>
      <c r="Z312" s="402"/>
      <c r="AA312" s="402"/>
      <c r="AB312" s="402"/>
      <c r="AC312" s="402"/>
      <c r="AD312" s="402"/>
      <c r="AE312" s="402"/>
      <c r="AF312" s="402"/>
    </row>
    <row r="313" spans="1:32" ht="12.75">
      <c r="A313" s="402"/>
      <c r="B313" s="402"/>
      <c r="C313" s="402"/>
      <c r="D313" s="402"/>
      <c r="E313" s="402"/>
      <c r="F313" s="402"/>
      <c r="G313" s="402"/>
      <c r="H313" s="402"/>
      <c r="I313" s="402"/>
      <c r="J313" s="402"/>
      <c r="K313" s="402"/>
      <c r="L313" s="402"/>
      <c r="M313" s="402"/>
      <c r="N313" s="402"/>
      <c r="O313" s="402"/>
      <c r="P313" s="402"/>
      <c r="Q313" s="402"/>
      <c r="R313" s="402"/>
      <c r="S313" s="402"/>
      <c r="T313" s="402"/>
      <c r="U313" s="402"/>
      <c r="V313" s="402"/>
      <c r="W313" s="402"/>
      <c r="X313" s="402"/>
      <c r="Y313" s="402"/>
      <c r="Z313" s="402"/>
      <c r="AA313" s="402"/>
      <c r="AB313" s="402"/>
      <c r="AC313" s="402"/>
      <c r="AD313" s="402"/>
      <c r="AE313" s="402"/>
      <c r="AF313" s="402"/>
    </row>
    <row r="314" spans="1:32" ht="12.75">
      <c r="A314" s="402"/>
      <c r="B314" s="402"/>
      <c r="C314" s="402"/>
      <c r="D314" s="402"/>
      <c r="E314" s="402"/>
      <c r="F314" s="402"/>
      <c r="G314" s="402"/>
      <c r="H314" s="402"/>
      <c r="I314" s="402"/>
      <c r="J314" s="402"/>
      <c r="K314" s="402"/>
      <c r="L314" s="402"/>
      <c r="M314" s="402"/>
      <c r="N314" s="402"/>
      <c r="O314" s="402"/>
      <c r="P314" s="402"/>
      <c r="Q314" s="402"/>
      <c r="R314" s="402"/>
      <c r="S314" s="402"/>
      <c r="T314" s="402"/>
      <c r="U314" s="402"/>
      <c r="V314" s="402"/>
      <c r="W314" s="402"/>
      <c r="X314" s="402"/>
      <c r="Y314" s="402"/>
      <c r="Z314" s="402"/>
      <c r="AA314" s="402"/>
      <c r="AB314" s="402"/>
      <c r="AC314" s="402"/>
      <c r="AD314" s="402"/>
      <c r="AE314" s="402"/>
      <c r="AF314" s="402"/>
    </row>
    <row r="315" spans="1:32" ht="12.75">
      <c r="A315" s="402"/>
      <c r="B315" s="402"/>
      <c r="C315" s="402"/>
      <c r="D315" s="402"/>
      <c r="E315" s="402"/>
      <c r="F315" s="402"/>
      <c r="G315" s="402"/>
      <c r="H315" s="402"/>
      <c r="I315" s="402"/>
      <c r="J315" s="402"/>
      <c r="K315" s="402"/>
      <c r="L315" s="402"/>
      <c r="M315" s="402"/>
      <c r="N315" s="402"/>
      <c r="O315" s="402"/>
      <c r="P315" s="402"/>
      <c r="Q315" s="402"/>
      <c r="R315" s="402"/>
      <c r="S315" s="402"/>
      <c r="T315" s="402"/>
      <c r="U315" s="402"/>
      <c r="V315" s="402"/>
      <c r="W315" s="402"/>
      <c r="X315" s="402"/>
      <c r="Y315" s="402"/>
      <c r="Z315" s="402"/>
      <c r="AA315" s="402"/>
      <c r="AB315" s="402"/>
      <c r="AC315" s="402"/>
      <c r="AD315" s="402"/>
      <c r="AE315" s="402"/>
      <c r="AF315" s="402"/>
    </row>
    <row r="316" spans="1:32" ht="12.75">
      <c r="A316" s="402"/>
      <c r="B316" s="402"/>
      <c r="C316" s="402"/>
      <c r="D316" s="402"/>
      <c r="E316" s="402"/>
      <c r="F316" s="402"/>
      <c r="G316" s="402"/>
      <c r="H316" s="402"/>
      <c r="I316" s="402"/>
      <c r="J316" s="402"/>
      <c r="K316" s="402"/>
      <c r="L316" s="402"/>
      <c r="M316" s="402"/>
      <c r="N316" s="402"/>
      <c r="O316" s="402"/>
      <c r="P316" s="402"/>
      <c r="Q316" s="402"/>
      <c r="R316" s="402"/>
      <c r="S316" s="402"/>
      <c r="T316" s="402"/>
      <c r="U316" s="402"/>
      <c r="V316" s="402"/>
      <c r="W316" s="402"/>
      <c r="X316" s="402"/>
      <c r="Y316" s="402"/>
      <c r="Z316" s="402"/>
      <c r="AA316" s="402"/>
      <c r="AB316" s="402"/>
      <c r="AC316" s="402"/>
      <c r="AD316" s="402"/>
      <c r="AE316" s="402"/>
      <c r="AF316" s="402"/>
    </row>
    <row r="317" spans="1:32" ht="12.75">
      <c r="A317" s="402"/>
      <c r="B317" s="402"/>
      <c r="C317" s="402"/>
      <c r="D317" s="402"/>
      <c r="E317" s="402"/>
      <c r="F317" s="402"/>
      <c r="G317" s="402"/>
      <c r="H317" s="402"/>
      <c r="I317" s="402"/>
      <c r="J317" s="402"/>
      <c r="K317" s="402"/>
      <c r="L317" s="402"/>
      <c r="M317" s="402"/>
      <c r="N317" s="402"/>
      <c r="O317" s="402"/>
      <c r="P317" s="402"/>
      <c r="Q317" s="402"/>
      <c r="R317" s="402"/>
      <c r="S317" s="402"/>
      <c r="T317" s="402"/>
      <c r="U317" s="402"/>
      <c r="V317" s="402"/>
      <c r="W317" s="402"/>
      <c r="X317" s="402"/>
      <c r="Y317" s="402"/>
      <c r="Z317" s="402"/>
      <c r="AA317" s="402"/>
      <c r="AB317" s="402"/>
      <c r="AC317" s="402"/>
      <c r="AD317" s="402"/>
      <c r="AE317" s="402"/>
      <c r="AF317" s="402"/>
    </row>
    <row r="318" spans="1:32" ht="12.75">
      <c r="A318" s="402"/>
      <c r="B318" s="402"/>
      <c r="C318" s="402"/>
      <c r="D318" s="402"/>
      <c r="E318" s="402"/>
      <c r="F318" s="402"/>
      <c r="G318" s="402"/>
      <c r="H318" s="402"/>
      <c r="I318" s="402"/>
      <c r="J318" s="402"/>
      <c r="K318" s="402"/>
      <c r="L318" s="402"/>
      <c r="M318" s="402"/>
      <c r="N318" s="402"/>
      <c r="O318" s="402"/>
      <c r="P318" s="402"/>
      <c r="Q318" s="402"/>
      <c r="R318" s="402"/>
      <c r="S318" s="402"/>
      <c r="T318" s="402"/>
      <c r="U318" s="402"/>
      <c r="V318" s="402"/>
      <c r="W318" s="402"/>
      <c r="X318" s="402"/>
      <c r="Y318" s="402"/>
      <c r="Z318" s="402"/>
      <c r="AA318" s="402"/>
      <c r="AB318" s="402"/>
      <c r="AC318" s="402"/>
      <c r="AD318" s="402"/>
      <c r="AE318" s="402"/>
      <c r="AF318" s="402"/>
    </row>
    <row r="319" spans="1:32" ht="12.75">
      <c r="A319" s="402"/>
      <c r="B319" s="402"/>
      <c r="C319" s="402"/>
      <c r="D319" s="402"/>
      <c r="E319" s="402"/>
      <c r="F319" s="402"/>
      <c r="G319" s="402"/>
      <c r="H319" s="402"/>
      <c r="I319" s="402"/>
      <c r="J319" s="402"/>
      <c r="K319" s="402"/>
      <c r="L319" s="402"/>
      <c r="M319" s="402"/>
      <c r="N319" s="402"/>
      <c r="O319" s="402"/>
      <c r="P319" s="402"/>
      <c r="Q319" s="402"/>
      <c r="R319" s="402"/>
      <c r="S319" s="402"/>
      <c r="T319" s="402"/>
      <c r="U319" s="402"/>
      <c r="V319" s="402"/>
      <c r="W319" s="402"/>
      <c r="X319" s="402"/>
      <c r="Y319" s="402"/>
      <c r="Z319" s="402"/>
      <c r="AA319" s="402"/>
      <c r="AB319" s="402"/>
      <c r="AC319" s="402"/>
      <c r="AD319" s="402"/>
      <c r="AE319" s="402"/>
      <c r="AF319" s="402"/>
    </row>
    <row r="320" spans="1:32" ht="12.75">
      <c r="A320" s="402"/>
      <c r="B320" s="402"/>
      <c r="C320" s="402"/>
      <c r="D320" s="402"/>
      <c r="E320" s="402"/>
      <c r="F320" s="402"/>
      <c r="G320" s="402"/>
      <c r="H320" s="402"/>
      <c r="I320" s="402"/>
      <c r="J320" s="402"/>
      <c r="K320" s="402"/>
      <c r="L320" s="402"/>
      <c r="M320" s="402"/>
      <c r="N320" s="402"/>
      <c r="O320" s="402"/>
      <c r="P320" s="402"/>
      <c r="Q320" s="402"/>
      <c r="R320" s="402"/>
      <c r="S320" s="402"/>
      <c r="T320" s="402"/>
      <c r="U320" s="402"/>
      <c r="V320" s="402"/>
      <c r="W320" s="402"/>
      <c r="X320" s="402"/>
      <c r="Y320" s="402"/>
      <c r="Z320" s="402"/>
      <c r="AA320" s="402"/>
      <c r="AB320" s="402"/>
      <c r="AC320" s="402"/>
      <c r="AD320" s="402"/>
      <c r="AE320" s="402"/>
      <c r="AF320" s="402"/>
    </row>
    <row r="321" spans="1:32" ht="12.75">
      <c r="A321" s="402"/>
      <c r="B321" s="402"/>
      <c r="C321" s="402"/>
      <c r="D321" s="402"/>
      <c r="E321" s="402"/>
      <c r="F321" s="402"/>
      <c r="G321" s="402"/>
      <c r="H321" s="402"/>
      <c r="I321" s="402"/>
      <c r="J321" s="402"/>
      <c r="K321" s="402"/>
      <c r="L321" s="402"/>
      <c r="M321" s="402"/>
      <c r="N321" s="402"/>
      <c r="O321" s="402"/>
      <c r="P321" s="402"/>
      <c r="Q321" s="402"/>
      <c r="R321" s="402"/>
      <c r="S321" s="402"/>
      <c r="T321" s="402"/>
      <c r="U321" s="402"/>
      <c r="V321" s="402"/>
      <c r="W321" s="402"/>
      <c r="X321" s="402"/>
      <c r="Y321" s="402"/>
      <c r="Z321" s="402"/>
      <c r="AA321" s="402"/>
      <c r="AB321" s="402"/>
      <c r="AC321" s="402"/>
      <c r="AD321" s="402"/>
      <c r="AE321" s="402"/>
      <c r="AF321" s="402"/>
    </row>
    <row r="322" spans="1:32" ht="12.75">
      <c r="A322" s="402"/>
      <c r="B322" s="402"/>
      <c r="C322" s="402"/>
      <c r="D322" s="402"/>
      <c r="E322" s="402"/>
      <c r="F322" s="402"/>
      <c r="G322" s="402"/>
      <c r="H322" s="402"/>
      <c r="I322" s="402"/>
      <c r="J322" s="402"/>
      <c r="K322" s="402"/>
      <c r="L322" s="402"/>
      <c r="M322" s="402"/>
      <c r="N322" s="402"/>
      <c r="O322" s="402"/>
      <c r="P322" s="402"/>
      <c r="Q322" s="402"/>
      <c r="R322" s="402"/>
      <c r="S322" s="402"/>
      <c r="T322" s="402"/>
      <c r="U322" s="402"/>
      <c r="V322" s="402"/>
      <c r="W322" s="402"/>
      <c r="X322" s="402"/>
      <c r="Y322" s="402"/>
      <c r="Z322" s="402"/>
      <c r="AA322" s="402"/>
      <c r="AB322" s="402"/>
      <c r="AC322" s="402"/>
      <c r="AD322" s="402"/>
      <c r="AE322" s="402"/>
      <c r="AF322" s="402"/>
    </row>
    <row r="323" spans="1:32" ht="12.75">
      <c r="A323" s="402"/>
      <c r="B323" s="402"/>
      <c r="C323" s="402"/>
      <c r="D323" s="402"/>
      <c r="E323" s="402"/>
      <c r="F323" s="402"/>
      <c r="G323" s="402"/>
      <c r="H323" s="402"/>
      <c r="I323" s="402"/>
      <c r="J323" s="402"/>
      <c r="K323" s="402"/>
      <c r="L323" s="402"/>
      <c r="M323" s="402"/>
      <c r="N323" s="402"/>
      <c r="O323" s="402"/>
      <c r="P323" s="402"/>
      <c r="Q323" s="402"/>
      <c r="R323" s="402"/>
      <c r="S323" s="402"/>
      <c r="T323" s="402"/>
      <c r="U323" s="402"/>
      <c r="V323" s="402"/>
      <c r="W323" s="402"/>
      <c r="X323" s="402"/>
      <c r="Y323" s="402"/>
      <c r="Z323" s="402"/>
      <c r="AA323" s="402"/>
      <c r="AB323" s="402"/>
      <c r="AC323" s="402"/>
      <c r="AD323" s="402"/>
      <c r="AE323" s="402"/>
      <c r="AF323" s="402"/>
    </row>
    <row r="324" spans="1:32" ht="12.75">
      <c r="A324" s="402"/>
      <c r="B324" s="402"/>
      <c r="C324" s="402"/>
      <c r="D324" s="402"/>
      <c r="E324" s="402"/>
      <c r="F324" s="402"/>
      <c r="G324" s="402"/>
      <c r="H324" s="402"/>
      <c r="I324" s="402"/>
      <c r="J324" s="402"/>
      <c r="K324" s="402"/>
      <c r="L324" s="402"/>
      <c r="M324" s="402"/>
      <c r="N324" s="402"/>
      <c r="O324" s="402"/>
      <c r="P324" s="402"/>
      <c r="Q324" s="402"/>
      <c r="R324" s="402"/>
      <c r="S324" s="402"/>
      <c r="T324" s="402"/>
      <c r="U324" s="402"/>
      <c r="V324" s="402"/>
      <c r="W324" s="402"/>
      <c r="X324" s="402"/>
      <c r="Y324" s="402"/>
      <c r="Z324" s="402"/>
      <c r="AA324" s="402"/>
      <c r="AB324" s="402"/>
      <c r="AC324" s="402"/>
      <c r="AD324" s="402"/>
      <c r="AE324" s="402"/>
      <c r="AF324" s="402"/>
    </row>
    <row r="325" spans="1:32" ht="12.75">
      <c r="A325" s="402"/>
      <c r="B325" s="402"/>
      <c r="C325" s="402"/>
      <c r="D325" s="402"/>
      <c r="E325" s="402"/>
      <c r="F325" s="402"/>
      <c r="G325" s="402"/>
      <c r="H325" s="402"/>
      <c r="I325" s="402"/>
      <c r="J325" s="402"/>
      <c r="K325" s="402"/>
      <c r="L325" s="402"/>
      <c r="M325" s="402"/>
      <c r="N325" s="402"/>
      <c r="O325" s="402"/>
      <c r="P325" s="402"/>
      <c r="Q325" s="402"/>
      <c r="R325" s="402"/>
      <c r="S325" s="402"/>
      <c r="T325" s="402"/>
      <c r="U325" s="402"/>
      <c r="V325" s="402"/>
      <c r="W325" s="402"/>
      <c r="X325" s="402"/>
      <c r="Y325" s="402"/>
      <c r="Z325" s="402"/>
      <c r="AA325" s="402"/>
      <c r="AB325" s="402"/>
      <c r="AC325" s="402"/>
      <c r="AD325" s="402"/>
      <c r="AE325" s="402"/>
      <c r="AF325" s="402"/>
    </row>
    <row r="326" spans="1:32" ht="12.75">
      <c r="A326" s="402"/>
      <c r="B326" s="402"/>
      <c r="C326" s="402"/>
      <c r="D326" s="402"/>
      <c r="E326" s="402"/>
      <c r="F326" s="402"/>
      <c r="G326" s="402"/>
      <c r="H326" s="402"/>
      <c r="I326" s="402"/>
      <c r="J326" s="402"/>
      <c r="K326" s="402"/>
      <c r="L326" s="402"/>
      <c r="M326" s="402"/>
      <c r="N326" s="402"/>
      <c r="O326" s="402"/>
      <c r="P326" s="402"/>
      <c r="Q326" s="402"/>
      <c r="R326" s="402"/>
      <c r="S326" s="402"/>
      <c r="T326" s="402"/>
      <c r="U326" s="402"/>
      <c r="V326" s="402"/>
      <c r="W326" s="402"/>
      <c r="X326" s="402"/>
      <c r="Y326" s="402"/>
      <c r="Z326" s="402"/>
      <c r="AA326" s="402"/>
      <c r="AB326" s="402"/>
      <c r="AC326" s="402"/>
      <c r="AD326" s="402"/>
      <c r="AE326" s="402"/>
      <c r="AF326" s="402"/>
    </row>
    <row r="327" spans="1:32" ht="12.75">
      <c r="A327" s="402"/>
      <c r="B327" s="402"/>
      <c r="C327" s="402"/>
      <c r="D327" s="402"/>
      <c r="E327" s="402"/>
      <c r="F327" s="402"/>
      <c r="G327" s="402"/>
      <c r="H327" s="402"/>
      <c r="I327" s="402"/>
      <c r="J327" s="402"/>
      <c r="K327" s="402"/>
      <c r="L327" s="402"/>
      <c r="M327" s="402"/>
      <c r="N327" s="402"/>
      <c r="O327" s="402"/>
      <c r="P327" s="402"/>
      <c r="Q327" s="402"/>
      <c r="R327" s="402"/>
      <c r="S327" s="402"/>
      <c r="T327" s="402"/>
      <c r="U327" s="402"/>
      <c r="V327" s="402"/>
      <c r="W327" s="402"/>
      <c r="X327" s="402"/>
      <c r="Y327" s="402"/>
      <c r="Z327" s="402"/>
      <c r="AA327" s="402"/>
      <c r="AB327" s="402"/>
      <c r="AC327" s="402"/>
      <c r="AD327" s="402"/>
      <c r="AE327" s="402"/>
      <c r="AF327" s="402"/>
    </row>
    <row r="328" spans="1:32" ht="12.75">
      <c r="A328" s="402"/>
      <c r="B328" s="402"/>
      <c r="C328" s="402"/>
      <c r="D328" s="402"/>
      <c r="E328" s="402"/>
      <c r="F328" s="402"/>
      <c r="G328" s="402"/>
      <c r="H328" s="402"/>
      <c r="I328" s="402"/>
      <c r="J328" s="402"/>
      <c r="K328" s="402"/>
      <c r="L328" s="402"/>
      <c r="M328" s="402"/>
      <c r="N328" s="402"/>
      <c r="O328" s="402"/>
      <c r="P328" s="402"/>
      <c r="Q328" s="402"/>
      <c r="R328" s="402"/>
      <c r="S328" s="402"/>
      <c r="T328" s="402"/>
      <c r="U328" s="402"/>
      <c r="V328" s="402"/>
      <c r="W328" s="402"/>
      <c r="X328" s="402"/>
      <c r="Y328" s="402"/>
      <c r="Z328" s="402"/>
      <c r="AA328" s="402"/>
      <c r="AB328" s="402"/>
      <c r="AC328" s="402"/>
      <c r="AD328" s="402"/>
      <c r="AE328" s="402"/>
      <c r="AF328" s="402"/>
    </row>
    <row r="329" spans="1:32" ht="12.75">
      <c r="A329" s="402"/>
      <c r="B329" s="402"/>
      <c r="C329" s="402"/>
      <c r="D329" s="402"/>
      <c r="E329" s="402"/>
      <c r="F329" s="402"/>
      <c r="G329" s="402"/>
      <c r="H329" s="402"/>
      <c r="I329" s="402"/>
      <c r="J329" s="402"/>
      <c r="K329" s="402"/>
      <c r="L329" s="402"/>
      <c r="M329" s="402"/>
      <c r="N329" s="402"/>
      <c r="O329" s="402"/>
      <c r="P329" s="402"/>
      <c r="Q329" s="402"/>
      <c r="R329" s="402"/>
      <c r="S329" s="402"/>
      <c r="T329" s="402"/>
      <c r="U329" s="402"/>
      <c r="V329" s="402"/>
      <c r="W329" s="402"/>
      <c r="X329" s="402"/>
      <c r="Y329" s="402"/>
      <c r="Z329" s="402"/>
      <c r="AA329" s="402"/>
      <c r="AB329" s="402"/>
      <c r="AC329" s="402"/>
      <c r="AD329" s="402"/>
      <c r="AE329" s="402"/>
      <c r="AF329" s="402"/>
    </row>
    <row r="330" spans="1:32" ht="12.75">
      <c r="A330" s="402"/>
      <c r="B330" s="402"/>
      <c r="C330" s="402"/>
      <c r="D330" s="402"/>
      <c r="E330" s="402"/>
      <c r="F330" s="402"/>
      <c r="G330" s="402"/>
      <c r="H330" s="402"/>
      <c r="I330" s="402"/>
      <c r="J330" s="402"/>
      <c r="K330" s="402"/>
      <c r="L330" s="402"/>
      <c r="M330" s="402"/>
      <c r="N330" s="402"/>
      <c r="O330" s="402"/>
      <c r="P330" s="402"/>
      <c r="Q330" s="402"/>
      <c r="R330" s="402"/>
      <c r="S330" s="402"/>
      <c r="T330" s="402"/>
      <c r="U330" s="402"/>
      <c r="V330" s="402"/>
      <c r="W330" s="402"/>
      <c r="X330" s="402"/>
      <c r="Y330" s="402"/>
      <c r="Z330" s="402"/>
      <c r="AA330" s="402"/>
      <c r="AB330" s="402"/>
      <c r="AC330" s="402"/>
      <c r="AD330" s="402"/>
      <c r="AE330" s="402"/>
      <c r="AF330" s="402"/>
    </row>
    <row r="331" spans="1:32" ht="12.75">
      <c r="A331" s="402"/>
      <c r="B331" s="402"/>
      <c r="C331" s="402"/>
      <c r="D331" s="402"/>
      <c r="E331" s="402"/>
      <c r="F331" s="402"/>
      <c r="G331" s="402"/>
      <c r="H331" s="402"/>
      <c r="I331" s="402"/>
      <c r="J331" s="402"/>
      <c r="K331" s="402"/>
      <c r="L331" s="402"/>
      <c r="M331" s="402"/>
      <c r="N331" s="402"/>
      <c r="O331" s="402"/>
      <c r="P331" s="402"/>
      <c r="Q331" s="402"/>
      <c r="R331" s="402"/>
      <c r="S331" s="402"/>
      <c r="T331" s="402"/>
      <c r="U331" s="402"/>
      <c r="V331" s="402"/>
      <c r="W331" s="402"/>
      <c r="X331" s="402"/>
      <c r="Y331" s="402"/>
      <c r="Z331" s="402"/>
      <c r="AA331" s="402"/>
      <c r="AB331" s="402"/>
      <c r="AC331" s="402"/>
      <c r="AD331" s="402"/>
      <c r="AE331" s="402"/>
      <c r="AF331" s="402"/>
    </row>
    <row r="332" spans="1:32" ht="12.75">
      <c r="A332" s="402"/>
      <c r="B332" s="402"/>
      <c r="C332" s="402"/>
      <c r="D332" s="402"/>
      <c r="E332" s="402"/>
      <c r="F332" s="402"/>
      <c r="G332" s="402"/>
      <c r="H332" s="402"/>
      <c r="I332" s="402"/>
      <c r="J332" s="402"/>
      <c r="K332" s="402"/>
      <c r="L332" s="402"/>
      <c r="M332" s="402"/>
      <c r="N332" s="402"/>
      <c r="O332" s="402"/>
      <c r="P332" s="402"/>
      <c r="Q332" s="402"/>
      <c r="R332" s="402"/>
      <c r="S332" s="402"/>
      <c r="T332" s="402"/>
      <c r="U332" s="402"/>
      <c r="V332" s="402"/>
      <c r="W332" s="402"/>
      <c r="X332" s="402"/>
      <c r="Y332" s="402"/>
      <c r="Z332" s="402"/>
      <c r="AA332" s="402"/>
      <c r="AB332" s="402"/>
      <c r="AC332" s="402"/>
      <c r="AD332" s="402"/>
      <c r="AE332" s="402"/>
      <c r="AF332" s="402"/>
    </row>
    <row r="333" spans="1:32" ht="12.75">
      <c r="A333" s="402"/>
      <c r="B333" s="402"/>
      <c r="C333" s="402"/>
      <c r="D333" s="402"/>
      <c r="E333" s="402"/>
      <c r="F333" s="402"/>
      <c r="G333" s="402"/>
      <c r="H333" s="402"/>
      <c r="I333" s="402"/>
      <c r="J333" s="402"/>
      <c r="K333" s="402"/>
      <c r="L333" s="402"/>
      <c r="M333" s="402"/>
      <c r="N333" s="402"/>
      <c r="O333" s="402"/>
      <c r="P333" s="402"/>
      <c r="Q333" s="402"/>
      <c r="R333" s="402"/>
      <c r="S333" s="402"/>
      <c r="T333" s="402"/>
      <c r="U333" s="402"/>
      <c r="V333" s="402"/>
      <c r="W333" s="402"/>
      <c r="X333" s="402"/>
      <c r="Y333" s="402"/>
      <c r="Z333" s="402"/>
      <c r="AA333" s="402"/>
      <c r="AB333" s="402"/>
      <c r="AC333" s="402"/>
      <c r="AD333" s="402"/>
      <c r="AE333" s="402"/>
      <c r="AF333" s="402"/>
    </row>
    <row r="334" spans="1:32" ht="12.75">
      <c r="A334" s="402"/>
      <c r="B334" s="402"/>
      <c r="C334" s="402"/>
      <c r="D334" s="402"/>
      <c r="E334" s="402"/>
      <c r="F334" s="402"/>
      <c r="G334" s="402"/>
      <c r="H334" s="402"/>
      <c r="I334" s="402"/>
      <c r="J334" s="402"/>
      <c r="K334" s="402"/>
      <c r="L334" s="402"/>
      <c r="M334" s="402"/>
      <c r="N334" s="402"/>
      <c r="O334" s="402"/>
      <c r="P334" s="402"/>
      <c r="Q334" s="402"/>
      <c r="R334" s="402"/>
      <c r="S334" s="402"/>
      <c r="T334" s="402"/>
      <c r="U334" s="402"/>
      <c r="V334" s="402"/>
      <c r="W334" s="402"/>
      <c r="X334" s="402"/>
      <c r="Y334" s="402"/>
      <c r="Z334" s="402"/>
      <c r="AA334" s="402"/>
      <c r="AB334" s="402"/>
      <c r="AC334" s="402"/>
      <c r="AD334" s="402"/>
      <c r="AE334" s="402"/>
      <c r="AF334" s="402"/>
    </row>
    <row r="335" spans="1:32" ht="12.75">
      <c r="A335" s="402"/>
      <c r="B335" s="402"/>
      <c r="C335" s="402"/>
      <c r="D335" s="402"/>
      <c r="E335" s="402"/>
      <c r="F335" s="402"/>
      <c r="G335" s="402"/>
      <c r="H335" s="402"/>
      <c r="I335" s="402"/>
      <c r="J335" s="402"/>
      <c r="K335" s="402"/>
      <c r="L335" s="402"/>
      <c r="M335" s="402"/>
      <c r="N335" s="402"/>
      <c r="O335" s="402"/>
      <c r="P335" s="402"/>
      <c r="Q335" s="402"/>
      <c r="R335" s="402"/>
      <c r="S335" s="402"/>
      <c r="T335" s="402"/>
      <c r="U335" s="402"/>
      <c r="V335" s="402"/>
      <c r="W335" s="402"/>
      <c r="X335" s="402"/>
      <c r="Y335" s="402"/>
      <c r="Z335" s="402"/>
      <c r="AA335" s="402"/>
      <c r="AB335" s="402"/>
      <c r="AC335" s="402"/>
      <c r="AD335" s="402"/>
      <c r="AE335" s="402"/>
      <c r="AF335" s="402"/>
    </row>
    <row r="336" spans="1:32" ht="12.75">
      <c r="A336" s="402"/>
      <c r="B336" s="402"/>
      <c r="C336" s="402"/>
      <c r="D336" s="402"/>
      <c r="E336" s="402"/>
      <c r="F336" s="402"/>
      <c r="G336" s="402"/>
      <c r="H336" s="402"/>
      <c r="I336" s="402"/>
      <c r="J336" s="402"/>
      <c r="K336" s="402"/>
      <c r="L336" s="402"/>
      <c r="M336" s="402"/>
      <c r="N336" s="402"/>
      <c r="O336" s="402"/>
      <c r="P336" s="402"/>
      <c r="Q336" s="402"/>
      <c r="R336" s="402"/>
      <c r="S336" s="402"/>
      <c r="T336" s="402"/>
      <c r="U336" s="402"/>
      <c r="V336" s="402"/>
      <c r="W336" s="402"/>
      <c r="X336" s="402"/>
      <c r="Y336" s="402"/>
      <c r="Z336" s="402"/>
      <c r="AA336" s="402"/>
      <c r="AB336" s="402"/>
      <c r="AC336" s="402"/>
      <c r="AD336" s="402"/>
      <c r="AE336" s="402"/>
      <c r="AF336" s="402"/>
    </row>
    <row r="337" spans="1:32" ht="12.75">
      <c r="A337" s="402"/>
      <c r="B337" s="402"/>
      <c r="C337" s="402"/>
      <c r="D337" s="402"/>
      <c r="E337" s="402"/>
      <c r="F337" s="402"/>
      <c r="G337" s="402"/>
      <c r="H337" s="402"/>
      <c r="I337" s="402"/>
      <c r="J337" s="402"/>
      <c r="K337" s="402"/>
      <c r="L337" s="402"/>
      <c r="M337" s="402"/>
      <c r="N337" s="402"/>
      <c r="O337" s="402"/>
      <c r="P337" s="402"/>
      <c r="Q337" s="402"/>
      <c r="R337" s="402"/>
      <c r="S337" s="402"/>
      <c r="T337" s="402"/>
      <c r="U337" s="402"/>
      <c r="V337" s="402"/>
      <c r="W337" s="402"/>
      <c r="X337" s="402"/>
      <c r="Y337" s="402"/>
      <c r="Z337" s="402"/>
      <c r="AA337" s="402"/>
      <c r="AB337" s="402"/>
      <c r="AC337" s="402"/>
      <c r="AD337" s="402"/>
      <c r="AE337" s="402"/>
      <c r="AF337" s="402"/>
    </row>
    <row r="338" spans="1:32" ht="12.75">
      <c r="A338" s="402"/>
      <c r="B338" s="402"/>
      <c r="C338" s="402"/>
      <c r="D338" s="402"/>
      <c r="E338" s="402"/>
      <c r="F338" s="402"/>
      <c r="G338" s="402"/>
      <c r="H338" s="402"/>
      <c r="I338" s="402"/>
      <c r="J338" s="402"/>
      <c r="K338" s="402"/>
      <c r="L338" s="402"/>
      <c r="M338" s="402"/>
      <c r="N338" s="402"/>
      <c r="O338" s="402"/>
      <c r="P338" s="402"/>
      <c r="Q338" s="402"/>
      <c r="R338" s="402"/>
      <c r="S338" s="402"/>
      <c r="T338" s="402"/>
      <c r="U338" s="402"/>
      <c r="V338" s="402"/>
      <c r="W338" s="402"/>
      <c r="X338" s="402"/>
      <c r="Y338" s="402"/>
      <c r="Z338" s="402"/>
      <c r="AA338" s="402"/>
      <c r="AB338" s="402"/>
      <c r="AC338" s="402"/>
      <c r="AD338" s="402"/>
      <c r="AE338" s="402"/>
      <c r="AF338" s="402"/>
    </row>
    <row r="339" spans="1:32" ht="12.75">
      <c r="A339" s="402"/>
      <c r="B339" s="402"/>
      <c r="C339" s="402"/>
      <c r="D339" s="402"/>
      <c r="E339" s="402"/>
      <c r="F339" s="402"/>
      <c r="G339" s="402"/>
      <c r="H339" s="402"/>
      <c r="I339" s="402"/>
      <c r="J339" s="402"/>
      <c r="K339" s="402"/>
      <c r="L339" s="402"/>
      <c r="M339" s="402"/>
      <c r="N339" s="402"/>
      <c r="O339" s="402"/>
      <c r="P339" s="402"/>
      <c r="Q339" s="402"/>
      <c r="R339" s="402"/>
      <c r="S339" s="402"/>
      <c r="T339" s="402"/>
      <c r="U339" s="402"/>
      <c r="V339" s="402"/>
      <c r="W339" s="402"/>
      <c r="X339" s="402"/>
      <c r="Y339" s="402"/>
      <c r="Z339" s="402"/>
      <c r="AA339" s="402"/>
      <c r="AB339" s="402"/>
      <c r="AC339" s="402"/>
      <c r="AD339" s="402"/>
      <c r="AE339" s="402"/>
      <c r="AF339" s="402"/>
    </row>
    <row r="340" spans="1:32" ht="12.75">
      <c r="A340" s="402"/>
      <c r="B340" s="402"/>
      <c r="C340" s="402"/>
      <c r="D340" s="402"/>
      <c r="E340" s="402"/>
      <c r="F340" s="402"/>
      <c r="G340" s="402"/>
      <c r="H340" s="402"/>
      <c r="I340" s="402"/>
      <c r="J340" s="402"/>
      <c r="K340" s="402"/>
      <c r="L340" s="402"/>
      <c r="M340" s="402"/>
      <c r="N340" s="402"/>
      <c r="O340" s="402"/>
      <c r="P340" s="402"/>
      <c r="Q340" s="402"/>
      <c r="R340" s="402"/>
      <c r="S340" s="402"/>
      <c r="T340" s="402"/>
      <c r="U340" s="402"/>
      <c r="V340" s="402"/>
      <c r="W340" s="402"/>
      <c r="X340" s="402"/>
      <c r="Y340" s="402"/>
      <c r="Z340" s="402"/>
      <c r="AA340" s="402"/>
      <c r="AB340" s="402"/>
      <c r="AC340" s="402"/>
      <c r="AD340" s="402"/>
      <c r="AE340" s="402"/>
      <c r="AF340" s="402"/>
    </row>
    <row r="341" spans="1:32" ht="12.75">
      <c r="A341" s="402"/>
      <c r="B341" s="402"/>
      <c r="C341" s="402"/>
      <c r="D341" s="402"/>
      <c r="E341" s="402"/>
      <c r="F341" s="402"/>
      <c r="G341" s="402"/>
      <c r="H341" s="402"/>
      <c r="I341" s="402"/>
      <c r="J341" s="402"/>
      <c r="K341" s="402"/>
      <c r="L341" s="402"/>
      <c r="M341" s="402"/>
      <c r="N341" s="402"/>
      <c r="O341" s="402"/>
      <c r="P341" s="402"/>
      <c r="Q341" s="402"/>
      <c r="R341" s="402"/>
      <c r="S341" s="402"/>
      <c r="T341" s="402"/>
      <c r="U341" s="402"/>
      <c r="V341" s="402"/>
      <c r="W341" s="402"/>
      <c r="X341" s="402"/>
      <c r="Y341" s="402"/>
      <c r="Z341" s="402"/>
      <c r="AA341" s="402"/>
      <c r="AB341" s="402"/>
      <c r="AC341" s="402"/>
      <c r="AD341" s="402"/>
      <c r="AE341" s="402"/>
      <c r="AF341" s="402"/>
    </row>
    <row r="342" spans="1:32" ht="12.75">
      <c r="A342" s="402"/>
      <c r="B342" s="402"/>
      <c r="C342" s="402"/>
      <c r="D342" s="402"/>
      <c r="E342" s="402"/>
      <c r="F342" s="402"/>
      <c r="G342" s="402"/>
      <c r="H342" s="402"/>
      <c r="I342" s="402"/>
      <c r="J342" s="402"/>
      <c r="K342" s="402"/>
      <c r="L342" s="402"/>
      <c r="M342" s="402"/>
      <c r="N342" s="402"/>
      <c r="O342" s="402"/>
      <c r="P342" s="402"/>
      <c r="Q342" s="402"/>
      <c r="R342" s="402"/>
      <c r="S342" s="402"/>
      <c r="T342" s="402"/>
      <c r="U342" s="402"/>
      <c r="V342" s="402"/>
      <c r="W342" s="402"/>
      <c r="X342" s="402"/>
      <c r="Y342" s="402"/>
      <c r="Z342" s="402"/>
      <c r="AA342" s="402"/>
      <c r="AB342" s="402"/>
      <c r="AC342" s="402"/>
      <c r="AD342" s="402"/>
      <c r="AE342" s="402"/>
      <c r="AF342" s="402"/>
    </row>
    <row r="343" spans="1:32" ht="12.75">
      <c r="A343" s="402"/>
      <c r="B343" s="402"/>
      <c r="C343" s="402"/>
      <c r="D343" s="402"/>
      <c r="E343" s="402"/>
      <c r="F343" s="402"/>
      <c r="G343" s="402"/>
      <c r="H343" s="402"/>
      <c r="I343" s="402"/>
      <c r="J343" s="402"/>
      <c r="K343" s="402"/>
      <c r="L343" s="402"/>
      <c r="M343" s="402"/>
      <c r="N343" s="402"/>
      <c r="O343" s="402"/>
      <c r="P343" s="402"/>
      <c r="Q343" s="402"/>
      <c r="R343" s="402"/>
      <c r="S343" s="402"/>
      <c r="T343" s="402"/>
      <c r="U343" s="402"/>
      <c r="V343" s="402"/>
      <c r="W343" s="402"/>
      <c r="X343" s="402"/>
      <c r="Y343" s="402"/>
      <c r="Z343" s="402"/>
      <c r="AA343" s="402"/>
      <c r="AB343" s="402"/>
      <c r="AC343" s="402"/>
      <c r="AD343" s="402"/>
      <c r="AE343" s="402"/>
      <c r="AF343" s="402"/>
    </row>
    <row r="344" spans="1:32" ht="12.75">
      <c r="A344" s="402"/>
      <c r="B344" s="402"/>
      <c r="C344" s="402"/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402"/>
      <c r="O344" s="402"/>
      <c r="P344" s="402"/>
      <c r="Q344" s="402"/>
      <c r="R344" s="402"/>
      <c r="S344" s="402"/>
      <c r="T344" s="402"/>
      <c r="U344" s="402"/>
      <c r="V344" s="402"/>
      <c r="W344" s="402"/>
      <c r="X344" s="402"/>
      <c r="Y344" s="402"/>
      <c r="Z344" s="402"/>
      <c r="AA344" s="402"/>
      <c r="AB344" s="402"/>
      <c r="AC344" s="402"/>
      <c r="AD344" s="402"/>
      <c r="AE344" s="402"/>
      <c r="AF344" s="402"/>
    </row>
    <row r="345" spans="1:32" ht="12.75">
      <c r="A345" s="402"/>
      <c r="B345" s="402"/>
      <c r="C345" s="402"/>
      <c r="D345" s="402"/>
      <c r="E345" s="402"/>
      <c r="F345" s="402"/>
      <c r="G345" s="402"/>
      <c r="H345" s="402"/>
      <c r="I345" s="402"/>
      <c r="J345" s="402"/>
      <c r="K345" s="402"/>
      <c r="L345" s="402"/>
      <c r="M345" s="402"/>
      <c r="N345" s="402"/>
      <c r="O345" s="402"/>
      <c r="P345" s="402"/>
      <c r="Q345" s="402"/>
      <c r="R345" s="402"/>
      <c r="S345" s="402"/>
      <c r="T345" s="402"/>
      <c r="U345" s="402"/>
      <c r="V345" s="402"/>
      <c r="W345" s="402"/>
      <c r="X345" s="402"/>
      <c r="Y345" s="402"/>
      <c r="Z345" s="402"/>
      <c r="AA345" s="402"/>
      <c r="AB345" s="402"/>
      <c r="AC345" s="402"/>
      <c r="AD345" s="402"/>
      <c r="AE345" s="402"/>
      <c r="AF345" s="402"/>
    </row>
    <row r="346" spans="1:32" ht="12.75">
      <c r="A346" s="402"/>
      <c r="B346" s="402"/>
      <c r="C346" s="402"/>
      <c r="D346" s="402"/>
      <c r="E346" s="402"/>
      <c r="F346" s="402"/>
      <c r="G346" s="402"/>
      <c r="H346" s="402"/>
      <c r="I346" s="402"/>
      <c r="J346" s="402"/>
      <c r="K346" s="402"/>
      <c r="L346" s="402"/>
      <c r="M346" s="402"/>
      <c r="N346" s="402"/>
      <c r="O346" s="402"/>
      <c r="P346" s="402"/>
      <c r="Q346" s="402"/>
      <c r="R346" s="402"/>
      <c r="S346" s="402"/>
      <c r="T346" s="402"/>
      <c r="U346" s="402"/>
      <c r="V346" s="402"/>
      <c r="W346" s="402"/>
      <c r="X346" s="402"/>
      <c r="Y346" s="402"/>
      <c r="Z346" s="402"/>
      <c r="AA346" s="402"/>
      <c r="AB346" s="402"/>
      <c r="AC346" s="402"/>
      <c r="AD346" s="402"/>
      <c r="AE346" s="402"/>
      <c r="AF346" s="402"/>
    </row>
    <row r="347" spans="1:32" ht="12.75">
      <c r="A347" s="402"/>
      <c r="B347" s="402"/>
      <c r="C347" s="402"/>
      <c r="D347" s="402"/>
      <c r="E347" s="402"/>
      <c r="F347" s="402"/>
      <c r="G347" s="402"/>
      <c r="H347" s="402"/>
      <c r="I347" s="402"/>
      <c r="J347" s="402"/>
      <c r="K347" s="402"/>
      <c r="L347" s="402"/>
      <c r="M347" s="402"/>
      <c r="N347" s="402"/>
      <c r="O347" s="402"/>
      <c r="P347" s="402"/>
      <c r="Q347" s="402"/>
      <c r="R347" s="402"/>
      <c r="S347" s="402"/>
      <c r="T347" s="402"/>
      <c r="U347" s="402"/>
      <c r="V347" s="402"/>
      <c r="W347" s="402"/>
      <c r="X347" s="402"/>
      <c r="Y347" s="402"/>
      <c r="Z347" s="402"/>
      <c r="AA347" s="402"/>
      <c r="AB347" s="402"/>
      <c r="AC347" s="402"/>
      <c r="AD347" s="402"/>
      <c r="AE347" s="402"/>
      <c r="AF347" s="402"/>
    </row>
    <row r="348" spans="1:32" ht="12.75">
      <c r="A348" s="402"/>
      <c r="B348" s="402"/>
      <c r="C348" s="402"/>
      <c r="D348" s="402"/>
      <c r="E348" s="402"/>
      <c r="F348" s="402"/>
      <c r="G348" s="402"/>
      <c r="H348" s="402"/>
      <c r="I348" s="402"/>
      <c r="J348" s="402"/>
      <c r="K348" s="402"/>
      <c r="L348" s="402"/>
      <c r="M348" s="402"/>
      <c r="N348" s="402"/>
      <c r="O348" s="402"/>
      <c r="P348" s="402"/>
      <c r="Q348" s="402"/>
      <c r="R348" s="402"/>
      <c r="S348" s="402"/>
      <c r="T348" s="402"/>
      <c r="U348" s="402"/>
      <c r="V348" s="402"/>
      <c r="W348" s="402"/>
      <c r="X348" s="402"/>
      <c r="Y348" s="402"/>
      <c r="Z348" s="402"/>
      <c r="AA348" s="402"/>
      <c r="AB348" s="402"/>
      <c r="AC348" s="402"/>
      <c r="AD348" s="402"/>
      <c r="AE348" s="402"/>
      <c r="AF348" s="402"/>
    </row>
    <row r="349" spans="1:32" ht="12.75">
      <c r="A349" s="402"/>
      <c r="B349" s="402"/>
      <c r="C349" s="402"/>
      <c r="D349" s="402"/>
      <c r="E349" s="402"/>
      <c r="F349" s="402"/>
      <c r="G349" s="402"/>
      <c r="H349" s="402"/>
      <c r="I349" s="402"/>
      <c r="J349" s="402"/>
      <c r="K349" s="402"/>
      <c r="L349" s="402"/>
      <c r="M349" s="402"/>
      <c r="N349" s="402"/>
      <c r="O349" s="402"/>
      <c r="P349" s="402"/>
      <c r="Q349" s="402"/>
      <c r="R349" s="402"/>
      <c r="S349" s="402"/>
      <c r="T349" s="402"/>
      <c r="U349" s="402"/>
      <c r="V349" s="402"/>
      <c r="W349" s="402"/>
      <c r="X349" s="402"/>
      <c r="Y349" s="402"/>
      <c r="Z349" s="402"/>
      <c r="AA349" s="402"/>
      <c r="AB349" s="402"/>
      <c r="AC349" s="402"/>
      <c r="AD349" s="402"/>
      <c r="AE349" s="402"/>
      <c r="AF349" s="402"/>
    </row>
    <row r="350" spans="1:32" ht="12.75">
      <c r="A350" s="402"/>
      <c r="B350" s="402"/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2"/>
      <c r="Q350" s="402"/>
      <c r="R350" s="402"/>
      <c r="S350" s="402"/>
      <c r="T350" s="402"/>
      <c r="U350" s="402"/>
      <c r="V350" s="402"/>
      <c r="W350" s="402"/>
      <c r="X350" s="402"/>
      <c r="Y350" s="402"/>
      <c r="Z350" s="402"/>
      <c r="AA350" s="402"/>
      <c r="AB350" s="402"/>
      <c r="AC350" s="402"/>
      <c r="AD350" s="402"/>
      <c r="AE350" s="402"/>
      <c r="AF350" s="402"/>
    </row>
    <row r="351" spans="1:32" ht="12.75">
      <c r="A351" s="402"/>
      <c r="B351" s="402"/>
      <c r="C351" s="402"/>
      <c r="D351" s="402"/>
      <c r="E351" s="402"/>
      <c r="F351" s="402"/>
      <c r="G351" s="402"/>
      <c r="H351" s="402"/>
      <c r="I351" s="402"/>
      <c r="J351" s="402"/>
      <c r="K351" s="402"/>
      <c r="L351" s="402"/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  <c r="AA351" s="402"/>
      <c r="AB351" s="402"/>
      <c r="AC351" s="402"/>
      <c r="AD351" s="402"/>
      <c r="AE351" s="402"/>
      <c r="AF351" s="402"/>
    </row>
    <row r="352" spans="1:32" ht="12.75">
      <c r="A352" s="402"/>
      <c r="B352" s="402"/>
      <c r="C352" s="402"/>
      <c r="D352" s="402"/>
      <c r="E352" s="402"/>
      <c r="F352" s="402"/>
      <c r="G352" s="402"/>
      <c r="H352" s="402"/>
      <c r="I352" s="402"/>
      <c r="J352" s="402"/>
      <c r="K352" s="402"/>
      <c r="L352" s="402"/>
      <c r="M352" s="402"/>
      <c r="N352" s="402"/>
      <c r="O352" s="402"/>
      <c r="P352" s="402"/>
      <c r="Q352" s="402"/>
      <c r="R352" s="402"/>
      <c r="S352" s="402"/>
      <c r="T352" s="402"/>
      <c r="U352" s="402"/>
      <c r="V352" s="402"/>
      <c r="W352" s="402"/>
      <c r="X352" s="402"/>
      <c r="Y352" s="402"/>
      <c r="Z352" s="402"/>
      <c r="AA352" s="402"/>
      <c r="AB352" s="402"/>
      <c r="AC352" s="402"/>
      <c r="AD352" s="402"/>
      <c r="AE352" s="402"/>
      <c r="AF352" s="402"/>
    </row>
    <row r="353" spans="1:32" ht="12.75">
      <c r="A353" s="402"/>
      <c r="B353" s="402"/>
      <c r="C353" s="402"/>
      <c r="D353" s="402"/>
      <c r="E353" s="402"/>
      <c r="F353" s="402"/>
      <c r="G353" s="402"/>
      <c r="H353" s="402"/>
      <c r="I353" s="402"/>
      <c r="J353" s="402"/>
      <c r="K353" s="402"/>
      <c r="L353" s="402"/>
      <c r="M353" s="402"/>
      <c r="N353" s="402"/>
      <c r="O353" s="402"/>
      <c r="P353" s="402"/>
      <c r="Q353" s="402"/>
      <c r="R353" s="402"/>
      <c r="S353" s="402"/>
      <c r="T353" s="402"/>
      <c r="U353" s="402"/>
      <c r="V353" s="402"/>
      <c r="W353" s="402"/>
      <c r="X353" s="402"/>
      <c r="Y353" s="402"/>
      <c r="Z353" s="402"/>
      <c r="AA353" s="402"/>
      <c r="AB353" s="402"/>
      <c r="AC353" s="402"/>
      <c r="AD353" s="402"/>
      <c r="AE353" s="402"/>
      <c r="AF353" s="402"/>
    </row>
    <row r="354" spans="1:32" ht="12.75">
      <c r="A354" s="402"/>
      <c r="B354" s="402"/>
      <c r="C354" s="402"/>
      <c r="D354" s="402"/>
      <c r="E354" s="402"/>
      <c r="F354" s="402"/>
      <c r="G354" s="402"/>
      <c r="H354" s="402"/>
      <c r="I354" s="402"/>
      <c r="J354" s="402"/>
      <c r="K354" s="402"/>
      <c r="L354" s="402"/>
      <c r="M354" s="402"/>
      <c r="N354" s="402"/>
      <c r="O354" s="402"/>
      <c r="P354" s="402"/>
      <c r="Q354" s="402"/>
      <c r="R354" s="402"/>
      <c r="S354" s="402"/>
      <c r="T354" s="402"/>
      <c r="U354" s="402"/>
      <c r="V354" s="402"/>
      <c r="W354" s="402"/>
      <c r="X354" s="402"/>
      <c r="Y354" s="402"/>
      <c r="Z354" s="402"/>
      <c r="AA354" s="402"/>
      <c r="AB354" s="402"/>
      <c r="AC354" s="402"/>
      <c r="AD354" s="402"/>
      <c r="AE354" s="402"/>
      <c r="AF354" s="402"/>
    </row>
    <row r="355" spans="1:32" ht="12.75">
      <c r="A355" s="402"/>
      <c r="B355" s="402"/>
      <c r="C355" s="402"/>
      <c r="D355" s="402"/>
      <c r="E355" s="402"/>
      <c r="F355" s="402"/>
      <c r="G355" s="402"/>
      <c r="H355" s="402"/>
      <c r="I355" s="402"/>
      <c r="J355" s="402"/>
      <c r="K355" s="402"/>
      <c r="L355" s="402"/>
      <c r="M355" s="402"/>
      <c r="N355" s="402"/>
      <c r="O355" s="402"/>
      <c r="P355" s="402"/>
      <c r="Q355" s="402"/>
      <c r="R355" s="402"/>
      <c r="S355" s="402"/>
      <c r="T355" s="402"/>
      <c r="U355" s="402"/>
      <c r="V355" s="402"/>
      <c r="W355" s="402"/>
      <c r="X355" s="402"/>
      <c r="Y355" s="402"/>
      <c r="Z355" s="402"/>
      <c r="AA355" s="402"/>
      <c r="AB355" s="402"/>
      <c r="AC355" s="402"/>
      <c r="AD355" s="402"/>
      <c r="AE355" s="402"/>
      <c r="AF355" s="402"/>
    </row>
    <row r="356" spans="1:32" ht="12.75">
      <c r="A356" s="402"/>
      <c r="B356" s="402"/>
      <c r="C356" s="402"/>
      <c r="D356" s="402"/>
      <c r="E356" s="402"/>
      <c r="F356" s="402"/>
      <c r="G356" s="402"/>
      <c r="H356" s="402"/>
      <c r="I356" s="402"/>
      <c r="J356" s="402"/>
      <c r="K356" s="402"/>
      <c r="L356" s="402"/>
      <c r="M356" s="402"/>
      <c r="N356" s="402"/>
      <c r="O356" s="402"/>
      <c r="P356" s="402"/>
      <c r="Q356" s="402"/>
      <c r="R356" s="402"/>
      <c r="S356" s="402"/>
      <c r="T356" s="402"/>
      <c r="U356" s="402"/>
      <c r="V356" s="402"/>
      <c r="W356" s="402"/>
      <c r="X356" s="402"/>
      <c r="Y356" s="402"/>
      <c r="Z356" s="402"/>
      <c r="AA356" s="402"/>
      <c r="AB356" s="402"/>
      <c r="AC356" s="402"/>
      <c r="AD356" s="402"/>
      <c r="AE356" s="402"/>
      <c r="AF356" s="402"/>
    </row>
    <row r="357" spans="1:32" ht="12.75">
      <c r="A357" s="402"/>
      <c r="B357" s="402"/>
      <c r="C357" s="402"/>
      <c r="D357" s="402"/>
      <c r="E357" s="402"/>
      <c r="F357" s="402"/>
      <c r="G357" s="402"/>
      <c r="H357" s="402"/>
      <c r="I357" s="402"/>
      <c r="J357" s="402"/>
      <c r="K357" s="402"/>
      <c r="L357" s="402"/>
      <c r="M357" s="402"/>
      <c r="N357" s="402"/>
      <c r="O357" s="402"/>
      <c r="P357" s="402"/>
      <c r="Q357" s="402"/>
      <c r="R357" s="402"/>
      <c r="S357" s="402"/>
      <c r="T357" s="402"/>
      <c r="U357" s="402"/>
      <c r="V357" s="402"/>
      <c r="W357" s="402"/>
      <c r="X357" s="402"/>
      <c r="Y357" s="402"/>
      <c r="Z357" s="402"/>
      <c r="AA357" s="402"/>
      <c r="AB357" s="402"/>
      <c r="AC357" s="402"/>
      <c r="AD357" s="402"/>
      <c r="AE357" s="402"/>
      <c r="AF357" s="402"/>
    </row>
    <row r="358" spans="1:32" ht="12.75">
      <c r="A358" s="402"/>
      <c r="B358" s="402"/>
      <c r="C358" s="402"/>
      <c r="D358" s="402"/>
      <c r="E358" s="402"/>
      <c r="F358" s="402"/>
      <c r="G358" s="402"/>
      <c r="H358" s="402"/>
      <c r="I358" s="402"/>
      <c r="J358" s="402"/>
      <c r="K358" s="402"/>
      <c r="L358" s="402"/>
      <c r="M358" s="402"/>
      <c r="N358" s="402"/>
      <c r="O358" s="402"/>
      <c r="P358" s="402"/>
      <c r="Q358" s="402"/>
      <c r="R358" s="402"/>
      <c r="S358" s="402"/>
      <c r="T358" s="402"/>
      <c r="U358" s="402"/>
      <c r="V358" s="402"/>
      <c r="W358" s="402"/>
      <c r="X358" s="402"/>
      <c r="Y358" s="402"/>
      <c r="Z358" s="402"/>
      <c r="AA358" s="402"/>
      <c r="AB358" s="402"/>
      <c r="AC358" s="402"/>
      <c r="AD358" s="402"/>
      <c r="AE358" s="402"/>
      <c r="AF358" s="402"/>
    </row>
    <row r="359" spans="1:32" ht="12.75">
      <c r="A359" s="402"/>
      <c r="B359" s="402"/>
      <c r="C359" s="402"/>
      <c r="D359" s="402"/>
      <c r="E359" s="402"/>
      <c r="F359" s="402"/>
      <c r="G359" s="402"/>
      <c r="H359" s="402"/>
      <c r="I359" s="402"/>
      <c r="J359" s="402"/>
      <c r="K359" s="402"/>
      <c r="L359" s="402"/>
      <c r="M359" s="402"/>
      <c r="N359" s="402"/>
      <c r="O359" s="402"/>
      <c r="P359" s="402"/>
      <c r="Q359" s="402"/>
      <c r="R359" s="402"/>
      <c r="S359" s="402"/>
      <c r="T359" s="402"/>
      <c r="U359" s="402"/>
      <c r="V359" s="402"/>
      <c r="W359" s="402"/>
      <c r="X359" s="402"/>
      <c r="Y359" s="402"/>
      <c r="Z359" s="402"/>
      <c r="AA359" s="402"/>
      <c r="AB359" s="402"/>
      <c r="AC359" s="402"/>
      <c r="AD359" s="402"/>
      <c r="AE359" s="402"/>
      <c r="AF359" s="402"/>
    </row>
    <row r="360" spans="1:32" ht="12.75">
      <c r="A360" s="402"/>
      <c r="B360" s="402"/>
      <c r="C360" s="402"/>
      <c r="D360" s="402"/>
      <c r="E360" s="402"/>
      <c r="F360" s="402"/>
      <c r="G360" s="402"/>
      <c r="H360" s="402"/>
      <c r="I360" s="402"/>
      <c r="J360" s="402"/>
      <c r="K360" s="402"/>
      <c r="L360" s="402"/>
      <c r="M360" s="402"/>
      <c r="N360" s="402"/>
      <c r="O360" s="402"/>
      <c r="P360" s="402"/>
      <c r="Q360" s="402"/>
      <c r="R360" s="402"/>
      <c r="S360" s="402"/>
      <c r="T360" s="402"/>
      <c r="U360" s="402"/>
      <c r="V360" s="402"/>
      <c r="W360" s="402"/>
      <c r="X360" s="402"/>
      <c r="Y360" s="402"/>
      <c r="Z360" s="402"/>
      <c r="AA360" s="402"/>
      <c r="AB360" s="402"/>
      <c r="AC360" s="402"/>
      <c r="AD360" s="402"/>
      <c r="AE360" s="402"/>
      <c r="AF360" s="402"/>
    </row>
    <row r="361" spans="1:32" ht="12.75">
      <c r="A361" s="402"/>
      <c r="B361" s="402"/>
      <c r="C361" s="402"/>
      <c r="D361" s="402"/>
      <c r="E361" s="402"/>
      <c r="F361" s="402"/>
      <c r="G361" s="402"/>
      <c r="H361" s="402"/>
      <c r="I361" s="402"/>
      <c r="J361" s="402"/>
      <c r="K361" s="402"/>
      <c r="L361" s="402"/>
      <c r="M361" s="402"/>
      <c r="N361" s="402"/>
      <c r="O361" s="402"/>
      <c r="P361" s="402"/>
      <c r="Q361" s="402"/>
      <c r="R361" s="402"/>
      <c r="S361" s="402"/>
      <c r="T361" s="402"/>
      <c r="U361" s="402"/>
      <c r="V361" s="402"/>
      <c r="W361" s="402"/>
      <c r="X361" s="402"/>
      <c r="Y361" s="402"/>
      <c r="Z361" s="402"/>
      <c r="AA361" s="402"/>
      <c r="AB361" s="402"/>
      <c r="AC361" s="402"/>
      <c r="AD361" s="402"/>
      <c r="AE361" s="402"/>
      <c r="AF361" s="402"/>
    </row>
    <row r="362" spans="1:32" ht="12.75">
      <c r="A362" s="402"/>
      <c r="B362" s="402"/>
      <c r="C362" s="402"/>
      <c r="D362" s="402"/>
      <c r="E362" s="402"/>
      <c r="F362" s="402"/>
      <c r="G362" s="402"/>
      <c r="H362" s="402"/>
      <c r="I362" s="402"/>
      <c r="J362" s="402"/>
      <c r="K362" s="402"/>
      <c r="L362" s="402"/>
      <c r="M362" s="402"/>
      <c r="N362" s="402"/>
      <c r="O362" s="402"/>
      <c r="P362" s="402"/>
      <c r="Q362" s="402"/>
      <c r="R362" s="402"/>
      <c r="S362" s="402"/>
      <c r="T362" s="402"/>
      <c r="U362" s="402"/>
      <c r="V362" s="402"/>
      <c r="W362" s="402"/>
      <c r="X362" s="402"/>
      <c r="Y362" s="402"/>
      <c r="Z362" s="402"/>
      <c r="AA362" s="402"/>
      <c r="AB362" s="402"/>
      <c r="AC362" s="402"/>
      <c r="AD362" s="402"/>
      <c r="AE362" s="402"/>
      <c r="AF362" s="402"/>
    </row>
    <row r="363" spans="1:32" ht="12.75">
      <c r="A363" s="402"/>
      <c r="B363" s="402"/>
      <c r="C363" s="402"/>
      <c r="D363" s="402"/>
      <c r="E363" s="402"/>
      <c r="F363" s="402"/>
      <c r="G363" s="402"/>
      <c r="H363" s="402"/>
      <c r="I363" s="402"/>
      <c r="J363" s="402"/>
      <c r="K363" s="402"/>
      <c r="L363" s="402"/>
      <c r="M363" s="402"/>
      <c r="N363" s="402"/>
      <c r="O363" s="402"/>
      <c r="P363" s="402"/>
      <c r="Q363" s="402"/>
      <c r="R363" s="402"/>
      <c r="S363" s="402"/>
      <c r="T363" s="402"/>
      <c r="U363" s="402"/>
      <c r="V363" s="402"/>
      <c r="W363" s="402"/>
      <c r="X363" s="402"/>
      <c r="Y363" s="402"/>
      <c r="Z363" s="402"/>
      <c r="AA363" s="402"/>
      <c r="AB363" s="402"/>
      <c r="AC363" s="402"/>
      <c r="AD363" s="402"/>
      <c r="AE363" s="402"/>
      <c r="AF363" s="402"/>
    </row>
    <row r="364" spans="1:32" ht="12.75">
      <c r="A364" s="402"/>
      <c r="B364" s="402"/>
      <c r="C364" s="402"/>
      <c r="D364" s="402"/>
      <c r="E364" s="402"/>
      <c r="F364" s="402"/>
      <c r="G364" s="402"/>
      <c r="H364" s="402"/>
      <c r="I364" s="402"/>
      <c r="J364" s="402"/>
      <c r="K364" s="402"/>
      <c r="L364" s="402"/>
      <c r="M364" s="402"/>
      <c r="N364" s="402"/>
      <c r="O364" s="402"/>
      <c r="P364" s="402"/>
      <c r="Q364" s="402"/>
      <c r="R364" s="402"/>
      <c r="S364" s="402"/>
      <c r="T364" s="402"/>
      <c r="U364" s="402"/>
      <c r="V364" s="402"/>
      <c r="W364" s="402"/>
      <c r="X364" s="402"/>
      <c r="Y364" s="402"/>
      <c r="Z364" s="402"/>
      <c r="AA364" s="402"/>
      <c r="AB364" s="402"/>
      <c r="AC364" s="402"/>
      <c r="AD364" s="402"/>
      <c r="AE364" s="402"/>
      <c r="AF364" s="402"/>
    </row>
    <row r="365" spans="1:32" ht="12.75">
      <c r="A365" s="402"/>
      <c r="B365" s="402"/>
      <c r="C365" s="402"/>
      <c r="D365" s="402"/>
      <c r="E365" s="402"/>
      <c r="F365" s="402"/>
      <c r="G365" s="402"/>
      <c r="H365" s="402"/>
      <c r="I365" s="402"/>
      <c r="J365" s="402"/>
      <c r="K365" s="402"/>
      <c r="L365" s="402"/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  <c r="AA365" s="402"/>
      <c r="AB365" s="402"/>
      <c r="AC365" s="402"/>
      <c r="AD365" s="402"/>
      <c r="AE365" s="402"/>
      <c r="AF365" s="402"/>
    </row>
    <row r="366" spans="1:32" ht="12.75">
      <c r="A366" s="402"/>
      <c r="B366" s="402"/>
      <c r="C366" s="402"/>
      <c r="D366" s="402"/>
      <c r="E366" s="402"/>
      <c r="F366" s="402"/>
      <c r="G366" s="402"/>
      <c r="H366" s="402"/>
      <c r="I366" s="402"/>
      <c r="J366" s="402"/>
      <c r="K366" s="402"/>
      <c r="L366" s="402"/>
      <c r="M366" s="402"/>
      <c r="N366" s="402"/>
      <c r="O366" s="402"/>
      <c r="P366" s="402"/>
      <c r="Q366" s="402"/>
      <c r="R366" s="402"/>
      <c r="S366" s="402"/>
      <c r="T366" s="402"/>
      <c r="U366" s="402"/>
      <c r="V366" s="402"/>
      <c r="W366" s="402"/>
      <c r="X366" s="402"/>
      <c r="Y366" s="402"/>
      <c r="Z366" s="402"/>
      <c r="AA366" s="402"/>
      <c r="AB366" s="402"/>
      <c r="AC366" s="402"/>
      <c r="AD366" s="402"/>
      <c r="AE366" s="402"/>
      <c r="AF366" s="402"/>
    </row>
    <row r="367" spans="1:32" ht="12.75">
      <c r="A367" s="402"/>
      <c r="B367" s="402"/>
      <c r="C367" s="402"/>
      <c r="D367" s="402"/>
      <c r="E367" s="402"/>
      <c r="F367" s="402"/>
      <c r="G367" s="402"/>
      <c r="H367" s="402"/>
      <c r="I367" s="402"/>
      <c r="J367" s="402"/>
      <c r="K367" s="402"/>
      <c r="L367" s="402"/>
      <c r="M367" s="402"/>
      <c r="N367" s="402"/>
      <c r="O367" s="402"/>
      <c r="P367" s="402"/>
      <c r="Q367" s="402"/>
      <c r="R367" s="402"/>
      <c r="S367" s="402"/>
      <c r="T367" s="402"/>
      <c r="U367" s="402"/>
      <c r="V367" s="402"/>
      <c r="W367" s="402"/>
      <c r="X367" s="402"/>
      <c r="Y367" s="402"/>
      <c r="Z367" s="402"/>
      <c r="AA367" s="402"/>
      <c r="AB367" s="402"/>
      <c r="AC367" s="402"/>
      <c r="AD367" s="402"/>
      <c r="AE367" s="402"/>
      <c r="AF367" s="402"/>
    </row>
    <row r="368" spans="1:32" ht="12.75">
      <c r="A368" s="402"/>
      <c r="B368" s="402"/>
      <c r="C368" s="402"/>
      <c r="D368" s="402"/>
      <c r="E368" s="402"/>
      <c r="F368" s="402"/>
      <c r="G368" s="402"/>
      <c r="H368" s="402"/>
      <c r="I368" s="402"/>
      <c r="J368" s="402"/>
      <c r="K368" s="402"/>
      <c r="L368" s="402"/>
      <c r="M368" s="402"/>
      <c r="N368" s="402"/>
      <c r="O368" s="402"/>
      <c r="P368" s="402"/>
      <c r="Q368" s="402"/>
      <c r="R368" s="402"/>
      <c r="S368" s="402"/>
      <c r="T368" s="402"/>
      <c r="U368" s="402"/>
      <c r="V368" s="402"/>
      <c r="W368" s="402"/>
      <c r="X368" s="402"/>
      <c r="Y368" s="402"/>
      <c r="Z368" s="402"/>
      <c r="AA368" s="402"/>
      <c r="AB368" s="402"/>
      <c r="AC368" s="402"/>
      <c r="AD368" s="402"/>
      <c r="AE368" s="402"/>
      <c r="AF368" s="402"/>
    </row>
    <row r="369" spans="1:32" ht="12.75">
      <c r="A369" s="402"/>
      <c r="B369" s="402"/>
      <c r="C369" s="402"/>
      <c r="D369" s="402"/>
      <c r="E369" s="402"/>
      <c r="F369" s="402"/>
      <c r="G369" s="402"/>
      <c r="H369" s="402"/>
      <c r="I369" s="402"/>
      <c r="J369" s="402"/>
      <c r="K369" s="402"/>
      <c r="L369" s="402"/>
      <c r="M369" s="402"/>
      <c r="N369" s="402"/>
      <c r="O369" s="402"/>
      <c r="P369" s="402"/>
      <c r="Q369" s="402"/>
      <c r="R369" s="402"/>
      <c r="S369" s="402"/>
      <c r="T369" s="402"/>
      <c r="U369" s="402"/>
      <c r="V369" s="402"/>
      <c r="W369" s="402"/>
      <c r="X369" s="402"/>
      <c r="Y369" s="402"/>
      <c r="Z369" s="402"/>
      <c r="AA369" s="402"/>
      <c r="AB369" s="402"/>
      <c r="AC369" s="402"/>
      <c r="AD369" s="402"/>
      <c r="AE369" s="402"/>
      <c r="AF369" s="402"/>
    </row>
    <row r="370" spans="1:32" ht="12.75">
      <c r="A370" s="402"/>
      <c r="B370" s="402"/>
      <c r="C370" s="402"/>
      <c r="D370" s="402"/>
      <c r="E370" s="402"/>
      <c r="F370" s="402"/>
      <c r="G370" s="402"/>
      <c r="H370" s="402"/>
      <c r="I370" s="402"/>
      <c r="J370" s="402"/>
      <c r="K370" s="402"/>
      <c r="L370" s="402"/>
      <c r="M370" s="402"/>
      <c r="N370" s="402"/>
      <c r="O370" s="402"/>
      <c r="P370" s="402"/>
      <c r="Q370" s="402"/>
      <c r="R370" s="402"/>
      <c r="S370" s="402"/>
      <c r="T370" s="402"/>
      <c r="U370" s="402"/>
      <c r="V370" s="402"/>
      <c r="W370" s="402"/>
      <c r="X370" s="402"/>
      <c r="Y370" s="402"/>
      <c r="Z370" s="402"/>
      <c r="AA370" s="402"/>
      <c r="AB370" s="402"/>
      <c r="AC370" s="402"/>
      <c r="AD370" s="402"/>
      <c r="AE370" s="402"/>
      <c r="AF370" s="402"/>
    </row>
    <row r="371" spans="1:32" ht="12.75">
      <c r="A371" s="402"/>
      <c r="B371" s="402"/>
      <c r="C371" s="402"/>
      <c r="D371" s="402"/>
      <c r="E371" s="402"/>
      <c r="F371" s="402"/>
      <c r="G371" s="402"/>
      <c r="H371" s="402"/>
      <c r="I371" s="402"/>
      <c r="J371" s="402"/>
      <c r="K371" s="402"/>
      <c r="L371" s="402"/>
      <c r="M371" s="402"/>
      <c r="N371" s="402"/>
      <c r="O371" s="402"/>
      <c r="P371" s="402"/>
      <c r="Q371" s="402"/>
      <c r="R371" s="402"/>
      <c r="S371" s="402"/>
      <c r="T371" s="402"/>
      <c r="U371" s="402"/>
      <c r="V371" s="402"/>
      <c r="W371" s="402"/>
      <c r="X371" s="402"/>
      <c r="Y371" s="402"/>
      <c r="Z371" s="402"/>
      <c r="AA371" s="402"/>
      <c r="AB371" s="402"/>
      <c r="AC371" s="402"/>
      <c r="AD371" s="402"/>
      <c r="AE371" s="402"/>
      <c r="AF371" s="402"/>
    </row>
    <row r="372" spans="1:32" ht="12.75">
      <c r="A372" s="402"/>
      <c r="B372" s="402"/>
      <c r="C372" s="402"/>
      <c r="D372" s="402"/>
      <c r="E372" s="402"/>
      <c r="F372" s="402"/>
      <c r="G372" s="402"/>
      <c r="H372" s="402"/>
      <c r="I372" s="402"/>
      <c r="J372" s="402"/>
      <c r="K372" s="402"/>
      <c r="L372" s="402"/>
      <c r="M372" s="402"/>
      <c r="N372" s="402"/>
      <c r="O372" s="402"/>
      <c r="P372" s="402"/>
      <c r="Q372" s="402"/>
      <c r="R372" s="402"/>
      <c r="S372" s="402"/>
      <c r="T372" s="402"/>
      <c r="U372" s="402"/>
      <c r="V372" s="402"/>
      <c r="W372" s="402"/>
      <c r="X372" s="402"/>
      <c r="Y372" s="402"/>
      <c r="Z372" s="402"/>
      <c r="AA372" s="402"/>
      <c r="AB372" s="402"/>
      <c r="AC372" s="402"/>
      <c r="AD372" s="402"/>
      <c r="AE372" s="402"/>
      <c r="AF372" s="402"/>
    </row>
  </sheetData>
  <sheetProtection/>
  <mergeCells count="20">
    <mergeCell ref="L6:N6"/>
    <mergeCell ref="P6:R6"/>
    <mergeCell ref="T6:V6"/>
    <mergeCell ref="X68:Z68"/>
    <mergeCell ref="AB68:AD68"/>
    <mergeCell ref="D3:F3"/>
    <mergeCell ref="H3:J3"/>
    <mergeCell ref="L3:N3"/>
    <mergeCell ref="P3:R3"/>
    <mergeCell ref="T3:V3"/>
    <mergeCell ref="X3:Z3"/>
    <mergeCell ref="D68:F68"/>
    <mergeCell ref="H68:J68"/>
    <mergeCell ref="L68:N68"/>
    <mergeCell ref="P68:R68"/>
    <mergeCell ref="T68:V68"/>
    <mergeCell ref="J35:L35"/>
    <mergeCell ref="X6:Z6"/>
    <mergeCell ref="D6:F6"/>
    <mergeCell ref="H6:J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1" width="23.421875" style="0" customWidth="1"/>
    <col min="2" max="4" width="12.00390625" style="0" bestFit="1" customWidth="1"/>
    <col min="5" max="5" width="10.7109375" style="0" customWidth="1"/>
    <col min="6" max="6" width="13.00390625" style="0" customWidth="1"/>
    <col min="7" max="7" width="12.00390625" style="0" bestFit="1" customWidth="1"/>
    <col min="8" max="8" width="13.57421875" style="0" bestFit="1" customWidth="1"/>
    <col min="10" max="10" width="6.7109375" style="0" customWidth="1"/>
    <col min="11" max="11" width="10.00390625" style="0" customWidth="1"/>
    <col min="12" max="12" width="9.140625" style="0" customWidth="1"/>
    <col min="13" max="13" width="13.140625" style="0" customWidth="1"/>
    <col min="15" max="15" width="10.57421875" style="0" customWidth="1"/>
    <col min="16" max="16" width="11.140625" style="0" customWidth="1"/>
    <col min="18" max="18" width="13.57421875" style="0" customWidth="1"/>
    <col min="19" max="19" width="11.7109375" style="0" customWidth="1"/>
    <col min="21" max="21" width="18.8515625" style="0" customWidth="1"/>
  </cols>
  <sheetData>
    <row r="1" spans="1:9" ht="12.75">
      <c r="A1" s="3" t="s">
        <v>254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4"/>
      <c r="B3" s="461" t="s">
        <v>100</v>
      </c>
      <c r="C3" s="461"/>
      <c r="D3" s="461"/>
      <c r="E3" s="461"/>
      <c r="F3" s="461"/>
      <c r="G3" s="461"/>
      <c r="H3" s="4"/>
      <c r="I3" s="5"/>
    </row>
    <row r="4" spans="1:9" ht="12.75">
      <c r="A4" s="3"/>
      <c r="B4" s="461"/>
      <c r="C4" s="461"/>
      <c r="D4" s="461"/>
      <c r="E4" s="461"/>
      <c r="F4" s="461"/>
      <c r="G4" s="461"/>
      <c r="H4" s="7" t="s">
        <v>117</v>
      </c>
      <c r="I4" s="5"/>
    </row>
    <row r="5" spans="1:19" ht="12.75">
      <c r="A5" s="3" t="s">
        <v>10</v>
      </c>
      <c r="B5" s="135" t="s">
        <v>4</v>
      </c>
      <c r="C5" s="135" t="s">
        <v>5</v>
      </c>
      <c r="D5" s="135" t="s">
        <v>6</v>
      </c>
      <c r="E5" s="135" t="s">
        <v>7</v>
      </c>
      <c r="F5" s="135" t="s">
        <v>8</v>
      </c>
      <c r="G5" s="135" t="s">
        <v>9</v>
      </c>
      <c r="H5" s="135" t="s">
        <v>118</v>
      </c>
      <c r="I5" s="5"/>
      <c r="M5" s="3"/>
      <c r="N5" s="295"/>
      <c r="O5" s="295"/>
      <c r="P5" s="295"/>
      <c r="Q5" s="295"/>
      <c r="R5" s="295"/>
      <c r="S5" s="295"/>
    </row>
    <row r="6" spans="1:19" ht="12.75">
      <c r="A6" s="4"/>
      <c r="B6" s="4"/>
      <c r="C6" s="4"/>
      <c r="D6" s="4"/>
      <c r="E6" s="4"/>
      <c r="F6" s="4"/>
      <c r="G6" s="4"/>
      <c r="H6" s="4"/>
      <c r="I6" s="5"/>
      <c r="M6" s="233"/>
      <c r="N6" s="257"/>
      <c r="O6" s="257"/>
      <c r="P6" s="257"/>
      <c r="Q6" s="257"/>
      <c r="R6" s="257"/>
      <c r="S6" s="257"/>
    </row>
    <row r="7" spans="1:19" ht="12.75">
      <c r="A7" s="226" t="s">
        <v>110</v>
      </c>
      <c r="I7" s="13"/>
      <c r="K7" s="8"/>
      <c r="M7" s="233"/>
      <c r="N7" s="257"/>
      <c r="O7" s="257"/>
      <c r="P7" s="257"/>
      <c r="Q7" s="257"/>
      <c r="R7" s="257"/>
      <c r="S7" s="257"/>
    </row>
    <row r="8" spans="1:19" ht="12" customHeight="1">
      <c r="A8" s="233" t="s">
        <v>11</v>
      </c>
      <c r="B8" s="257">
        <v>86545.72898946519</v>
      </c>
      <c r="C8" s="257">
        <v>42908.73283799998</v>
      </c>
      <c r="D8" s="257">
        <v>80894.54871833336</v>
      </c>
      <c r="E8" s="257">
        <v>48621.69498000001</v>
      </c>
      <c r="F8" s="257">
        <v>65418.8824309333</v>
      </c>
      <c r="G8" s="257">
        <v>103499.02051666664</v>
      </c>
      <c r="H8" s="257">
        <v>427888.6084733994</v>
      </c>
      <c r="I8" s="14"/>
      <c r="K8" s="209"/>
      <c r="M8" s="233"/>
      <c r="N8" s="257"/>
      <c r="O8" s="257"/>
      <c r="P8" s="257"/>
      <c r="Q8" s="257"/>
      <c r="R8" s="257"/>
      <c r="S8" s="257"/>
    </row>
    <row r="9" spans="1:19" ht="12" customHeight="1">
      <c r="A9" s="233" t="s">
        <v>111</v>
      </c>
      <c r="B9" s="257">
        <v>72156.40380742855</v>
      </c>
      <c r="C9" s="257">
        <v>31228.041934666642</v>
      </c>
      <c r="D9" s="257">
        <v>52885.19549944447</v>
      </c>
      <c r="E9" s="257">
        <v>35560.54681</v>
      </c>
      <c r="F9" s="257">
        <v>34205.475829999996</v>
      </c>
      <c r="G9" s="257">
        <v>91043.49263417647</v>
      </c>
      <c r="H9" s="257">
        <v>317079.1565157162</v>
      </c>
      <c r="I9" s="14"/>
      <c r="K9" s="209"/>
      <c r="M9" s="233"/>
      <c r="N9" s="257"/>
      <c r="O9" s="257"/>
      <c r="P9" s="257"/>
      <c r="Q9" s="257"/>
      <c r="R9" s="257"/>
      <c r="S9" s="257"/>
    </row>
    <row r="10" spans="1:19" ht="12" customHeight="1">
      <c r="A10" s="233" t="s">
        <v>112</v>
      </c>
      <c r="B10" s="257">
        <v>55333.89025605863</v>
      </c>
      <c r="C10" s="257">
        <v>22962.966324666675</v>
      </c>
      <c r="D10" s="257">
        <v>40856.863756666666</v>
      </c>
      <c r="E10" s="257">
        <v>20199.642668000004</v>
      </c>
      <c r="F10" s="257">
        <v>26656.457078333344</v>
      </c>
      <c r="G10" s="257">
        <v>68468.23552313728</v>
      </c>
      <c r="H10" s="257">
        <v>234478.05560686244</v>
      </c>
      <c r="I10" s="14"/>
      <c r="K10" s="209"/>
      <c r="M10" s="233"/>
      <c r="N10" s="257"/>
      <c r="O10" s="257"/>
      <c r="P10" s="257"/>
      <c r="Q10" s="257"/>
      <c r="R10" s="257"/>
      <c r="S10" s="257"/>
    </row>
    <row r="11" spans="1:19" ht="12" customHeight="1">
      <c r="A11" s="233" t="s">
        <v>113</v>
      </c>
      <c r="B11" s="257">
        <v>25822.3195076923</v>
      </c>
      <c r="C11" s="257">
        <v>7778.961299999997</v>
      </c>
      <c r="D11" s="257">
        <v>20318.05540833334</v>
      </c>
      <c r="E11" s="257">
        <v>2821.02428</v>
      </c>
      <c r="F11" s="257">
        <v>4201.590099999999</v>
      </c>
      <c r="G11" s="257">
        <v>24166.32316941177</v>
      </c>
      <c r="H11" s="257">
        <v>85108.27376543739</v>
      </c>
      <c r="I11" s="14"/>
      <c r="K11" s="209"/>
      <c r="M11" s="234"/>
      <c r="N11" s="257"/>
      <c r="O11" s="257"/>
      <c r="P11" s="257"/>
      <c r="Q11" s="257"/>
      <c r="R11" s="257"/>
      <c r="S11" s="257"/>
    </row>
    <row r="12" spans="1:19" ht="12" customHeight="1">
      <c r="A12" s="233" t="s">
        <v>147</v>
      </c>
      <c r="B12" s="257">
        <v>4927.225958564102</v>
      </c>
      <c r="C12" s="257">
        <v>1775.5334999999998</v>
      </c>
      <c r="D12" s="257">
        <v>1970.5386749999998</v>
      </c>
      <c r="E12" s="257" t="s">
        <v>59</v>
      </c>
      <c r="F12" s="257">
        <v>276.8</v>
      </c>
      <c r="G12" s="257">
        <v>916.9572705882352</v>
      </c>
      <c r="H12" s="257">
        <v>9867.056524152336</v>
      </c>
      <c r="I12" s="14"/>
      <c r="K12" s="209"/>
      <c r="M12" s="233"/>
      <c r="N12" s="257"/>
      <c r="O12" s="257"/>
      <c r="P12" s="257"/>
      <c r="Q12" s="257"/>
      <c r="R12" s="257"/>
      <c r="S12" s="257"/>
    </row>
    <row r="13" spans="1:19" ht="12" customHeight="1">
      <c r="A13" s="234" t="s">
        <v>252</v>
      </c>
      <c r="B13" s="257">
        <v>3384.7850256410256</v>
      </c>
      <c r="C13" s="257">
        <v>2229.0448866666666</v>
      </c>
      <c r="D13" s="257">
        <v>2691.5885061111117</v>
      </c>
      <c r="E13" s="257">
        <v>5336.717500000001</v>
      </c>
      <c r="F13" s="257">
        <v>1615.1149756666666</v>
      </c>
      <c r="G13" s="257">
        <v>4822.099036588235</v>
      </c>
      <c r="H13" s="257">
        <v>20079.349930673707</v>
      </c>
      <c r="I13" s="14"/>
      <c r="K13" s="210"/>
      <c r="M13" s="233"/>
      <c r="N13" s="257"/>
      <c r="O13" s="257"/>
      <c r="P13" s="257"/>
      <c r="Q13" s="257"/>
      <c r="R13" s="257"/>
      <c r="S13" s="257"/>
    </row>
    <row r="14" spans="1:19" ht="12" customHeight="1">
      <c r="A14" s="233" t="s">
        <v>13</v>
      </c>
      <c r="B14" s="257">
        <v>32517.955046564108</v>
      </c>
      <c r="C14" s="257">
        <v>3551.6065733333335</v>
      </c>
      <c r="D14" s="257">
        <v>10804.972861666667</v>
      </c>
      <c r="E14" s="257">
        <v>50498.094970000006</v>
      </c>
      <c r="F14" s="257">
        <v>25379.911366666674</v>
      </c>
      <c r="G14" s="257">
        <v>58880.317308568636</v>
      </c>
      <c r="H14" s="257">
        <v>181632.8581267994</v>
      </c>
      <c r="I14" s="14"/>
      <c r="K14" s="209"/>
      <c r="M14" s="233"/>
      <c r="N14" s="257"/>
      <c r="O14" s="257"/>
      <c r="P14" s="257"/>
      <c r="Q14" s="257"/>
      <c r="R14" s="257"/>
      <c r="S14" s="257"/>
    </row>
    <row r="15" spans="1:19" ht="12" customHeight="1">
      <c r="A15" s="235"/>
      <c r="B15" s="241"/>
      <c r="C15" s="241"/>
      <c r="D15" s="241"/>
      <c r="E15" s="241"/>
      <c r="F15" s="241"/>
      <c r="G15" s="241"/>
      <c r="H15" s="241"/>
      <c r="I15" s="9"/>
      <c r="K15" s="209"/>
      <c r="M15" s="233"/>
      <c r="N15" s="257"/>
      <c r="O15" s="257"/>
      <c r="P15" s="257"/>
      <c r="Q15" s="257"/>
      <c r="R15" s="257"/>
      <c r="S15" s="257"/>
    </row>
    <row r="16" spans="1:19" ht="12" customHeight="1">
      <c r="A16" s="236" t="s">
        <v>114</v>
      </c>
      <c r="B16" s="241"/>
      <c r="C16" s="241"/>
      <c r="D16" s="241"/>
      <c r="E16" s="241"/>
      <c r="F16" s="241"/>
      <c r="G16" s="241"/>
      <c r="H16" s="241"/>
      <c r="I16" s="14"/>
      <c r="K16" s="211"/>
      <c r="M16" s="237"/>
      <c r="N16" s="257"/>
      <c r="O16" s="257"/>
      <c r="P16" s="257"/>
      <c r="Q16" s="257"/>
      <c r="R16" s="257"/>
      <c r="S16" s="257"/>
    </row>
    <row r="17" spans="1:19" ht="12" customHeight="1">
      <c r="A17" s="233" t="s">
        <v>115</v>
      </c>
      <c r="B17" s="257">
        <v>1066.443288</v>
      </c>
      <c r="C17" s="257">
        <v>344.3422120000001</v>
      </c>
      <c r="D17" s="257">
        <v>565.257024</v>
      </c>
      <c r="E17" s="257" t="s">
        <v>59</v>
      </c>
      <c r="F17" s="257">
        <v>238.599328</v>
      </c>
      <c r="G17" s="257">
        <v>119.17826000000001</v>
      </c>
      <c r="H17" s="257">
        <v>2333.8201119999985</v>
      </c>
      <c r="I17" s="14"/>
      <c r="K17" s="209"/>
      <c r="M17" s="237"/>
      <c r="N17" s="257"/>
      <c r="O17" s="257"/>
      <c r="P17" s="257"/>
      <c r="Q17" s="257"/>
      <c r="R17" s="257"/>
      <c r="S17" s="257"/>
    </row>
    <row r="18" spans="1:19" ht="12" customHeight="1">
      <c r="A18" s="233" t="s">
        <v>14</v>
      </c>
      <c r="B18" s="257">
        <v>685.5059440000002</v>
      </c>
      <c r="C18" s="257">
        <v>312.979512</v>
      </c>
      <c r="D18" s="257">
        <v>484.745938</v>
      </c>
      <c r="E18" s="257" t="s">
        <v>59</v>
      </c>
      <c r="F18" s="257">
        <v>279.43154</v>
      </c>
      <c r="G18" s="257">
        <v>166.32348</v>
      </c>
      <c r="H18" s="257">
        <v>1928.986414</v>
      </c>
      <c r="I18" s="14"/>
      <c r="K18" s="209"/>
      <c r="M18" s="242"/>
      <c r="N18" s="242"/>
      <c r="O18" s="242"/>
      <c r="P18" s="242"/>
      <c r="Q18" s="242"/>
      <c r="R18" s="242"/>
      <c r="S18" s="242"/>
    </row>
    <row r="19" spans="1:19" ht="12" customHeight="1">
      <c r="A19" s="233" t="s">
        <v>16</v>
      </c>
      <c r="B19" s="257">
        <v>6399.015692864467</v>
      </c>
      <c r="C19" s="257">
        <v>2321.8514999999998</v>
      </c>
      <c r="D19" s="257">
        <v>3503.0562144444434</v>
      </c>
      <c r="E19" s="257">
        <v>1990.256708</v>
      </c>
      <c r="F19" s="257">
        <v>1931.163311000001</v>
      </c>
      <c r="G19" s="257">
        <v>3501.853912941177</v>
      </c>
      <c r="H19" s="257">
        <v>19647.197339250084</v>
      </c>
      <c r="I19" s="14"/>
      <c r="K19" s="209"/>
      <c r="M19" s="243"/>
      <c r="N19" s="243"/>
      <c r="O19" s="243"/>
      <c r="P19" s="243"/>
      <c r="Q19" s="243"/>
      <c r="R19" s="243"/>
      <c r="S19" s="243"/>
    </row>
    <row r="20" spans="1:19" ht="12" customHeight="1">
      <c r="A20" s="235"/>
      <c r="B20" s="241"/>
      <c r="C20" s="241"/>
      <c r="D20" s="241"/>
      <c r="E20" s="241"/>
      <c r="F20" s="241"/>
      <c r="G20" s="241"/>
      <c r="H20" s="241"/>
      <c r="I20" s="14"/>
      <c r="K20" s="209"/>
      <c r="M20" s="42"/>
      <c r="N20" s="42"/>
      <c r="O20" s="42"/>
      <c r="P20" s="42"/>
      <c r="Q20" s="42"/>
      <c r="R20" s="42"/>
      <c r="S20" s="42"/>
    </row>
    <row r="21" spans="1:19" ht="12" customHeight="1">
      <c r="A21" s="236" t="s">
        <v>116</v>
      </c>
      <c r="B21" s="241"/>
      <c r="C21" s="241"/>
      <c r="D21" s="241"/>
      <c r="E21" s="241"/>
      <c r="F21" s="241"/>
      <c r="G21" s="241"/>
      <c r="H21" s="241"/>
      <c r="I21" s="9"/>
      <c r="K21" s="211"/>
      <c r="M21" s="404"/>
      <c r="N21" s="404"/>
      <c r="O21" s="404"/>
      <c r="P21" s="404"/>
      <c r="Q21" s="404"/>
      <c r="R21" s="404"/>
      <c r="S21" s="404"/>
    </row>
    <row r="22" spans="1:19" ht="12" customHeight="1">
      <c r="A22" s="237" t="s">
        <v>19</v>
      </c>
      <c r="B22" s="257">
        <v>313.80400000000003</v>
      </c>
      <c r="C22" s="257">
        <v>336.69376000000005</v>
      </c>
      <c r="D22" s="257">
        <v>1115.945568</v>
      </c>
      <c r="E22" s="257" t="s">
        <v>59</v>
      </c>
      <c r="F22" s="257">
        <v>48.15692</v>
      </c>
      <c r="G22" s="257">
        <v>103.1934</v>
      </c>
      <c r="H22" s="257">
        <v>1917.793648</v>
      </c>
      <c r="I22" s="14"/>
      <c r="K22" s="212"/>
      <c r="M22" s="405"/>
      <c r="N22" s="405"/>
      <c r="O22" s="405"/>
      <c r="P22" s="405"/>
      <c r="Q22" s="405"/>
      <c r="R22" s="405"/>
      <c r="S22" s="405"/>
    </row>
    <row r="23" spans="1:20" ht="12" customHeight="1">
      <c r="A23" s="237" t="s">
        <v>186</v>
      </c>
      <c r="B23" s="257">
        <v>74.39367333333331</v>
      </c>
      <c r="C23" s="257" t="s">
        <v>59</v>
      </c>
      <c r="D23" s="257">
        <v>461.497072</v>
      </c>
      <c r="E23" s="257" t="s">
        <v>59</v>
      </c>
      <c r="F23" s="257">
        <v>232.85287200000002</v>
      </c>
      <c r="G23" s="257" t="s">
        <v>59</v>
      </c>
      <c r="H23" s="257">
        <v>768.7436173333334</v>
      </c>
      <c r="I23" s="14"/>
      <c r="K23" s="212"/>
      <c r="L23" s="42"/>
      <c r="M23" s="407"/>
      <c r="N23" s="407"/>
      <c r="O23" s="407"/>
      <c r="P23" s="407"/>
      <c r="Q23" s="407"/>
      <c r="R23" s="407"/>
      <c r="S23" s="407"/>
      <c r="T23" s="42"/>
    </row>
    <row r="24" spans="1:20" ht="12" customHeight="1">
      <c r="A24" s="238"/>
      <c r="B24" s="258"/>
      <c r="C24" s="258"/>
      <c r="D24" s="258"/>
      <c r="E24" s="258"/>
      <c r="F24" s="258"/>
      <c r="G24" s="258"/>
      <c r="H24" s="258"/>
      <c r="I24" s="14"/>
      <c r="L24" s="42"/>
      <c r="M24" s="407"/>
      <c r="N24" s="407"/>
      <c r="O24" s="407"/>
      <c r="P24" s="407"/>
      <c r="Q24" s="407"/>
      <c r="R24" s="407"/>
      <c r="S24" s="407"/>
      <c r="T24" s="42"/>
    </row>
    <row r="25" spans="1:20" ht="12" customHeight="1">
      <c r="A25" s="239" t="s">
        <v>58</v>
      </c>
      <c r="B25" s="259">
        <v>289227.4711896112</v>
      </c>
      <c r="C25" s="259">
        <v>115750.7543413332</v>
      </c>
      <c r="D25" s="259">
        <v>216552.2652420005</v>
      </c>
      <c r="E25" s="259">
        <v>165027.97791599995</v>
      </c>
      <c r="F25" s="259">
        <v>160484.43687260026</v>
      </c>
      <c r="G25" s="259">
        <v>355686.99451207893</v>
      </c>
      <c r="H25" s="259">
        <v>1302729.900073617</v>
      </c>
      <c r="I25" s="14"/>
      <c r="L25" s="42"/>
      <c r="M25" s="407"/>
      <c r="N25" s="407"/>
      <c r="O25" s="407"/>
      <c r="P25" s="407"/>
      <c r="Q25" s="407"/>
      <c r="R25" s="407"/>
      <c r="S25" s="407"/>
      <c r="T25" s="42"/>
    </row>
    <row r="26" spans="9:20" ht="12.75">
      <c r="I26" s="14"/>
      <c r="L26" s="42"/>
      <c r="M26" s="407"/>
      <c r="N26" s="407"/>
      <c r="O26" s="407"/>
      <c r="P26" s="407"/>
      <c r="Q26" s="407"/>
      <c r="R26" s="407"/>
      <c r="S26" s="407"/>
      <c r="T26" s="42"/>
    </row>
    <row r="27" spans="1:21" ht="12.75">
      <c r="A27" s="109"/>
      <c r="B27" s="16"/>
      <c r="C27" s="16"/>
      <c r="D27" s="16"/>
      <c r="E27" s="16"/>
      <c r="F27" s="16"/>
      <c r="G27" s="16"/>
      <c r="H27" s="16"/>
      <c r="I27" s="14"/>
      <c r="J27" s="403"/>
      <c r="K27" s="403"/>
      <c r="L27" s="404"/>
      <c r="M27" s="409"/>
      <c r="N27" s="409"/>
      <c r="O27" s="409"/>
      <c r="P27" s="409"/>
      <c r="Q27" s="409"/>
      <c r="R27" s="409"/>
      <c r="S27" s="409"/>
      <c r="T27" s="404"/>
      <c r="U27" s="403"/>
    </row>
    <row r="28" spans="1:21" ht="12.75">
      <c r="A28" s="240"/>
      <c r="B28" s="16"/>
      <c r="C28" s="16"/>
      <c r="D28" s="16"/>
      <c r="E28" s="16"/>
      <c r="F28" s="16"/>
      <c r="G28" s="16"/>
      <c r="H28" s="16"/>
      <c r="I28" s="184"/>
      <c r="J28" s="403"/>
      <c r="K28" s="405"/>
      <c r="L28" s="405"/>
      <c r="M28" s="409"/>
      <c r="N28" s="409"/>
      <c r="O28" s="409"/>
      <c r="P28" s="409"/>
      <c r="Q28" s="409"/>
      <c r="R28" s="409"/>
      <c r="S28" s="409"/>
      <c r="T28" s="404"/>
      <c r="U28" s="403"/>
    </row>
    <row r="29" spans="9:21" ht="12.75">
      <c r="I29" s="184"/>
      <c r="J29" s="403"/>
      <c r="K29" s="406"/>
      <c r="L29" s="406"/>
      <c r="M29" s="409"/>
      <c r="N29" s="409"/>
      <c r="O29" s="409"/>
      <c r="P29" s="409"/>
      <c r="Q29" s="409"/>
      <c r="R29" s="409"/>
      <c r="S29" s="409"/>
      <c r="T29" s="403"/>
      <c r="U29" s="403"/>
    </row>
    <row r="30" spans="9:21" ht="12.75">
      <c r="I30" s="227"/>
      <c r="J30" s="405"/>
      <c r="K30" s="406"/>
      <c r="L30" s="406"/>
      <c r="M30" s="409"/>
      <c r="N30" s="409"/>
      <c r="O30" s="409"/>
      <c r="P30" s="409"/>
      <c r="Q30" s="409"/>
      <c r="R30" s="409"/>
      <c r="S30" s="409"/>
      <c r="T30" s="403"/>
      <c r="U30" s="403"/>
    </row>
    <row r="31" spans="9:21" ht="12.75">
      <c r="I31" s="170"/>
      <c r="J31" s="406"/>
      <c r="K31" s="406"/>
      <c r="L31" s="406"/>
      <c r="M31" s="409"/>
      <c r="N31" s="409"/>
      <c r="O31" s="409"/>
      <c r="P31" s="409"/>
      <c r="Q31" s="409"/>
      <c r="R31" s="409"/>
      <c r="S31" s="409"/>
      <c r="T31" s="403"/>
      <c r="U31" s="403"/>
    </row>
    <row r="32" spans="9:21" ht="12.75">
      <c r="I32" s="170"/>
      <c r="J32" s="406"/>
      <c r="K32" s="406"/>
      <c r="L32" s="406"/>
      <c r="M32" s="409"/>
      <c r="N32" s="409"/>
      <c r="O32" s="409"/>
      <c r="P32" s="409"/>
      <c r="Q32" s="409"/>
      <c r="R32" s="409"/>
      <c r="S32" s="409"/>
      <c r="T32" s="403"/>
      <c r="U32" s="403"/>
    </row>
    <row r="33" spans="9:21" ht="12.75">
      <c r="I33" s="170"/>
      <c r="J33" s="406"/>
      <c r="K33" s="408"/>
      <c r="L33" s="408"/>
      <c r="M33" s="409"/>
      <c r="N33" s="409"/>
      <c r="O33" s="409"/>
      <c r="P33" s="409"/>
      <c r="Q33" s="409"/>
      <c r="R33" s="409"/>
      <c r="S33" s="409"/>
      <c r="T33" s="403"/>
      <c r="U33" s="403"/>
    </row>
    <row r="34" spans="1:21" ht="12.75">
      <c r="A34" s="42"/>
      <c r="B34" s="42"/>
      <c r="C34" s="42"/>
      <c r="D34" s="42"/>
      <c r="E34" s="42"/>
      <c r="F34" s="42"/>
      <c r="G34" s="42"/>
      <c r="H34" s="42"/>
      <c r="I34" s="418"/>
      <c r="J34" s="406"/>
      <c r="K34" s="408"/>
      <c r="L34" s="408"/>
      <c r="M34" s="409"/>
      <c r="N34" s="409"/>
      <c r="O34" s="409"/>
      <c r="P34" s="409"/>
      <c r="Q34" s="409"/>
      <c r="R34" s="409"/>
      <c r="S34" s="409"/>
      <c r="T34" s="403"/>
      <c r="U34" s="403"/>
    </row>
    <row r="35" spans="1:21" ht="15" customHeight="1">
      <c r="A35" s="42"/>
      <c r="B35" s="410"/>
      <c r="C35" s="410"/>
      <c r="D35" s="410"/>
      <c r="E35" s="410"/>
      <c r="F35" s="410"/>
      <c r="G35" s="410"/>
      <c r="H35" s="42"/>
      <c r="I35" s="418"/>
      <c r="J35" s="408"/>
      <c r="K35" s="408"/>
      <c r="L35" s="408"/>
      <c r="M35" s="409"/>
      <c r="N35" s="409"/>
      <c r="O35" s="409"/>
      <c r="P35" s="409"/>
      <c r="Q35" s="409"/>
      <c r="R35" s="409"/>
      <c r="S35" s="409"/>
      <c r="T35" s="403"/>
      <c r="U35" s="403"/>
    </row>
    <row r="36" spans="1:21" ht="15" customHeight="1">
      <c r="A36" s="42"/>
      <c r="B36" s="381"/>
      <c r="C36" s="381"/>
      <c r="D36" s="381"/>
      <c r="E36" s="381"/>
      <c r="F36" s="381"/>
      <c r="G36" s="381"/>
      <c r="H36" s="42"/>
      <c r="I36" s="418"/>
      <c r="J36" s="408"/>
      <c r="K36" s="408"/>
      <c r="L36" s="408"/>
      <c r="M36" s="409"/>
      <c r="N36" s="409"/>
      <c r="O36" s="409"/>
      <c r="P36" s="409"/>
      <c r="Q36" s="409"/>
      <c r="R36" s="409"/>
      <c r="S36" s="409"/>
      <c r="T36" s="403"/>
      <c r="U36" s="403"/>
    </row>
    <row r="37" spans="1:21" ht="15" customHeight="1">
      <c r="A37" s="42"/>
      <c r="B37" s="42"/>
      <c r="C37" s="42"/>
      <c r="D37" s="42"/>
      <c r="E37" s="42"/>
      <c r="F37" s="42"/>
      <c r="G37" s="42"/>
      <c r="H37" s="42"/>
      <c r="I37" s="418"/>
      <c r="J37" s="408"/>
      <c r="K37" s="408"/>
      <c r="L37" s="408"/>
      <c r="M37" s="409"/>
      <c r="N37" s="409"/>
      <c r="O37" s="409"/>
      <c r="P37" s="409"/>
      <c r="Q37" s="409"/>
      <c r="R37" s="409"/>
      <c r="S37" s="409"/>
      <c r="T37" s="403"/>
      <c r="U37" s="403"/>
    </row>
    <row r="38" spans="1:21" ht="15" customHeight="1">
      <c r="A38" s="42"/>
      <c r="B38" s="42"/>
      <c r="C38" s="42"/>
      <c r="D38" s="42"/>
      <c r="E38" s="42"/>
      <c r="F38" s="42"/>
      <c r="G38" s="42"/>
      <c r="H38" s="42"/>
      <c r="I38" s="418"/>
      <c r="J38" s="408"/>
      <c r="K38" s="408"/>
      <c r="L38" s="408"/>
      <c r="M38" s="409"/>
      <c r="N38" s="409"/>
      <c r="O38" s="409"/>
      <c r="P38" s="409"/>
      <c r="Q38" s="409"/>
      <c r="R38" s="409"/>
      <c r="S38" s="409"/>
      <c r="T38" s="403"/>
      <c r="U38" s="403"/>
    </row>
    <row r="39" spans="1:21" ht="15" customHeight="1">
      <c r="A39" s="42"/>
      <c r="B39" s="42"/>
      <c r="C39" s="42"/>
      <c r="D39" s="42"/>
      <c r="E39" s="42"/>
      <c r="F39" s="42"/>
      <c r="G39" s="42"/>
      <c r="H39" s="42"/>
      <c r="I39" s="418"/>
      <c r="J39" s="408"/>
      <c r="K39" s="408"/>
      <c r="L39" s="408"/>
      <c r="M39" s="409"/>
      <c r="N39" s="409"/>
      <c r="O39" s="409"/>
      <c r="P39" s="409"/>
      <c r="Q39" s="409"/>
      <c r="R39" s="409"/>
      <c r="S39" s="409"/>
      <c r="T39" s="403"/>
      <c r="U39" s="403"/>
    </row>
    <row r="40" spans="1:21" ht="15" customHeight="1">
      <c r="A40" s="42"/>
      <c r="B40" s="42"/>
      <c r="C40" s="42"/>
      <c r="D40" s="42"/>
      <c r="E40" s="42"/>
      <c r="F40" s="42"/>
      <c r="G40" s="42"/>
      <c r="H40" s="42"/>
      <c r="I40" s="418"/>
      <c r="J40" s="408"/>
      <c r="K40" s="408"/>
      <c r="L40" s="408"/>
      <c r="M40" s="223"/>
      <c r="N40" s="223"/>
      <c r="O40" s="223"/>
      <c r="P40" s="223"/>
      <c r="Q40" s="223"/>
      <c r="R40" s="223"/>
      <c r="S40" s="254"/>
      <c r="T40" s="403"/>
      <c r="U40" s="403"/>
    </row>
    <row r="41" spans="9:21" ht="15" customHeight="1">
      <c r="I41" s="170"/>
      <c r="J41" s="408"/>
      <c r="K41" s="408"/>
      <c r="L41" s="408"/>
      <c r="M41" s="223"/>
      <c r="N41" s="223"/>
      <c r="O41" s="223"/>
      <c r="P41" s="223"/>
      <c r="Q41" s="223"/>
      <c r="R41" s="223"/>
      <c r="S41" s="170"/>
      <c r="T41" s="403"/>
      <c r="U41" s="403"/>
    </row>
    <row r="42" spans="9:21" ht="15" customHeight="1">
      <c r="I42" s="170"/>
      <c r="J42" s="408"/>
      <c r="K42" s="408"/>
      <c r="L42" s="408"/>
      <c r="M42" s="170"/>
      <c r="N42" s="170"/>
      <c r="O42" s="170"/>
      <c r="P42" s="170"/>
      <c r="Q42" s="170"/>
      <c r="R42" s="170"/>
      <c r="S42" s="170"/>
      <c r="T42" s="403"/>
      <c r="U42" s="403"/>
    </row>
    <row r="43" spans="9:21" ht="15" customHeight="1">
      <c r="I43" s="170"/>
      <c r="J43" s="408"/>
      <c r="K43" s="408"/>
      <c r="L43" s="408"/>
      <c r="M43" s="170"/>
      <c r="N43" s="170"/>
      <c r="O43" s="170"/>
      <c r="P43" s="170"/>
      <c r="Q43" s="170"/>
      <c r="R43" s="170"/>
      <c r="S43" s="170"/>
      <c r="T43" s="403"/>
      <c r="U43" s="403"/>
    </row>
    <row r="44" spans="9:21" ht="15" customHeight="1">
      <c r="I44" s="170"/>
      <c r="J44" s="408"/>
      <c r="K44" s="408"/>
      <c r="L44" s="408"/>
      <c r="M44" s="170"/>
      <c r="N44" s="170"/>
      <c r="O44" s="170"/>
      <c r="P44" s="170"/>
      <c r="Q44" s="170"/>
      <c r="R44" s="170"/>
      <c r="S44" s="170"/>
      <c r="T44" s="403"/>
      <c r="U44" s="403"/>
    </row>
    <row r="45" spans="9:21" ht="15" customHeight="1">
      <c r="I45" s="170"/>
      <c r="J45" s="408"/>
      <c r="K45" s="408"/>
      <c r="L45" s="408"/>
      <c r="M45" s="170"/>
      <c r="N45" s="170"/>
      <c r="O45" s="170"/>
      <c r="P45" s="170"/>
      <c r="Q45" s="170"/>
      <c r="R45" s="170"/>
      <c r="S45" s="170"/>
      <c r="T45" s="403"/>
      <c r="U45" s="403"/>
    </row>
    <row r="46" spans="9:19" ht="15" customHeight="1">
      <c r="I46" s="170"/>
      <c r="J46" s="231"/>
      <c r="K46" s="231"/>
      <c r="L46" s="223"/>
      <c r="M46" s="170"/>
      <c r="N46" s="170"/>
      <c r="O46" s="170"/>
      <c r="P46" s="170"/>
      <c r="Q46" s="170"/>
      <c r="R46" s="170"/>
      <c r="S46" s="170"/>
    </row>
    <row r="47" spans="9:12" ht="15" customHeight="1">
      <c r="I47" s="170"/>
      <c r="J47" s="231"/>
      <c r="K47" s="231"/>
      <c r="L47" s="223"/>
    </row>
    <row r="48" spans="9:12" ht="12.75">
      <c r="I48" s="170"/>
      <c r="J48" s="170"/>
      <c r="K48" s="170"/>
      <c r="L48" s="170"/>
    </row>
    <row r="49" spans="9:12" ht="12.75">
      <c r="I49" s="170"/>
      <c r="J49" s="170"/>
      <c r="K49" s="170"/>
      <c r="L49" s="170"/>
    </row>
    <row r="50" spans="9:12" ht="12.75">
      <c r="I50" s="170"/>
      <c r="J50" s="170"/>
      <c r="K50" s="170"/>
      <c r="L50" s="170"/>
    </row>
    <row r="51" spans="9:12" ht="12.75">
      <c r="I51" s="170"/>
      <c r="J51" s="170"/>
      <c r="K51" s="170"/>
      <c r="L51" s="170"/>
    </row>
    <row r="52" spans="9:12" ht="12.75">
      <c r="I52" s="170"/>
      <c r="J52" s="170"/>
      <c r="K52" s="170"/>
      <c r="L52" s="170"/>
    </row>
    <row r="65" spans="1:27" ht="12.75">
      <c r="A65" s="3"/>
      <c r="B65" s="295"/>
      <c r="C65" s="295"/>
      <c r="D65" s="295"/>
      <c r="E65" s="295"/>
      <c r="F65" s="295"/>
      <c r="G65" s="295"/>
      <c r="L65" s="3"/>
      <c r="M65" s="295"/>
      <c r="N65" s="295"/>
      <c r="O65" s="295"/>
      <c r="Q65" s="295"/>
      <c r="R65" s="295"/>
      <c r="U65" s="3"/>
      <c r="V65" s="295"/>
      <c r="W65" s="295"/>
      <c r="X65" s="295"/>
      <c r="Y65" s="295"/>
      <c r="Z65" s="295"/>
      <c r="AA65" s="295"/>
    </row>
    <row r="66" spans="1:27" ht="12.75">
      <c r="A66" s="233"/>
      <c r="B66" s="257"/>
      <c r="C66" s="257"/>
      <c r="D66" s="257"/>
      <c r="E66" s="257"/>
      <c r="F66" s="257"/>
      <c r="G66" s="257"/>
      <c r="L66" s="233"/>
      <c r="M66" s="257"/>
      <c r="N66" s="257"/>
      <c r="O66" s="257"/>
      <c r="Q66" s="257"/>
      <c r="R66" s="257"/>
      <c r="U66" s="237"/>
      <c r="V66" s="257"/>
      <c r="W66" s="257"/>
      <c r="X66" s="257"/>
      <c r="Y66" s="257"/>
      <c r="Z66" s="257"/>
      <c r="AA66" s="257"/>
    </row>
    <row r="67" spans="1:27" ht="12.75" customHeight="1">
      <c r="A67" s="233"/>
      <c r="B67" s="257"/>
      <c r="C67" s="257"/>
      <c r="D67" s="257"/>
      <c r="E67" s="257"/>
      <c r="F67" s="257"/>
      <c r="G67" s="257"/>
      <c r="L67" s="233"/>
      <c r="M67" s="257"/>
      <c r="N67" s="257"/>
      <c r="O67" s="257"/>
      <c r="Q67" s="257"/>
      <c r="R67" s="257"/>
      <c r="U67" s="237"/>
      <c r="V67" s="257"/>
      <c r="W67" s="257"/>
      <c r="X67" s="257"/>
      <c r="Y67" s="257"/>
      <c r="Z67" s="257"/>
      <c r="AA67" s="257"/>
    </row>
    <row r="68" spans="1:7" ht="12.75">
      <c r="A68" s="233"/>
      <c r="B68" s="257"/>
      <c r="C68" s="257"/>
      <c r="D68" s="257"/>
      <c r="E68" s="257"/>
      <c r="F68" s="257"/>
      <c r="G68" s="257"/>
    </row>
    <row r="69" spans="1:7" ht="12.75">
      <c r="A69" s="233"/>
      <c r="B69" s="257"/>
      <c r="C69" s="257"/>
      <c r="D69" s="257"/>
      <c r="E69" s="257"/>
      <c r="F69" s="257"/>
      <c r="G69" s="257"/>
    </row>
    <row r="70" spans="1:18" ht="12.75">
      <c r="A70" s="233"/>
      <c r="B70" s="257"/>
      <c r="C70" s="257"/>
      <c r="D70" s="257"/>
      <c r="E70" s="257"/>
      <c r="F70" s="257"/>
      <c r="G70" s="257"/>
      <c r="M70" s="295"/>
      <c r="N70" s="295"/>
      <c r="O70" s="295"/>
      <c r="Q70" s="295"/>
      <c r="R70" s="295"/>
    </row>
    <row r="71" spans="1:27" ht="12.75">
      <c r="A71" s="234"/>
      <c r="B71" s="257"/>
      <c r="C71" s="257"/>
      <c r="D71" s="257"/>
      <c r="E71" s="257"/>
      <c r="F71" s="257"/>
      <c r="G71" s="257"/>
      <c r="M71" s="292"/>
      <c r="N71" s="292"/>
      <c r="O71" s="292"/>
      <c r="Q71" s="292"/>
      <c r="R71" s="292"/>
      <c r="V71" s="295"/>
      <c r="W71" s="295"/>
      <c r="X71" s="295"/>
      <c r="Y71" s="295"/>
      <c r="Z71" s="295"/>
      <c r="AA71" s="295"/>
    </row>
    <row r="72" spans="1:27" ht="12.75">
      <c r="A72" s="233"/>
      <c r="B72" s="257"/>
      <c r="C72" s="257"/>
      <c r="D72" s="257"/>
      <c r="E72" s="257"/>
      <c r="F72" s="257"/>
      <c r="G72" s="257"/>
      <c r="V72" s="292"/>
      <c r="W72" s="292"/>
      <c r="X72" s="292"/>
      <c r="Y72" s="292"/>
      <c r="Z72" s="292"/>
      <c r="AA72" s="292"/>
    </row>
    <row r="75" spans="2:7" ht="12.75">
      <c r="B75" s="295"/>
      <c r="C75" s="295"/>
      <c r="D75" s="295"/>
      <c r="E75" s="295"/>
      <c r="F75" s="295"/>
      <c r="G75" s="295"/>
    </row>
    <row r="76" spans="2:7" ht="12.75">
      <c r="B76" s="292"/>
      <c r="C76" s="292"/>
      <c r="D76" s="292"/>
      <c r="E76" s="292"/>
      <c r="F76" s="292"/>
      <c r="G76" s="292"/>
    </row>
  </sheetData>
  <sheetProtection/>
  <mergeCells count="2">
    <mergeCell ref="B3:G3"/>
    <mergeCell ref="B4:G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18.57421875" style="0" customWidth="1"/>
    <col min="2" max="2" width="11.57421875" style="0" customWidth="1"/>
    <col min="4" max="4" width="12.421875" style="0" customWidth="1"/>
    <col min="6" max="6" width="10.8515625" style="0" customWidth="1"/>
  </cols>
  <sheetData>
    <row r="1" spans="1:10" ht="12.75">
      <c r="A1" s="29"/>
      <c r="B1" s="30"/>
      <c r="C1" s="30"/>
      <c r="D1" s="30"/>
      <c r="E1" s="30"/>
      <c r="F1" s="30"/>
      <c r="G1" s="30"/>
      <c r="H1" s="30"/>
      <c r="I1" s="30"/>
      <c r="J1" s="42"/>
    </row>
    <row r="2" spans="1:10" ht="12.75">
      <c r="A2" s="30"/>
      <c r="B2" s="30"/>
      <c r="C2" s="30"/>
      <c r="D2" s="30"/>
      <c r="E2" s="30"/>
      <c r="F2" s="30"/>
      <c r="G2" s="30"/>
      <c r="H2" s="30"/>
      <c r="I2" s="30"/>
      <c r="J2" s="42"/>
    </row>
    <row r="3" spans="1:10" ht="12.75">
      <c r="A3" s="29"/>
      <c r="B3" s="40"/>
      <c r="C3" s="40"/>
      <c r="D3" s="40"/>
      <c r="E3" s="40"/>
      <c r="F3" s="40"/>
      <c r="G3" s="40"/>
      <c r="H3" s="30"/>
      <c r="I3" s="30"/>
      <c r="J3" s="42"/>
    </row>
    <row r="4" spans="1:10" ht="12.75">
      <c r="A4" s="29"/>
      <c r="B4" s="40"/>
      <c r="C4" s="40"/>
      <c r="D4" s="40"/>
      <c r="E4" s="40"/>
      <c r="F4" s="40"/>
      <c r="G4" s="40"/>
      <c r="H4" s="329"/>
      <c r="I4" s="30"/>
      <c r="J4" s="42"/>
    </row>
    <row r="5" spans="1:10" ht="12.75">
      <c r="A5" s="29"/>
      <c r="B5" s="40"/>
      <c r="C5" s="40"/>
      <c r="D5" s="40"/>
      <c r="E5" s="40"/>
      <c r="F5" s="40"/>
      <c r="G5" s="40"/>
      <c r="H5" s="329"/>
      <c r="I5" s="30"/>
      <c r="J5" s="42"/>
    </row>
    <row r="6" spans="1:10" ht="12.75">
      <c r="A6" s="29"/>
      <c r="B6" s="40"/>
      <c r="C6" s="40"/>
      <c r="D6" s="40"/>
      <c r="E6" s="40"/>
      <c r="F6" s="40"/>
      <c r="G6" s="40"/>
      <c r="H6" s="329"/>
      <c r="I6" s="30"/>
      <c r="J6" s="42"/>
    </row>
    <row r="7" spans="1:10" ht="12.75">
      <c r="A7" s="29"/>
      <c r="B7" s="29"/>
      <c r="C7" s="29"/>
      <c r="D7" s="29"/>
      <c r="E7" s="29"/>
      <c r="F7" s="29"/>
      <c r="G7" s="29"/>
      <c r="H7" s="30"/>
      <c r="I7" s="30"/>
      <c r="J7" s="42"/>
    </row>
    <row r="8" spans="1:10" ht="13.5">
      <c r="A8" s="37"/>
      <c r="B8" s="29"/>
      <c r="C8" s="29"/>
      <c r="D8" s="29"/>
      <c r="E8" s="29"/>
      <c r="F8" s="29"/>
      <c r="G8" s="29"/>
      <c r="H8" s="30"/>
      <c r="I8" s="30"/>
      <c r="J8" s="42"/>
    </row>
    <row r="9" spans="1:10" ht="12.75">
      <c r="A9" s="330"/>
      <c r="B9" s="31"/>
      <c r="C9" s="31"/>
      <c r="D9" s="31"/>
      <c r="E9" s="31"/>
      <c r="F9" s="31"/>
      <c r="G9" s="31"/>
      <c r="H9" s="331"/>
      <c r="I9" s="30"/>
      <c r="J9" s="42"/>
    </row>
    <row r="10" spans="1:10" ht="12.75">
      <c r="A10" s="330"/>
      <c r="B10" s="31"/>
      <c r="C10" s="31"/>
      <c r="D10" s="31"/>
      <c r="E10" s="31"/>
      <c r="F10" s="31"/>
      <c r="G10" s="31"/>
      <c r="H10" s="331"/>
      <c r="I10" s="30"/>
      <c r="J10" s="42"/>
    </row>
    <row r="11" spans="1:10" ht="12.75">
      <c r="A11" s="330"/>
      <c r="B11" s="31"/>
      <c r="C11" s="31"/>
      <c r="D11" s="31"/>
      <c r="E11" s="31"/>
      <c r="F11" s="31"/>
      <c r="G11" s="31"/>
      <c r="H11" s="331"/>
      <c r="I11" s="30"/>
      <c r="J11" s="42"/>
    </row>
    <row r="12" spans="1:10" ht="12.75">
      <c r="A12" s="330"/>
      <c r="B12" s="31"/>
      <c r="C12" s="31"/>
      <c r="D12" s="31"/>
      <c r="E12" s="31"/>
      <c r="F12" s="31"/>
      <c r="G12" s="31"/>
      <c r="H12" s="331"/>
      <c r="I12" s="30"/>
      <c r="J12" s="42"/>
    </row>
    <row r="13" spans="1:10" ht="12.75">
      <c r="A13" s="330"/>
      <c r="B13" s="31"/>
      <c r="C13" s="31"/>
      <c r="D13" s="31"/>
      <c r="E13" s="31"/>
      <c r="F13" s="31"/>
      <c r="G13" s="31"/>
      <c r="H13" s="331"/>
      <c r="I13" s="30"/>
      <c r="J13" s="42"/>
    </row>
    <row r="14" spans="1:10" ht="12.75">
      <c r="A14" s="330"/>
      <c r="B14" s="31"/>
      <c r="C14" s="31"/>
      <c r="D14" s="31"/>
      <c r="E14" s="31"/>
      <c r="F14" s="31"/>
      <c r="G14" s="31"/>
      <c r="H14" s="331"/>
      <c r="I14" s="30"/>
      <c r="J14" s="42"/>
    </row>
    <row r="15" spans="1:10" ht="13.5">
      <c r="A15" s="37"/>
      <c r="B15" s="332"/>
      <c r="C15" s="332"/>
      <c r="D15" s="332"/>
      <c r="E15" s="332"/>
      <c r="F15" s="332"/>
      <c r="G15" s="332"/>
      <c r="H15" s="333"/>
      <c r="I15" s="30"/>
      <c r="J15" s="42"/>
    </row>
    <row r="16" spans="1:10" ht="12.75">
      <c r="A16" s="30"/>
      <c r="B16" s="31"/>
      <c r="C16" s="31"/>
      <c r="D16" s="31"/>
      <c r="E16" s="331"/>
      <c r="F16" s="331"/>
      <c r="G16" s="331"/>
      <c r="H16" s="331"/>
      <c r="I16" s="30"/>
      <c r="J16" s="42"/>
    </row>
    <row r="17" spans="1:10" ht="13.5">
      <c r="A17" s="37"/>
      <c r="B17" s="31"/>
      <c r="C17" s="31"/>
      <c r="D17" s="31"/>
      <c r="E17" s="31"/>
      <c r="F17" s="31"/>
      <c r="G17" s="31"/>
      <c r="H17" s="331"/>
      <c r="I17" s="30"/>
      <c r="J17" s="42"/>
    </row>
    <row r="18" spans="1:10" ht="12.75">
      <c r="A18" s="330"/>
      <c r="B18" s="31"/>
      <c r="C18" s="31"/>
      <c r="D18" s="31"/>
      <c r="E18" s="31"/>
      <c r="F18" s="31"/>
      <c r="G18" s="31"/>
      <c r="H18" s="331"/>
      <c r="I18" s="30"/>
      <c r="J18" s="42"/>
    </row>
    <row r="19" spans="1:10" ht="12.75">
      <c r="A19" s="330"/>
      <c r="B19" s="31"/>
      <c r="C19" s="31"/>
      <c r="D19" s="31"/>
      <c r="E19" s="31"/>
      <c r="F19" s="31"/>
      <c r="G19" s="31"/>
      <c r="H19" s="331"/>
      <c r="I19" s="30"/>
      <c r="J19" s="42"/>
    </row>
    <row r="20" spans="1:10" ht="12.75">
      <c r="A20" s="30"/>
      <c r="B20" s="31"/>
      <c r="C20" s="31"/>
      <c r="D20" s="31"/>
      <c r="E20" s="31"/>
      <c r="F20" s="31"/>
      <c r="G20" s="31"/>
      <c r="H20" s="331"/>
      <c r="I20" s="30"/>
      <c r="J20" s="42"/>
    </row>
    <row r="21" spans="1:10" ht="13.5">
      <c r="A21" s="37"/>
      <c r="B21" s="332"/>
      <c r="C21" s="332"/>
      <c r="D21" s="332"/>
      <c r="E21" s="332"/>
      <c r="F21" s="332"/>
      <c r="G21" s="332"/>
      <c r="H21" s="333"/>
      <c r="I21" s="30"/>
      <c r="J21" s="42"/>
    </row>
    <row r="22" spans="1:10" ht="12.75">
      <c r="A22" s="30"/>
      <c r="B22" s="31"/>
      <c r="C22" s="31"/>
      <c r="D22" s="31"/>
      <c r="E22" s="331"/>
      <c r="F22" s="331"/>
      <c r="G22" s="331"/>
      <c r="H22" s="331"/>
      <c r="I22" s="30"/>
      <c r="J22" s="42"/>
    </row>
    <row r="23" spans="1:9" s="42" customFormat="1" ht="13.5">
      <c r="A23" s="37"/>
      <c r="B23" s="31"/>
      <c r="C23" s="31"/>
      <c r="D23" s="31"/>
      <c r="E23" s="31"/>
      <c r="F23" s="31"/>
      <c r="G23" s="31"/>
      <c r="H23" s="331"/>
      <c r="I23" s="30"/>
    </row>
    <row r="24" spans="1:9" s="42" customFormat="1" ht="12.75">
      <c r="A24" s="330"/>
      <c r="B24" s="31"/>
      <c r="C24" s="31"/>
      <c r="D24" s="31"/>
      <c r="E24" s="31"/>
      <c r="F24" s="31"/>
      <c r="G24" s="31"/>
      <c r="H24" s="331"/>
      <c r="I24" s="30"/>
    </row>
    <row r="25" spans="1:9" s="42" customFormat="1" ht="12.75">
      <c r="A25" s="330"/>
      <c r="B25" s="31"/>
      <c r="C25" s="31"/>
      <c r="D25" s="31"/>
      <c r="E25" s="31"/>
      <c r="F25" s="31"/>
      <c r="G25" s="31"/>
      <c r="H25" s="331"/>
      <c r="I25" s="30"/>
    </row>
    <row r="26" spans="1:9" s="42" customFormat="1" ht="12.75">
      <c r="A26" s="330"/>
      <c r="B26" s="31"/>
      <c r="C26" s="31"/>
      <c r="D26" s="31"/>
      <c r="E26" s="31"/>
      <c r="F26" s="31"/>
      <c r="G26" s="31"/>
      <c r="H26" s="331"/>
      <c r="I26" s="30"/>
    </row>
    <row r="27" spans="1:10" ht="12.75">
      <c r="A27" s="30"/>
      <c r="B27" s="31"/>
      <c r="C27" s="31"/>
      <c r="D27" s="31"/>
      <c r="E27" s="31"/>
      <c r="F27" s="31"/>
      <c r="G27" s="31"/>
      <c r="H27" s="331"/>
      <c r="I27" s="30"/>
      <c r="J27" s="42"/>
    </row>
    <row r="28" spans="1:10" ht="13.5">
      <c r="A28" s="37"/>
      <c r="B28" s="332"/>
      <c r="C28" s="332"/>
      <c r="D28" s="332"/>
      <c r="E28" s="332"/>
      <c r="F28" s="332"/>
      <c r="G28" s="332"/>
      <c r="H28" s="333"/>
      <c r="I28" s="30"/>
      <c r="J28" s="42"/>
    </row>
    <row r="29" spans="1:10" ht="12.75">
      <c r="A29" s="30"/>
      <c r="B29" s="31"/>
      <c r="C29" s="31"/>
      <c r="D29" s="31"/>
      <c r="E29" s="43"/>
      <c r="F29" s="43"/>
      <c r="G29" s="43"/>
      <c r="H29" s="30"/>
      <c r="I29" s="30"/>
      <c r="J29" s="42"/>
    </row>
    <row r="30" spans="1:10" ht="12.75">
      <c r="A30" s="334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2.75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2.7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2.7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2.75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2.75">
      <c r="A36" s="42"/>
      <c r="B36" s="42"/>
      <c r="C36" s="42"/>
      <c r="D36" s="42"/>
      <c r="E36" s="42"/>
      <c r="F36" s="42"/>
      <c r="G36" s="42"/>
      <c r="H36" s="42"/>
      <c r="I36" s="42"/>
      <c r="J36" s="42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5.7109375" style="0" customWidth="1"/>
    <col min="4" max="4" width="8.57421875" style="0" customWidth="1"/>
    <col min="5" max="5" width="11.00390625" style="0" customWidth="1"/>
    <col min="6" max="6" width="12.8515625" style="0" customWidth="1"/>
    <col min="12" max="14" width="11.57421875" style="0" bestFit="1" customWidth="1"/>
    <col min="15" max="15" width="10.57421875" style="0" bestFit="1" customWidth="1"/>
    <col min="16" max="17" width="11.57421875" style="0" bestFit="1" customWidth="1"/>
    <col min="18" max="18" width="12.57421875" style="0" bestFit="1" customWidth="1"/>
  </cols>
  <sheetData>
    <row r="1" spans="1:10" ht="12.75">
      <c r="A1" s="3" t="s">
        <v>331</v>
      </c>
      <c r="B1" s="5"/>
      <c r="C1" s="5"/>
      <c r="D1" s="5"/>
      <c r="E1" s="5"/>
      <c r="F1" s="5"/>
      <c r="G1" s="5"/>
      <c r="H1" s="5"/>
      <c r="I1" s="5"/>
      <c r="J1" s="5"/>
    </row>
    <row r="2" spans="1:20" ht="12.75">
      <c r="A2" s="5"/>
      <c r="B2" s="5"/>
      <c r="C2" s="5"/>
      <c r="D2" s="5"/>
      <c r="E2" s="5"/>
      <c r="F2" s="5"/>
      <c r="G2" s="5"/>
      <c r="H2" s="5"/>
      <c r="I2" s="5"/>
      <c r="J2" s="224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1:20" ht="12.75">
      <c r="A3" s="5"/>
      <c r="B3" s="461" t="s">
        <v>100</v>
      </c>
      <c r="C3" s="461"/>
      <c r="D3" s="461"/>
      <c r="E3" s="461"/>
      <c r="F3" s="461"/>
      <c r="G3" s="462"/>
      <c r="H3" s="5"/>
      <c r="I3" s="5"/>
      <c r="J3" s="224"/>
      <c r="K3" s="224"/>
      <c r="L3" s="135"/>
      <c r="M3" s="135"/>
      <c r="N3" s="135"/>
      <c r="O3" s="135"/>
      <c r="P3" s="135"/>
      <c r="Q3" s="136"/>
      <c r="R3" s="224"/>
      <c r="S3" s="221"/>
      <c r="T3" s="221"/>
    </row>
    <row r="4" spans="1:20" ht="12.75">
      <c r="A4" s="5"/>
      <c r="B4" s="5"/>
      <c r="C4" s="5"/>
      <c r="D4" s="5"/>
      <c r="E4" s="5"/>
      <c r="F4" s="5"/>
      <c r="G4" s="5"/>
      <c r="H4" s="7" t="s">
        <v>117</v>
      </c>
      <c r="I4" s="5"/>
      <c r="J4" s="221"/>
      <c r="K4" s="224"/>
      <c r="L4" s="224"/>
      <c r="M4" s="224"/>
      <c r="N4" s="224"/>
      <c r="O4" s="224"/>
      <c r="P4" s="224"/>
      <c r="Q4" s="224"/>
      <c r="R4" s="135"/>
      <c r="S4" s="221"/>
      <c r="T4" s="221"/>
    </row>
    <row r="5" spans="1:20" ht="12.75">
      <c r="A5" s="3" t="s">
        <v>53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118</v>
      </c>
      <c r="I5" s="5"/>
      <c r="J5" s="221"/>
      <c r="K5" s="49"/>
      <c r="L5" s="135"/>
      <c r="M5" s="135"/>
      <c r="N5" s="135"/>
      <c r="O5" s="135"/>
      <c r="P5" s="135"/>
      <c r="Q5" s="135"/>
      <c r="R5" s="135"/>
      <c r="S5" s="221"/>
      <c r="T5" s="221"/>
    </row>
    <row r="6" spans="1:20" ht="12.75">
      <c r="A6" s="4"/>
      <c r="B6" s="244"/>
      <c r="C6" s="244"/>
      <c r="D6" s="244"/>
      <c r="E6" s="244"/>
      <c r="F6" s="244"/>
      <c r="G6" s="244"/>
      <c r="H6" s="104"/>
      <c r="I6" s="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</row>
    <row r="7" spans="1:20" ht="13.5" customHeight="1">
      <c r="A7" s="212" t="s">
        <v>22</v>
      </c>
      <c r="B7" s="220">
        <v>1425.322088</v>
      </c>
      <c r="C7" s="220">
        <v>612.7664560000002</v>
      </c>
      <c r="D7" s="220">
        <v>1201.683770666667</v>
      </c>
      <c r="E7" s="220" t="s">
        <v>59</v>
      </c>
      <c r="F7" s="220">
        <v>986.5289040000001</v>
      </c>
      <c r="G7" s="220">
        <v>246.04543999999996</v>
      </c>
      <c r="H7" s="220">
        <v>4472.346658666668</v>
      </c>
      <c r="I7" s="22"/>
      <c r="J7" s="221"/>
      <c r="K7" s="221"/>
      <c r="L7" s="132"/>
      <c r="M7" s="132"/>
      <c r="N7" s="132"/>
      <c r="O7" s="132"/>
      <c r="P7" s="132"/>
      <c r="Q7" s="132"/>
      <c r="R7" s="132"/>
      <c r="S7" s="221"/>
      <c r="T7" s="221"/>
    </row>
    <row r="8" spans="1:20" ht="12.75">
      <c r="A8" s="212" t="s">
        <v>23</v>
      </c>
      <c r="B8" s="220">
        <v>27567.543439567173</v>
      </c>
      <c r="C8" s="220">
        <v>9966.69004483333</v>
      </c>
      <c r="D8" s="220">
        <v>21164.88157282222</v>
      </c>
      <c r="E8" s="220">
        <v>4236.655622</v>
      </c>
      <c r="F8" s="220">
        <v>12544.117437653334</v>
      </c>
      <c r="G8" s="220">
        <v>20716.893327743135</v>
      </c>
      <c r="H8" s="220">
        <v>96196.78144461916</v>
      </c>
      <c r="I8" s="22"/>
      <c r="J8" s="221"/>
      <c r="K8" s="221"/>
      <c r="L8" s="132"/>
      <c r="M8" s="132"/>
      <c r="N8" s="132"/>
      <c r="O8" s="132"/>
      <c r="P8" s="132"/>
      <c r="Q8" s="132"/>
      <c r="R8" s="132"/>
      <c r="S8" s="221"/>
      <c r="T8" s="221"/>
    </row>
    <row r="9" spans="1:20" ht="12.75">
      <c r="A9" s="212" t="s">
        <v>24</v>
      </c>
      <c r="B9" s="220">
        <v>435.211364</v>
      </c>
      <c r="C9" s="220">
        <v>181.66085200000003</v>
      </c>
      <c r="D9" s="220">
        <v>318.88784</v>
      </c>
      <c r="E9" s="220" t="s">
        <v>59</v>
      </c>
      <c r="F9" s="220">
        <v>287.970288</v>
      </c>
      <c r="G9" s="220">
        <v>14087.72016</v>
      </c>
      <c r="H9" s="220">
        <v>15311.450504000004</v>
      </c>
      <c r="I9" s="22"/>
      <c r="J9" s="221"/>
      <c r="K9" s="221"/>
      <c r="L9" s="132"/>
      <c r="M9" s="132"/>
      <c r="N9" s="132"/>
      <c r="O9" s="132"/>
      <c r="P9" s="132"/>
      <c r="Q9" s="132"/>
      <c r="R9" s="132"/>
      <c r="S9" s="221"/>
      <c r="T9" s="221"/>
    </row>
    <row r="10" spans="1:20" ht="12.75">
      <c r="A10" s="212" t="s">
        <v>119</v>
      </c>
      <c r="B10" s="220">
        <v>907.3887720000001</v>
      </c>
      <c r="C10" s="220">
        <v>349.764924</v>
      </c>
      <c r="D10" s="220">
        <v>246.65246000000002</v>
      </c>
      <c r="E10" s="220" t="s">
        <v>59</v>
      </c>
      <c r="F10" s="220">
        <v>238.599328</v>
      </c>
      <c r="G10" s="220" t="s">
        <v>59</v>
      </c>
      <c r="H10" s="220">
        <v>1742.4054840000001</v>
      </c>
      <c r="I10" s="22"/>
      <c r="J10" s="221"/>
      <c r="K10" s="221"/>
      <c r="L10" s="132"/>
      <c r="M10" s="132"/>
      <c r="N10" s="132"/>
      <c r="O10" s="132"/>
      <c r="P10" s="132"/>
      <c r="Q10" s="132"/>
      <c r="R10" s="132"/>
      <c r="S10" s="221"/>
      <c r="T10" s="221"/>
    </row>
    <row r="11" spans="1:20" ht="12.75" customHeight="1">
      <c r="A11" s="212" t="s">
        <v>26</v>
      </c>
      <c r="B11" s="220">
        <v>1810.481088</v>
      </c>
      <c r="C11" s="220">
        <v>831.334124</v>
      </c>
      <c r="D11" s="220">
        <v>2127.369036666667</v>
      </c>
      <c r="E11" s="220" t="s">
        <v>59</v>
      </c>
      <c r="F11" s="220">
        <v>523.696388</v>
      </c>
      <c r="G11" s="220">
        <v>337.70546</v>
      </c>
      <c r="H11" s="220">
        <v>5630.586096666666</v>
      </c>
      <c r="I11" s="22"/>
      <c r="J11" s="221"/>
      <c r="K11" s="221"/>
      <c r="L11" s="132"/>
      <c r="M11" s="132"/>
      <c r="N11" s="132"/>
      <c r="O11" s="132"/>
      <c r="P11" s="132"/>
      <c r="Q11" s="132"/>
      <c r="R11" s="132"/>
      <c r="S11" s="221"/>
      <c r="T11" s="221"/>
    </row>
    <row r="12" spans="1:20" ht="12.75">
      <c r="A12" s="250"/>
      <c r="B12" s="220"/>
      <c r="C12" s="220"/>
      <c r="D12" s="220"/>
      <c r="E12" s="220"/>
      <c r="F12" s="220"/>
      <c r="G12" s="220"/>
      <c r="H12" s="220"/>
      <c r="I12" s="5"/>
      <c r="J12" s="221"/>
      <c r="K12" s="221"/>
      <c r="L12" s="132"/>
      <c r="M12" s="132"/>
      <c r="N12" s="132"/>
      <c r="O12" s="132"/>
      <c r="P12" s="132"/>
      <c r="Q12" s="132"/>
      <c r="R12" s="132"/>
      <c r="S12" s="221"/>
      <c r="T12" s="221"/>
    </row>
    <row r="13" spans="1:20" ht="12.75">
      <c r="A13" s="251" t="s">
        <v>1</v>
      </c>
      <c r="B13" s="252">
        <v>32145.94675156719</v>
      </c>
      <c r="C13" s="252">
        <v>11942.216400833333</v>
      </c>
      <c r="D13" s="252">
        <v>25059.47468015557</v>
      </c>
      <c r="E13" s="252">
        <v>4236.655622</v>
      </c>
      <c r="F13" s="252">
        <v>14580.912345653342</v>
      </c>
      <c r="G13" s="252">
        <v>35388.36438774314</v>
      </c>
      <c r="H13" s="252">
        <v>123353.57018795254</v>
      </c>
      <c r="I13" s="5"/>
      <c r="J13" s="221"/>
      <c r="K13" s="221"/>
      <c r="L13" s="132"/>
      <c r="M13" s="132"/>
      <c r="N13" s="132"/>
      <c r="O13" s="132"/>
      <c r="P13" s="132"/>
      <c r="Q13" s="132"/>
      <c r="R13" s="132"/>
      <c r="S13" s="221"/>
      <c r="T13" s="221"/>
    </row>
    <row r="14" spans="1:20" ht="12.75">
      <c r="A14" s="21"/>
      <c r="B14" s="245"/>
      <c r="C14" s="245"/>
      <c r="D14" s="245"/>
      <c r="E14" s="245"/>
      <c r="F14" s="245"/>
      <c r="G14" s="246"/>
      <c r="H14" s="246"/>
      <c r="I14" s="5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</row>
    <row r="15" spans="10:20" ht="12.75"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</row>
    <row r="16" spans="1:20" ht="12.75">
      <c r="A16" s="109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</row>
    <row r="20" spans="1:10" ht="12.75">
      <c r="A20" s="170"/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ht="12.75">
      <c r="A21" s="228"/>
      <c r="B21" s="228"/>
      <c r="C21" s="228"/>
      <c r="D21" s="228"/>
      <c r="E21" s="228"/>
      <c r="F21" s="228"/>
      <c r="G21" s="228"/>
      <c r="H21" s="228"/>
      <c r="I21" s="228"/>
      <c r="J21" s="170"/>
    </row>
    <row r="22" spans="1:10" ht="12.75">
      <c r="A22" s="229"/>
      <c r="B22" s="229"/>
      <c r="C22" s="230"/>
      <c r="D22" s="230"/>
      <c r="E22" s="230"/>
      <c r="F22" s="230"/>
      <c r="G22" s="230"/>
      <c r="H22" s="230"/>
      <c r="I22" s="230"/>
      <c r="J22" s="170"/>
    </row>
    <row r="23" spans="1:10" ht="12.75">
      <c r="A23" s="229"/>
      <c r="B23" s="229"/>
      <c r="C23" s="230"/>
      <c r="D23" s="230"/>
      <c r="E23" s="230"/>
      <c r="F23" s="230"/>
      <c r="G23" s="230"/>
      <c r="H23" s="230"/>
      <c r="I23" s="230"/>
      <c r="J23" s="170"/>
    </row>
    <row r="24" spans="1:10" ht="12.75">
      <c r="A24" s="229"/>
      <c r="B24" s="229"/>
      <c r="C24" s="230"/>
      <c r="D24" s="230"/>
      <c r="E24" s="230"/>
      <c r="F24" s="230"/>
      <c r="G24" s="230"/>
      <c r="H24" s="230"/>
      <c r="I24" s="230"/>
      <c r="J24" s="170"/>
    </row>
    <row r="25" spans="1:10" ht="12.75">
      <c r="A25" s="229"/>
      <c r="B25" s="229"/>
      <c r="C25" s="230"/>
      <c r="D25" s="230"/>
      <c r="E25" s="230"/>
      <c r="F25" s="230"/>
      <c r="G25" s="230"/>
      <c r="H25" s="230"/>
      <c r="I25" s="230"/>
      <c r="J25" s="170"/>
    </row>
    <row r="26" spans="1:10" ht="12.75">
      <c r="A26" s="231"/>
      <c r="B26" s="231"/>
      <c r="C26" s="223"/>
      <c r="D26" s="223"/>
      <c r="E26" s="223"/>
      <c r="F26" s="223"/>
      <c r="G26" s="223"/>
      <c r="H26" s="223"/>
      <c r="I26" s="223"/>
      <c r="J26" s="170"/>
    </row>
    <row r="27" spans="1:10" ht="12.75">
      <c r="A27" s="231"/>
      <c r="B27" s="231"/>
      <c r="C27" s="223"/>
      <c r="D27" s="223"/>
      <c r="E27" s="223"/>
      <c r="F27" s="223"/>
      <c r="G27" s="223"/>
      <c r="H27" s="223"/>
      <c r="I27" s="223"/>
      <c r="J27" s="170"/>
    </row>
    <row r="28" spans="1:10" ht="12.75">
      <c r="A28" s="231"/>
      <c r="B28" s="231"/>
      <c r="C28" s="223"/>
      <c r="D28" s="223"/>
      <c r="E28" s="223"/>
      <c r="F28" s="223"/>
      <c r="G28" s="223"/>
      <c r="H28" s="223"/>
      <c r="I28" s="223"/>
      <c r="J28" s="170"/>
    </row>
    <row r="29" spans="1:10" ht="12.75">
      <c r="A29" s="231"/>
      <c r="B29" s="231"/>
      <c r="C29" s="223"/>
      <c r="D29" s="223"/>
      <c r="E29" s="223"/>
      <c r="F29" s="223"/>
      <c r="G29" s="223"/>
      <c r="H29" s="223"/>
      <c r="I29" s="223"/>
      <c r="J29" s="170"/>
    </row>
    <row r="30" spans="1:10" ht="12.75">
      <c r="A30" s="231"/>
      <c r="B30" s="231"/>
      <c r="C30" s="223"/>
      <c r="D30" s="223"/>
      <c r="E30" s="223"/>
      <c r="F30" s="223"/>
      <c r="G30" s="223"/>
      <c r="H30" s="223"/>
      <c r="I30" s="223"/>
      <c r="J30" s="170"/>
    </row>
    <row r="31" spans="1:10" ht="12.75">
      <c r="A31" s="231"/>
      <c r="B31" s="231"/>
      <c r="C31" s="223"/>
      <c r="D31" s="223"/>
      <c r="E31" s="223"/>
      <c r="F31" s="223"/>
      <c r="G31" s="223"/>
      <c r="H31" s="223"/>
      <c r="I31" s="223"/>
      <c r="J31" s="170"/>
    </row>
  </sheetData>
  <sheetProtection/>
  <mergeCells count="1">
    <mergeCell ref="B3:G3"/>
  </mergeCells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16.421875" style="0" customWidth="1"/>
    <col min="2" max="2" width="8.00390625" style="0" customWidth="1"/>
    <col min="3" max="3" width="7.8515625" style="0" customWidth="1"/>
    <col min="4" max="4" width="7.57421875" style="0" customWidth="1"/>
    <col min="5" max="5" width="9.421875" style="0" customWidth="1"/>
    <col min="6" max="6" width="10.57421875" style="0" customWidth="1"/>
    <col min="7" max="7" width="8.00390625" style="0" customWidth="1"/>
    <col min="11" max="11" width="16.7109375" style="0" customWidth="1"/>
    <col min="15" max="15" width="11.00390625" style="0" customWidth="1"/>
    <col min="16" max="16" width="11.421875" style="0" customWidth="1"/>
  </cols>
  <sheetData>
    <row r="1" spans="1:9" ht="12.75">
      <c r="A1" s="3" t="s">
        <v>255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461" t="s">
        <v>100</v>
      </c>
      <c r="C3" s="461"/>
      <c r="D3" s="461"/>
      <c r="E3" s="461"/>
      <c r="F3" s="461"/>
      <c r="G3" s="462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7" t="s">
        <v>117</v>
      </c>
      <c r="I4" s="5"/>
    </row>
    <row r="5" spans="1:9" ht="12.75" customHeight="1">
      <c r="A5" s="3" t="s">
        <v>53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118</v>
      </c>
      <c r="I5" s="5"/>
    </row>
    <row r="6" spans="1:9" ht="12.75">
      <c r="A6" s="4"/>
      <c r="B6" s="4"/>
      <c r="C6" s="4"/>
      <c r="D6" s="4"/>
      <c r="E6" s="4"/>
      <c r="F6" s="4"/>
      <c r="G6" s="4"/>
      <c r="H6" s="5"/>
      <c r="I6" s="21"/>
    </row>
    <row r="7" spans="1:9" ht="12.75" customHeight="1">
      <c r="A7" s="5" t="s">
        <v>22</v>
      </c>
      <c r="B7" s="255">
        <v>555.0697995244999</v>
      </c>
      <c r="C7" s="256">
        <v>285.9802741000001</v>
      </c>
      <c r="D7" s="255">
        <v>380.80542303135064</v>
      </c>
      <c r="E7" s="256" t="s">
        <v>59</v>
      </c>
      <c r="F7" s="255">
        <v>290.1596068</v>
      </c>
      <c r="G7" s="255">
        <v>191.87853638399997</v>
      </c>
      <c r="H7" s="255">
        <v>1703.8936398398507</v>
      </c>
      <c r="I7" s="22"/>
    </row>
    <row r="8" spans="1:9" ht="12.75" customHeight="1">
      <c r="A8" s="5" t="s">
        <v>23</v>
      </c>
      <c r="B8" s="255">
        <v>24227.741212254678</v>
      </c>
      <c r="C8" s="255">
        <v>6922.736529714879</v>
      </c>
      <c r="D8" s="255">
        <v>12338.669439999445</v>
      </c>
      <c r="E8" s="255">
        <v>4133.0008867999995</v>
      </c>
      <c r="F8" s="255">
        <v>10087.083686264225</v>
      </c>
      <c r="G8" s="255">
        <v>15998.333123436396</v>
      </c>
      <c r="H8" s="255">
        <v>73707.56487846961</v>
      </c>
      <c r="I8" s="22"/>
    </row>
    <row r="9" spans="1:9" ht="12.75" customHeight="1">
      <c r="A9" s="5" t="s">
        <v>24</v>
      </c>
      <c r="B9" s="255">
        <v>69.6669948109</v>
      </c>
      <c r="C9" s="255">
        <v>0.8676339200000001</v>
      </c>
      <c r="D9" s="255">
        <v>38.02527058400001</v>
      </c>
      <c r="E9" s="256" t="s">
        <v>59</v>
      </c>
      <c r="F9" s="255">
        <v>209.64528335999998</v>
      </c>
      <c r="G9" s="255">
        <v>10056.790414624</v>
      </c>
      <c r="H9" s="255">
        <v>10374.9955972989</v>
      </c>
      <c r="I9" s="22"/>
    </row>
    <row r="10" spans="1:9" ht="12.75" customHeight="1">
      <c r="A10" s="5" t="s">
        <v>119</v>
      </c>
      <c r="B10" s="255">
        <v>473.78124462</v>
      </c>
      <c r="C10" s="256">
        <v>195.16882759200004</v>
      </c>
      <c r="D10" s="255">
        <v>112.040291586</v>
      </c>
      <c r="E10" s="256" t="s">
        <v>59</v>
      </c>
      <c r="F10" s="255">
        <v>11.929966400000001</v>
      </c>
      <c r="G10" s="255" t="s">
        <v>59</v>
      </c>
      <c r="H10" s="255">
        <v>792.9203301980002</v>
      </c>
      <c r="I10" s="22"/>
    </row>
    <row r="11" spans="1:9" ht="12.75" customHeight="1">
      <c r="A11" s="5" t="s">
        <v>26</v>
      </c>
      <c r="B11" s="255">
        <v>86.53598096796325</v>
      </c>
      <c r="C11" s="255">
        <v>48.894350765267184</v>
      </c>
      <c r="D11" s="255">
        <v>192.42872003451478</v>
      </c>
      <c r="E11" s="256" t="s">
        <v>59</v>
      </c>
      <c r="F11" s="255">
        <v>18.9429261859622</v>
      </c>
      <c r="G11" s="255">
        <v>23.298392457903617</v>
      </c>
      <c r="H11" s="255">
        <v>370.100370411611</v>
      </c>
      <c r="I11" s="22"/>
    </row>
    <row r="12" spans="1:9" ht="12.75">
      <c r="A12" s="4"/>
      <c r="B12" s="191"/>
      <c r="C12" s="191"/>
      <c r="D12" s="191"/>
      <c r="E12" s="191"/>
      <c r="F12" s="191"/>
      <c r="G12" s="191"/>
      <c r="H12" s="191"/>
      <c r="I12" s="5"/>
    </row>
    <row r="13" spans="1:9" ht="12.75">
      <c r="A13" s="18" t="s">
        <v>1</v>
      </c>
      <c r="B13" s="247">
        <v>25412.795232178025</v>
      </c>
      <c r="C13" s="247">
        <v>7453.647616092147</v>
      </c>
      <c r="D13" s="247">
        <v>13061.969145235313</v>
      </c>
      <c r="E13" s="247">
        <v>4133.0008867999995</v>
      </c>
      <c r="F13" s="247">
        <v>10617.761469010193</v>
      </c>
      <c r="G13" s="247">
        <v>26270.300466902307</v>
      </c>
      <c r="H13" s="247">
        <v>86949.47481621799</v>
      </c>
      <c r="I13" s="5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5"/>
    </row>
    <row r="16" ht="12.75">
      <c r="A16" s="109"/>
    </row>
    <row r="19" spans="1:10" ht="12.75">
      <c r="A19" s="170"/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ht="12.75">
      <c r="A20" s="231"/>
      <c r="B20" s="231"/>
      <c r="C20" s="231"/>
      <c r="D20" s="231"/>
      <c r="E20" s="231"/>
      <c r="F20" s="231"/>
      <c r="G20" s="231"/>
      <c r="H20" s="231"/>
      <c r="I20" s="231"/>
      <c r="J20" s="170"/>
    </row>
    <row r="21" spans="1:10" ht="12.75">
      <c r="A21" s="170"/>
      <c r="B21" s="170"/>
      <c r="C21" s="170"/>
      <c r="D21" s="170"/>
      <c r="E21" s="170"/>
      <c r="F21" s="170"/>
      <c r="G21" s="170"/>
      <c r="H21" s="170"/>
      <c r="I21" s="170"/>
      <c r="J21" s="170"/>
    </row>
    <row r="22" spans="1:10" ht="12.75">
      <c r="A22" s="228"/>
      <c r="B22" s="228"/>
      <c r="C22" s="228"/>
      <c r="D22" s="228"/>
      <c r="E22" s="228"/>
      <c r="F22" s="228"/>
      <c r="G22" s="228"/>
      <c r="H22" s="228"/>
      <c r="I22" s="228"/>
      <c r="J22" s="170"/>
    </row>
    <row r="23" spans="1:10" ht="12.75">
      <c r="A23" s="229"/>
      <c r="B23" s="229"/>
      <c r="C23" s="230"/>
      <c r="D23" s="230"/>
      <c r="E23" s="230"/>
      <c r="F23" s="230"/>
      <c r="G23" s="230"/>
      <c r="H23" s="230"/>
      <c r="I23" s="230"/>
      <c r="J23" s="170"/>
    </row>
    <row r="24" spans="1:10" ht="12.75">
      <c r="A24" s="229"/>
      <c r="B24" s="229"/>
      <c r="C24" s="230"/>
      <c r="D24" s="230"/>
      <c r="E24" s="230"/>
      <c r="F24" s="230"/>
      <c r="G24" s="230"/>
      <c r="H24" s="230"/>
      <c r="I24" s="230"/>
      <c r="J24" s="170"/>
    </row>
    <row r="25" spans="1:10" ht="12.75">
      <c r="A25" s="229"/>
      <c r="B25" s="229"/>
      <c r="C25" s="230"/>
      <c r="D25" s="230"/>
      <c r="E25" s="230"/>
      <c r="F25" s="230"/>
      <c r="G25" s="230"/>
      <c r="H25" s="230"/>
      <c r="I25" s="230"/>
      <c r="J25" s="170"/>
    </row>
    <row r="26" spans="1:10" ht="12.75">
      <c r="A26" s="229"/>
      <c r="B26" s="229"/>
      <c r="C26" s="230"/>
      <c r="D26" s="230"/>
      <c r="E26" s="230"/>
      <c r="F26" s="230"/>
      <c r="G26" s="230"/>
      <c r="H26" s="230"/>
      <c r="I26" s="230"/>
      <c r="J26" s="170"/>
    </row>
    <row r="27" spans="1:10" ht="12.75">
      <c r="A27" s="231"/>
      <c r="B27" s="231"/>
      <c r="C27" s="223"/>
      <c r="D27" s="223"/>
      <c r="E27" s="223"/>
      <c r="F27" s="223"/>
      <c r="G27" s="223"/>
      <c r="H27" s="223"/>
      <c r="I27" s="223"/>
      <c r="J27" s="170"/>
    </row>
    <row r="28" spans="1:10" ht="12.75">
      <c r="A28" s="231"/>
      <c r="B28" s="231"/>
      <c r="C28" s="223"/>
      <c r="D28" s="223"/>
      <c r="E28" s="223"/>
      <c r="F28" s="223"/>
      <c r="G28" s="223"/>
      <c r="H28" s="223"/>
      <c r="I28" s="223"/>
      <c r="J28" s="170"/>
    </row>
    <row r="29" spans="1:10" ht="12.75">
      <c r="A29" s="231"/>
      <c r="B29" s="231"/>
      <c r="C29" s="223"/>
      <c r="D29" s="223"/>
      <c r="E29" s="223"/>
      <c r="F29" s="223"/>
      <c r="G29" s="223"/>
      <c r="H29" s="223"/>
      <c r="I29" s="223"/>
      <c r="J29" s="170"/>
    </row>
    <row r="30" spans="1:10" ht="12.75">
      <c r="A30" s="231"/>
      <c r="B30" s="231"/>
      <c r="C30" s="223"/>
      <c r="D30" s="223"/>
      <c r="E30" s="223"/>
      <c r="F30" s="223"/>
      <c r="G30" s="223"/>
      <c r="H30" s="223"/>
      <c r="I30" s="223"/>
      <c r="J30" s="170"/>
    </row>
    <row r="31" spans="1:10" ht="12.75">
      <c r="A31" s="231"/>
      <c r="B31" s="231"/>
      <c r="C31" s="223"/>
      <c r="D31" s="223"/>
      <c r="E31" s="223"/>
      <c r="F31" s="223"/>
      <c r="G31" s="223"/>
      <c r="H31" s="223"/>
      <c r="I31" s="223"/>
      <c r="J31" s="170"/>
    </row>
    <row r="32" spans="1:10" ht="12.75">
      <c r="A32" s="231"/>
      <c r="B32" s="231"/>
      <c r="C32" s="223"/>
      <c r="D32" s="223"/>
      <c r="E32" s="223"/>
      <c r="F32" s="223"/>
      <c r="G32" s="223"/>
      <c r="H32" s="223"/>
      <c r="I32" s="223"/>
      <c r="J32" s="170"/>
    </row>
  </sheetData>
  <sheetProtection/>
  <mergeCells count="1">
    <mergeCell ref="B3:G3"/>
  </mergeCells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23.57421875" style="0" customWidth="1"/>
    <col min="2" max="2" width="7.140625" style="0" customWidth="1"/>
    <col min="3" max="4" width="6.7109375" style="0" customWidth="1"/>
    <col min="5" max="5" width="7.7109375" style="0" customWidth="1"/>
    <col min="6" max="6" width="6.140625" style="0" customWidth="1"/>
    <col min="7" max="7" width="7.57421875" style="0" customWidth="1"/>
    <col min="8" max="8" width="8.00390625" style="0" customWidth="1"/>
    <col min="9" max="9" width="7.00390625" style="0" customWidth="1"/>
    <col min="10" max="11" width="6.8515625" style="0" customWidth="1"/>
    <col min="12" max="12" width="8.140625" style="0" customWidth="1"/>
    <col min="13" max="13" width="9.140625" style="0" customWidth="1"/>
    <col min="16" max="16" width="23.421875" style="0" customWidth="1"/>
    <col min="17" max="17" width="19.00390625" style="0" customWidth="1"/>
    <col min="18" max="18" width="10.7109375" style="0" customWidth="1"/>
    <col min="19" max="19" width="11.00390625" style="0" customWidth="1"/>
    <col min="20" max="20" width="10.8515625" style="0" customWidth="1"/>
    <col min="21" max="21" width="12.140625" style="0" customWidth="1"/>
    <col min="27" max="27" width="12.8515625" style="0" customWidth="1"/>
    <col min="28" max="28" width="12.7109375" style="0" customWidth="1"/>
  </cols>
  <sheetData>
    <row r="1" spans="1:14" ht="12.75">
      <c r="A1" s="23" t="s">
        <v>256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34" ht="12.75">
      <c r="A2" s="2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</row>
    <row r="3" spans="1:34" ht="12.75">
      <c r="A3" s="6"/>
      <c r="B3" s="463" t="s">
        <v>53</v>
      </c>
      <c r="C3" s="462"/>
      <c r="D3" s="462"/>
      <c r="E3" s="462"/>
      <c r="F3" s="462"/>
      <c r="G3" s="462"/>
      <c r="H3" s="462"/>
      <c r="I3" s="462"/>
      <c r="J3" s="462"/>
      <c r="K3" s="462"/>
      <c r="L3" s="26"/>
      <c r="M3" s="26"/>
      <c r="N3" s="26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ht="12.75">
      <c r="A4" s="6"/>
      <c r="B4" s="25"/>
      <c r="C4" s="26"/>
      <c r="D4" s="5"/>
      <c r="E4" s="5"/>
      <c r="F4" s="26"/>
      <c r="G4" s="26"/>
      <c r="H4" s="26"/>
      <c r="I4" s="26"/>
      <c r="J4" s="26"/>
      <c r="K4" s="26"/>
      <c r="L4" s="26"/>
      <c r="M4" s="26"/>
      <c r="N4" s="26"/>
      <c r="O4" s="170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170"/>
      <c r="AE4" s="170"/>
      <c r="AF4" s="170"/>
      <c r="AG4" s="170"/>
      <c r="AH4" s="170"/>
    </row>
    <row r="5" spans="1:34" ht="12.75">
      <c r="A5" s="6"/>
      <c r="B5" s="461" t="s">
        <v>22</v>
      </c>
      <c r="C5" s="461"/>
      <c r="D5" s="461" t="s">
        <v>23</v>
      </c>
      <c r="E5" s="461"/>
      <c r="F5" s="461" t="s">
        <v>24</v>
      </c>
      <c r="G5" s="461"/>
      <c r="H5" s="461" t="s">
        <v>119</v>
      </c>
      <c r="I5" s="461"/>
      <c r="J5" s="461" t="s">
        <v>26</v>
      </c>
      <c r="K5" s="461"/>
      <c r="L5" s="461" t="s">
        <v>120</v>
      </c>
      <c r="M5" s="461"/>
      <c r="N5" s="5"/>
      <c r="O5" s="170"/>
      <c r="P5" s="229"/>
      <c r="Q5" s="229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170"/>
      <c r="AE5" s="170"/>
      <c r="AF5" s="170"/>
      <c r="AG5" s="170"/>
      <c r="AH5" s="170"/>
    </row>
    <row r="6" spans="1:34" ht="12.75">
      <c r="A6" s="3" t="s">
        <v>10</v>
      </c>
      <c r="B6" s="7" t="s">
        <v>121</v>
      </c>
      <c r="C6" s="7" t="s">
        <v>122</v>
      </c>
      <c r="D6" s="7" t="s">
        <v>121</v>
      </c>
      <c r="E6" s="7" t="s">
        <v>122</v>
      </c>
      <c r="F6" s="7" t="s">
        <v>121</v>
      </c>
      <c r="G6" s="7" t="s">
        <v>122</v>
      </c>
      <c r="H6" s="7" t="s">
        <v>121</v>
      </c>
      <c r="I6" s="7" t="s">
        <v>122</v>
      </c>
      <c r="J6" s="7" t="s">
        <v>121</v>
      </c>
      <c r="K6" s="7" t="s">
        <v>122</v>
      </c>
      <c r="L6" s="7" t="s">
        <v>121</v>
      </c>
      <c r="M6" s="7" t="s">
        <v>122</v>
      </c>
      <c r="N6" s="5"/>
      <c r="O6" s="170"/>
      <c r="P6" s="229"/>
      <c r="Q6" s="229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170"/>
      <c r="AE6" s="170"/>
      <c r="AF6" s="170"/>
      <c r="AG6" s="170"/>
      <c r="AH6" s="170"/>
    </row>
    <row r="7" spans="1: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70"/>
      <c r="P7" s="231"/>
      <c r="Q7" s="231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170"/>
      <c r="AE7" s="170"/>
      <c r="AF7" s="170"/>
      <c r="AG7" s="170"/>
      <c r="AH7" s="170"/>
    </row>
    <row r="8" spans="1:34" ht="12.75">
      <c r="A8" s="12" t="s">
        <v>110</v>
      </c>
      <c r="B8" s="2"/>
      <c r="C8" s="27"/>
      <c r="D8" s="2"/>
      <c r="E8" s="27"/>
      <c r="F8" s="2"/>
      <c r="G8" s="27"/>
      <c r="H8" s="2"/>
      <c r="I8" s="27"/>
      <c r="J8" s="2"/>
      <c r="K8" s="27"/>
      <c r="L8" s="2"/>
      <c r="M8" s="27"/>
      <c r="N8" s="5"/>
      <c r="O8" s="170"/>
      <c r="P8" s="231"/>
      <c r="Q8" s="231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170"/>
      <c r="AE8" s="170"/>
      <c r="AF8" s="170"/>
      <c r="AG8" s="170"/>
      <c r="AH8" s="170"/>
    </row>
    <row r="9" spans="1:34" ht="12.75" customHeight="1">
      <c r="A9" s="5" t="s">
        <v>11</v>
      </c>
      <c r="B9" s="263" t="s">
        <v>59</v>
      </c>
      <c r="C9" s="264" t="s">
        <v>59</v>
      </c>
      <c r="D9" s="225">
        <v>24397.019479502742</v>
      </c>
      <c r="E9" s="265">
        <v>24120.21835950275</v>
      </c>
      <c r="F9" s="225">
        <v>3311.7392480000003</v>
      </c>
      <c r="G9" s="265">
        <v>3311.7392480000003</v>
      </c>
      <c r="H9" s="263" t="s">
        <v>59</v>
      </c>
      <c r="I9" s="264" t="s">
        <v>59</v>
      </c>
      <c r="J9" s="263" t="s">
        <v>59</v>
      </c>
      <c r="K9" s="264" t="s">
        <v>59</v>
      </c>
      <c r="L9" s="225">
        <v>27708.758727502744</v>
      </c>
      <c r="M9" s="265">
        <v>27431.95760750275</v>
      </c>
      <c r="N9" s="5"/>
      <c r="O9" s="170"/>
      <c r="P9" s="231"/>
      <c r="Q9" s="231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170"/>
      <c r="AE9" s="170"/>
      <c r="AF9" s="170"/>
      <c r="AG9" s="170"/>
      <c r="AH9" s="170"/>
    </row>
    <row r="10" spans="1:34" ht="12.75" customHeight="1">
      <c r="A10" s="5" t="s">
        <v>111</v>
      </c>
      <c r="B10" s="263" t="s">
        <v>59</v>
      </c>
      <c r="C10" s="265" t="s">
        <v>59</v>
      </c>
      <c r="D10" s="225">
        <v>23297.75981981231</v>
      </c>
      <c r="E10" s="265">
        <v>22882.558139812314</v>
      </c>
      <c r="F10" s="225">
        <v>8975.8024</v>
      </c>
      <c r="G10" s="264">
        <v>8975.8024</v>
      </c>
      <c r="H10" s="263" t="s">
        <v>59</v>
      </c>
      <c r="I10" s="264" t="s">
        <v>59</v>
      </c>
      <c r="J10" s="263" t="s">
        <v>59</v>
      </c>
      <c r="K10" s="264" t="s">
        <v>59</v>
      </c>
      <c r="L10" s="225">
        <v>32273.562219812313</v>
      </c>
      <c r="M10" s="265">
        <v>31858.360539812307</v>
      </c>
      <c r="N10" s="5"/>
      <c r="O10" s="170"/>
      <c r="P10" s="231"/>
      <c r="Q10" s="231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170"/>
      <c r="AE10" s="170"/>
      <c r="AF10" s="170"/>
      <c r="AG10" s="170"/>
      <c r="AH10" s="170"/>
    </row>
    <row r="11" spans="1:34" ht="12.75" customHeight="1">
      <c r="A11" s="5" t="s">
        <v>112</v>
      </c>
      <c r="B11" s="263" t="s">
        <v>59</v>
      </c>
      <c r="C11" s="264" t="s">
        <v>59</v>
      </c>
      <c r="D11" s="225">
        <v>20811.186019811867</v>
      </c>
      <c r="E11" s="265">
        <v>19416.64435847853</v>
      </c>
      <c r="F11" s="225" t="s">
        <v>59</v>
      </c>
      <c r="G11" s="264" t="s">
        <v>59</v>
      </c>
      <c r="H11" s="263" t="s">
        <v>59</v>
      </c>
      <c r="I11" s="264" t="s">
        <v>59</v>
      </c>
      <c r="J11" s="263" t="s">
        <v>59</v>
      </c>
      <c r="K11" s="264" t="s">
        <v>59</v>
      </c>
      <c r="L11" s="225">
        <v>20811.186019811867</v>
      </c>
      <c r="M11" s="265">
        <v>19416.64435847853</v>
      </c>
      <c r="N11" s="5"/>
      <c r="O11" s="170"/>
      <c r="P11" s="231"/>
      <c r="Q11" s="231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170"/>
      <c r="AE11" s="170"/>
      <c r="AF11" s="170"/>
      <c r="AG11" s="170"/>
      <c r="AH11" s="170"/>
    </row>
    <row r="12" spans="1:34" ht="12.75" customHeight="1">
      <c r="A12" s="5" t="s">
        <v>113</v>
      </c>
      <c r="B12" s="263" t="s">
        <v>59</v>
      </c>
      <c r="C12" s="264" t="s">
        <v>59</v>
      </c>
      <c r="D12" s="225">
        <v>3096.815714244344</v>
      </c>
      <c r="E12" s="265">
        <v>2916.894986244344</v>
      </c>
      <c r="F12" s="225" t="s">
        <v>59</v>
      </c>
      <c r="G12" s="264" t="s">
        <v>59</v>
      </c>
      <c r="H12" s="263" t="s">
        <v>59</v>
      </c>
      <c r="I12" s="264" t="s">
        <v>59</v>
      </c>
      <c r="J12" s="263" t="s">
        <v>59</v>
      </c>
      <c r="K12" s="264" t="s">
        <v>59</v>
      </c>
      <c r="L12" s="225">
        <v>3096.815714244344</v>
      </c>
      <c r="M12" s="265">
        <v>2916.894986244344</v>
      </c>
      <c r="N12" s="5"/>
      <c r="O12" s="170"/>
      <c r="P12" s="231"/>
      <c r="Q12" s="231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170"/>
      <c r="AE12" s="170"/>
      <c r="AF12" s="170"/>
      <c r="AG12" s="170"/>
      <c r="AH12" s="170"/>
    </row>
    <row r="13" spans="1:34" ht="12.75" customHeight="1">
      <c r="A13" s="5" t="s">
        <v>147</v>
      </c>
      <c r="B13" s="263" t="s">
        <v>59</v>
      </c>
      <c r="C13" s="263" t="s">
        <v>59</v>
      </c>
      <c r="D13" s="268" t="s">
        <v>59</v>
      </c>
      <c r="E13" s="263" t="s">
        <v>59</v>
      </c>
      <c r="F13" s="225" t="s">
        <v>59</v>
      </c>
      <c r="G13" s="263" t="s">
        <v>59</v>
      </c>
      <c r="H13" s="263" t="s">
        <v>59</v>
      </c>
      <c r="I13" s="263" t="s">
        <v>59</v>
      </c>
      <c r="J13" s="263" t="s">
        <v>59</v>
      </c>
      <c r="K13" s="263" t="s">
        <v>59</v>
      </c>
      <c r="L13" s="268" t="s">
        <v>59</v>
      </c>
      <c r="M13" s="263" t="s">
        <v>59</v>
      </c>
      <c r="N13" s="5"/>
      <c r="O13" s="170"/>
      <c r="P13" s="231"/>
      <c r="Q13" s="231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170"/>
      <c r="AE13" s="170"/>
      <c r="AF13" s="170"/>
      <c r="AG13" s="170"/>
      <c r="AH13" s="170"/>
    </row>
    <row r="14" spans="1:34" ht="12.75" customHeight="1">
      <c r="A14" s="261" t="s">
        <v>252</v>
      </c>
      <c r="B14" s="263" t="s">
        <v>59</v>
      </c>
      <c r="C14" s="263" t="s">
        <v>59</v>
      </c>
      <c r="D14" s="225">
        <v>700.5322092307692</v>
      </c>
      <c r="E14" s="248">
        <v>700.5322092307692</v>
      </c>
      <c r="F14" s="268" t="s">
        <v>59</v>
      </c>
      <c r="G14" s="263" t="s">
        <v>59</v>
      </c>
      <c r="H14" s="263" t="s">
        <v>59</v>
      </c>
      <c r="I14" s="263" t="s">
        <v>59</v>
      </c>
      <c r="J14" s="263" t="s">
        <v>59</v>
      </c>
      <c r="K14" s="263" t="s">
        <v>59</v>
      </c>
      <c r="L14" s="225">
        <v>700.5322092307692</v>
      </c>
      <c r="M14" s="266">
        <v>700.5322092307692</v>
      </c>
      <c r="N14" s="5"/>
      <c r="O14" s="170"/>
      <c r="P14" s="231"/>
      <c r="Q14" s="231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170"/>
      <c r="AE14" s="170"/>
      <c r="AF14" s="170"/>
      <c r="AG14" s="170"/>
      <c r="AH14" s="170"/>
    </row>
    <row r="15" spans="1:34" ht="12.75" customHeight="1">
      <c r="A15" s="5" t="s">
        <v>13</v>
      </c>
      <c r="B15" s="263" t="s">
        <v>59</v>
      </c>
      <c r="C15" s="265" t="s">
        <v>59</v>
      </c>
      <c r="D15" s="225">
        <v>2405.0741246653092</v>
      </c>
      <c r="E15" s="265">
        <v>2405.074124665309</v>
      </c>
      <c r="F15" s="225">
        <v>1615.644432</v>
      </c>
      <c r="G15" s="264">
        <v>1615.644432</v>
      </c>
      <c r="H15" s="263" t="s">
        <v>59</v>
      </c>
      <c r="I15" s="264" t="s">
        <v>59</v>
      </c>
      <c r="J15" s="263" t="s">
        <v>59</v>
      </c>
      <c r="K15" s="264" t="s">
        <v>59</v>
      </c>
      <c r="L15" s="225">
        <v>4020.7185566653093</v>
      </c>
      <c r="M15" s="265">
        <v>4020.718556665309</v>
      </c>
      <c r="N15" s="5"/>
      <c r="O15" s="170"/>
      <c r="P15" s="231"/>
      <c r="Q15" s="231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170"/>
      <c r="AE15" s="170"/>
      <c r="AF15" s="170"/>
      <c r="AG15" s="170"/>
      <c r="AH15" s="170"/>
    </row>
    <row r="16" spans="1:34" ht="12.75" customHeight="1">
      <c r="A16" s="5"/>
      <c r="B16" s="225"/>
      <c r="C16" s="266"/>
      <c r="D16" s="225"/>
      <c r="E16" s="266"/>
      <c r="F16" s="225"/>
      <c r="G16" s="266"/>
      <c r="H16" s="225"/>
      <c r="I16" s="266"/>
      <c r="J16" s="225"/>
      <c r="K16" s="266"/>
      <c r="L16" s="225"/>
      <c r="M16" s="266"/>
      <c r="N16" s="5"/>
      <c r="O16" s="170"/>
      <c r="P16" s="231"/>
      <c r="Q16" s="231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170"/>
      <c r="AE16" s="170"/>
      <c r="AF16" s="170"/>
      <c r="AG16" s="170"/>
      <c r="AH16" s="170"/>
    </row>
    <row r="17" spans="1:34" ht="12.75" customHeight="1">
      <c r="A17" s="12" t="s">
        <v>114</v>
      </c>
      <c r="B17" s="225"/>
      <c r="C17" s="266"/>
      <c r="D17" s="225"/>
      <c r="E17" s="266"/>
      <c r="F17" s="225"/>
      <c r="G17" s="266"/>
      <c r="H17" s="225"/>
      <c r="I17" s="266"/>
      <c r="J17" s="225"/>
      <c r="K17" s="266"/>
      <c r="L17" s="225"/>
      <c r="M17" s="266"/>
      <c r="N17" s="5"/>
      <c r="O17" s="170"/>
      <c r="P17" s="231"/>
      <c r="Q17" s="231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170"/>
      <c r="AE17" s="170"/>
      <c r="AF17" s="170"/>
      <c r="AG17" s="170"/>
      <c r="AH17" s="170"/>
    </row>
    <row r="18" spans="1:34" ht="12.75" customHeight="1">
      <c r="A18" s="5" t="s">
        <v>115</v>
      </c>
      <c r="B18" s="225">
        <v>3633.2781440000003</v>
      </c>
      <c r="C18" s="265">
        <v>1624.6184119999998</v>
      </c>
      <c r="D18" s="225">
        <v>4412.965184</v>
      </c>
      <c r="E18" s="265">
        <v>2165.0685520000006</v>
      </c>
      <c r="F18" s="225">
        <v>751.531228</v>
      </c>
      <c r="G18" s="265">
        <v>690.019868</v>
      </c>
      <c r="H18" s="225">
        <v>1489.6018880000004</v>
      </c>
      <c r="I18" s="265">
        <v>1229.3117120000002</v>
      </c>
      <c r="J18" s="225">
        <v>2008.538328</v>
      </c>
      <c r="K18" s="265">
        <v>2008.5383279999999</v>
      </c>
      <c r="L18" s="225">
        <v>12295.914772000007</v>
      </c>
      <c r="M18" s="265">
        <v>2333.820112</v>
      </c>
      <c r="N18" s="5"/>
      <c r="O18" s="170"/>
      <c r="P18" s="231"/>
      <c r="Q18" s="231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170"/>
      <c r="AE18" s="170"/>
      <c r="AF18" s="170"/>
      <c r="AG18" s="170"/>
      <c r="AH18" s="170"/>
    </row>
    <row r="19" spans="1:34" ht="12.75" customHeight="1">
      <c r="A19" s="5" t="s">
        <v>14</v>
      </c>
      <c r="B19" s="248">
        <v>808.0430480000002</v>
      </c>
      <c r="C19" s="265">
        <v>618.450468</v>
      </c>
      <c r="D19" s="225">
        <v>2337.084218</v>
      </c>
      <c r="E19" s="265">
        <v>1384.0847940000003</v>
      </c>
      <c r="F19" s="225">
        <v>445.652108</v>
      </c>
      <c r="G19" s="265">
        <v>445.652108</v>
      </c>
      <c r="H19" s="225">
        <v>252.803596</v>
      </c>
      <c r="I19" s="265">
        <v>198.576476</v>
      </c>
      <c r="J19" s="225">
        <v>1614.9547340000001</v>
      </c>
      <c r="K19" s="265">
        <v>1533.6140539999997</v>
      </c>
      <c r="L19" s="225">
        <v>5458.537704000001</v>
      </c>
      <c r="M19" s="265">
        <v>1669.3841939999998</v>
      </c>
      <c r="N19" s="5"/>
      <c r="O19" s="170"/>
      <c r="P19" s="170"/>
      <c r="Q19" s="231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170"/>
      <c r="AE19" s="170"/>
      <c r="AF19" s="170"/>
      <c r="AG19" s="170"/>
      <c r="AH19" s="170"/>
    </row>
    <row r="20" spans="1:34" ht="12.75">
      <c r="A20" s="5" t="s">
        <v>16</v>
      </c>
      <c r="B20" s="225"/>
      <c r="C20" s="265"/>
      <c r="D20" s="248">
        <v>9736.882872685197</v>
      </c>
      <c r="E20" s="264">
        <v>7549.526288923293</v>
      </c>
      <c r="F20" s="225">
        <v>211.081088</v>
      </c>
      <c r="G20" s="265">
        <v>211.081088</v>
      </c>
      <c r="H20" s="225" t="s">
        <v>59</v>
      </c>
      <c r="I20" s="265" t="s">
        <v>59</v>
      </c>
      <c r="J20" s="263" t="s">
        <v>59</v>
      </c>
      <c r="K20" s="265" t="s">
        <v>59</v>
      </c>
      <c r="L20" s="225">
        <v>9947.963960685196</v>
      </c>
      <c r="M20" s="265">
        <v>7549.526288923293</v>
      </c>
      <c r="N20" s="5"/>
      <c r="O20" s="170"/>
      <c r="P20" s="170"/>
      <c r="Q20" s="231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170"/>
      <c r="AE20" s="170"/>
      <c r="AF20" s="170"/>
      <c r="AG20" s="170"/>
      <c r="AH20" s="170"/>
    </row>
    <row r="21" spans="1:34" ht="12.75">
      <c r="A21" s="5"/>
      <c r="B21" s="225"/>
      <c r="C21" s="266"/>
      <c r="D21" s="225"/>
      <c r="E21" s="266"/>
      <c r="F21" s="225"/>
      <c r="G21" s="266"/>
      <c r="H21" s="225"/>
      <c r="I21" s="266"/>
      <c r="J21" s="225"/>
      <c r="K21" s="266"/>
      <c r="L21" s="225"/>
      <c r="M21" s="266"/>
      <c r="N21" s="5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1:34" ht="12.75">
      <c r="A22" s="12" t="s">
        <v>116</v>
      </c>
      <c r="B22" s="225"/>
      <c r="C22" s="266"/>
      <c r="D22" s="225"/>
      <c r="E22" s="266"/>
      <c r="F22" s="225"/>
      <c r="G22" s="266"/>
      <c r="H22" s="225"/>
      <c r="I22" s="266"/>
      <c r="J22" s="225"/>
      <c r="K22" s="266"/>
      <c r="L22" s="225"/>
      <c r="M22" s="266"/>
      <c r="N22" s="5"/>
      <c r="O22" s="170"/>
      <c r="P22" s="170"/>
      <c r="Q22" s="231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170"/>
      <c r="AE22" s="170"/>
      <c r="AF22" s="170"/>
      <c r="AG22" s="170"/>
      <c r="AH22" s="170"/>
    </row>
    <row r="23" spans="1:34" ht="12.75">
      <c r="A23" s="5" t="s">
        <v>19</v>
      </c>
      <c r="B23" s="263" t="s">
        <v>59</v>
      </c>
      <c r="C23" s="264" t="s">
        <v>59</v>
      </c>
      <c r="D23" s="225">
        <v>4608.8142880000005</v>
      </c>
      <c r="E23" s="265">
        <v>1917.793648</v>
      </c>
      <c r="F23" s="225" t="s">
        <v>59</v>
      </c>
      <c r="G23" s="264" t="s">
        <v>59</v>
      </c>
      <c r="H23" s="263" t="s">
        <v>59</v>
      </c>
      <c r="I23" s="264" t="s">
        <v>59</v>
      </c>
      <c r="J23" s="225">
        <v>1917.7936479999998</v>
      </c>
      <c r="K23" s="265">
        <v>1917.793648</v>
      </c>
      <c r="L23" s="225">
        <v>6526.607936000002</v>
      </c>
      <c r="M23" s="265">
        <v>1917.793648</v>
      </c>
      <c r="N23" s="5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</row>
    <row r="24" spans="1:34" ht="12.75">
      <c r="A24" s="5" t="s">
        <v>186</v>
      </c>
      <c r="B24" s="248">
        <v>31.02546666666667</v>
      </c>
      <c r="C24" s="265">
        <v>31.02546666666667</v>
      </c>
      <c r="D24" s="225">
        <v>392.64751466666667</v>
      </c>
      <c r="E24" s="265">
        <v>183.23910400000003</v>
      </c>
      <c r="F24" s="225" t="s">
        <v>59</v>
      </c>
      <c r="G24" s="264" t="s">
        <v>59</v>
      </c>
      <c r="H24" s="263" t="s">
        <v>59</v>
      </c>
      <c r="I24" s="264" t="s">
        <v>59</v>
      </c>
      <c r="J24" s="225">
        <v>89.29938666666668</v>
      </c>
      <c r="K24" s="265">
        <v>89.29938666666668</v>
      </c>
      <c r="L24" s="225">
        <v>512.972368</v>
      </c>
      <c r="M24" s="265">
        <v>183.23910400000003</v>
      </c>
      <c r="N24" s="5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</row>
    <row r="25" spans="1:34" ht="12.75">
      <c r="A25" s="5"/>
      <c r="B25" s="269"/>
      <c r="C25" s="187"/>
      <c r="D25" s="225"/>
      <c r="E25" s="270"/>
      <c r="F25" s="269"/>
      <c r="G25" s="270"/>
      <c r="H25" s="187"/>
      <c r="I25" s="270"/>
      <c r="J25" s="225"/>
      <c r="K25" s="270"/>
      <c r="L25" s="225"/>
      <c r="M25" s="270"/>
      <c r="N25" s="5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</row>
    <row r="26" spans="1:34" ht="12.75">
      <c r="A26" s="121" t="s">
        <v>58</v>
      </c>
      <c r="B26" s="271">
        <v>4472.346658666668</v>
      </c>
      <c r="C26" s="272">
        <v>2274.0943466666668</v>
      </c>
      <c r="D26" s="271">
        <v>96196.78144461916</v>
      </c>
      <c r="E26" s="272">
        <v>85641.6345648573</v>
      </c>
      <c r="F26" s="271">
        <v>15311.450504000004</v>
      </c>
      <c r="G26" s="272">
        <v>15249.939144</v>
      </c>
      <c r="H26" s="271">
        <v>1742.4054840000001</v>
      </c>
      <c r="I26" s="272">
        <v>1427.8881880000001</v>
      </c>
      <c r="J26" s="271">
        <v>5630.586096666666</v>
      </c>
      <c r="K26" s="272">
        <v>5549.245416666666</v>
      </c>
      <c r="L26" s="271">
        <v>123353.57018795254</v>
      </c>
      <c r="M26" s="272">
        <v>99998.8716048573</v>
      </c>
      <c r="N26" s="5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</row>
    <row r="27" spans="1:34" ht="12.75">
      <c r="A27" s="5"/>
      <c r="B27" s="136"/>
      <c r="C27" s="136"/>
      <c r="D27" s="136"/>
      <c r="E27" s="136"/>
      <c r="F27" s="136"/>
      <c r="G27" s="136"/>
      <c r="H27" s="136"/>
      <c r="I27" s="136"/>
      <c r="J27" s="187"/>
      <c r="K27" s="136"/>
      <c r="L27" s="187"/>
      <c r="M27" s="136"/>
      <c r="N27" s="3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</row>
    <row r="28" spans="15:34" ht="12.75"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</row>
    <row r="29" spans="1:34" ht="12.75">
      <c r="A29" s="109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</row>
    <row r="30" spans="3:34" ht="12.75">
      <c r="C30" s="461"/>
      <c r="D30" s="461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</row>
    <row r="31" spans="3:34" ht="13.5" customHeight="1">
      <c r="C31" s="7"/>
      <c r="D31" s="7"/>
      <c r="O31" s="170"/>
      <c r="P31" s="228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</row>
    <row r="32" spans="1:34" ht="13.5" customHeight="1">
      <c r="A32" s="104"/>
      <c r="C32" s="2"/>
      <c r="D32" s="120"/>
      <c r="O32" s="170"/>
      <c r="P32" s="262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</row>
    <row r="33" spans="1:34" ht="14.25" customHeight="1">
      <c r="A33" s="104"/>
      <c r="C33" s="2"/>
      <c r="D33" s="120"/>
      <c r="O33" s="170"/>
      <c r="P33" s="262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</row>
    <row r="34" spans="1:34" ht="13.5" customHeight="1">
      <c r="A34" s="104"/>
      <c r="C34" s="2"/>
      <c r="D34" s="120"/>
      <c r="O34" s="170"/>
      <c r="P34" s="262"/>
      <c r="Q34" s="228"/>
      <c r="R34" s="228"/>
      <c r="S34" s="228"/>
      <c r="T34" s="228"/>
      <c r="U34" s="228"/>
      <c r="V34" s="228"/>
      <c r="W34" s="228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</row>
    <row r="35" spans="1:34" ht="13.5" customHeight="1">
      <c r="A35" s="137"/>
      <c r="C35" s="17"/>
      <c r="D35" s="120"/>
      <c r="O35" s="170"/>
      <c r="P35" s="262"/>
      <c r="Q35" s="262"/>
      <c r="R35" s="230"/>
      <c r="S35" s="230"/>
      <c r="T35" s="230"/>
      <c r="U35" s="230"/>
      <c r="V35" s="230"/>
      <c r="W35" s="23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</row>
    <row r="36" spans="1:34" ht="12.75">
      <c r="A36" s="137"/>
      <c r="C36" s="17"/>
      <c r="D36" s="17"/>
      <c r="O36" s="170"/>
      <c r="P36" s="262"/>
      <c r="Q36" s="262"/>
      <c r="R36" s="230"/>
      <c r="S36" s="230"/>
      <c r="T36" s="230"/>
      <c r="U36" s="230"/>
      <c r="V36" s="230"/>
      <c r="W36" s="23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</row>
    <row r="37" spans="1:34" ht="12.75">
      <c r="A37" s="137"/>
      <c r="C37" s="17"/>
      <c r="D37" s="17"/>
      <c r="O37" s="170"/>
      <c r="P37" s="231"/>
      <c r="Q37" s="262"/>
      <c r="R37" s="230"/>
      <c r="S37" s="230"/>
      <c r="T37" s="230"/>
      <c r="U37" s="230"/>
      <c r="V37" s="230"/>
      <c r="W37" s="23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</row>
    <row r="38" spans="1:34" ht="12.75">
      <c r="A38" s="137"/>
      <c r="C38" s="34"/>
      <c r="D38" s="120"/>
      <c r="O38" s="170"/>
      <c r="P38" s="231"/>
      <c r="Q38" s="262"/>
      <c r="R38" s="230"/>
      <c r="S38" s="230"/>
      <c r="T38" s="230"/>
      <c r="U38" s="230"/>
      <c r="V38" s="230"/>
      <c r="W38" s="23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</row>
    <row r="39" spans="1:34" ht="12.75">
      <c r="A39" s="137"/>
      <c r="C39" s="2"/>
      <c r="D39" s="120"/>
      <c r="O39" s="170"/>
      <c r="P39" s="231"/>
      <c r="Q39" s="231"/>
      <c r="R39" s="223"/>
      <c r="S39" s="223"/>
      <c r="T39" s="223"/>
      <c r="U39" s="223"/>
      <c r="V39" s="223"/>
      <c r="W39" s="223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</row>
    <row r="40" spans="1:34" ht="12.75">
      <c r="A40" s="137"/>
      <c r="C40" s="2"/>
      <c r="D40" s="120"/>
      <c r="O40" s="170"/>
      <c r="P40" s="231"/>
      <c r="Q40" s="231"/>
      <c r="R40" s="223"/>
      <c r="S40" s="223"/>
      <c r="T40" s="223"/>
      <c r="U40" s="223"/>
      <c r="V40" s="223"/>
      <c r="W40" s="223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</row>
    <row r="41" spans="1:34" ht="12.75">
      <c r="A41" s="137"/>
      <c r="C41" s="2"/>
      <c r="D41" s="120"/>
      <c r="O41" s="170"/>
      <c r="P41" s="231"/>
      <c r="Q41" s="231"/>
      <c r="R41" s="223"/>
      <c r="S41" s="223"/>
      <c r="T41" s="223"/>
      <c r="U41" s="223"/>
      <c r="V41" s="223"/>
      <c r="W41" s="223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</row>
    <row r="42" spans="1:34" ht="12.75">
      <c r="A42" s="137"/>
      <c r="C42" s="2"/>
      <c r="D42" s="120"/>
      <c r="O42" s="170"/>
      <c r="P42" s="231"/>
      <c r="Q42" s="231"/>
      <c r="R42" s="223"/>
      <c r="S42" s="223"/>
      <c r="T42" s="223"/>
      <c r="U42" s="223"/>
      <c r="V42" s="223"/>
      <c r="W42" s="223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</row>
    <row r="43" spans="1:34" ht="12.75">
      <c r="A43" s="137"/>
      <c r="C43" s="2"/>
      <c r="D43" s="120"/>
      <c r="O43" s="170"/>
      <c r="P43" s="231"/>
      <c r="Q43" s="231"/>
      <c r="R43" s="223"/>
      <c r="S43" s="223"/>
      <c r="T43" s="223"/>
      <c r="U43" s="223"/>
      <c r="V43" s="223"/>
      <c r="W43" s="223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</row>
    <row r="44" spans="1:34" ht="12.75">
      <c r="A44" s="137"/>
      <c r="C44" s="2"/>
      <c r="D44" s="120"/>
      <c r="O44" s="170"/>
      <c r="P44" s="231"/>
      <c r="Q44" s="231"/>
      <c r="R44" s="253"/>
      <c r="S44" s="253"/>
      <c r="T44" s="253"/>
      <c r="U44" s="253"/>
      <c r="V44" s="253"/>
      <c r="W44" s="253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</row>
    <row r="45" spans="1:34" ht="12.75">
      <c r="A45" s="137"/>
      <c r="C45" s="2"/>
      <c r="D45" s="27"/>
      <c r="O45" s="170"/>
      <c r="P45" s="231"/>
      <c r="Q45" s="231"/>
      <c r="R45" s="223"/>
      <c r="S45" s="223"/>
      <c r="T45" s="223"/>
      <c r="U45" s="223"/>
      <c r="V45" s="223"/>
      <c r="W45" s="223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</row>
    <row r="46" spans="1:34" ht="12.75">
      <c r="A46" s="202"/>
      <c r="C46" s="2"/>
      <c r="D46" s="27"/>
      <c r="O46" s="170"/>
      <c r="P46" s="231"/>
      <c r="Q46" s="231"/>
      <c r="R46" s="223"/>
      <c r="S46" s="223"/>
      <c r="T46" s="223"/>
      <c r="U46" s="223"/>
      <c r="V46" s="223"/>
      <c r="W46" s="223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</row>
    <row r="47" spans="1:34" ht="12.75">
      <c r="A47" s="202"/>
      <c r="O47" s="170"/>
      <c r="P47" s="231"/>
      <c r="Q47" s="231"/>
      <c r="R47" s="223"/>
      <c r="S47" s="223"/>
      <c r="T47" s="223"/>
      <c r="U47" s="223"/>
      <c r="V47" s="223"/>
      <c r="W47" s="223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</row>
    <row r="48" spans="1:34" ht="13.5" customHeight="1">
      <c r="A48" s="202"/>
      <c r="O48" s="170"/>
      <c r="P48" s="231"/>
      <c r="Q48" s="231"/>
      <c r="R48" s="223"/>
      <c r="S48" s="223"/>
      <c r="T48" s="223"/>
      <c r="U48" s="223"/>
      <c r="V48" s="223"/>
      <c r="W48" s="223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</row>
    <row r="49" spans="1:34" ht="12.75">
      <c r="A49" s="202"/>
      <c r="O49" s="170"/>
      <c r="P49" s="231"/>
      <c r="Q49" s="231"/>
      <c r="R49" s="223"/>
      <c r="S49" s="223"/>
      <c r="T49" s="223"/>
      <c r="U49" s="223"/>
      <c r="V49" s="223"/>
      <c r="W49" s="223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</row>
    <row r="50" spans="1:34" ht="13.5" customHeight="1">
      <c r="A50" s="202"/>
      <c r="O50" s="170"/>
      <c r="P50" s="170"/>
      <c r="Q50" s="231"/>
      <c r="R50" s="223"/>
      <c r="S50" s="223"/>
      <c r="T50" s="223"/>
      <c r="U50" s="223"/>
      <c r="V50" s="223"/>
      <c r="W50" s="223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</row>
    <row r="51" spans="1:34" ht="12.75">
      <c r="A51" s="202"/>
      <c r="O51" s="170"/>
      <c r="P51" s="228"/>
      <c r="Q51" s="231"/>
      <c r="R51" s="223"/>
      <c r="S51" s="223"/>
      <c r="T51" s="223"/>
      <c r="U51" s="223"/>
      <c r="V51" s="223"/>
      <c r="W51" s="223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</row>
    <row r="52" spans="1:34" ht="12.75">
      <c r="A52" s="137"/>
      <c r="O52" s="170"/>
      <c r="P52" s="229"/>
      <c r="Q52" s="231"/>
      <c r="R52" s="231"/>
      <c r="S52" s="231"/>
      <c r="T52" s="231"/>
      <c r="U52" s="231"/>
      <c r="V52" s="231"/>
      <c r="W52" s="231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</row>
    <row r="53" spans="1:34" ht="12.75">
      <c r="A53" s="137"/>
      <c r="O53" s="170"/>
      <c r="P53" s="229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</row>
    <row r="54" spans="1:34" ht="12.75">
      <c r="A54" s="137"/>
      <c r="O54" s="170"/>
      <c r="P54" s="231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170"/>
      <c r="AE54" s="170"/>
      <c r="AF54" s="170"/>
      <c r="AG54" s="170"/>
      <c r="AH54" s="170"/>
    </row>
    <row r="55" spans="1:34" ht="12.75">
      <c r="A55" s="137"/>
      <c r="O55" s="170"/>
      <c r="P55" s="231"/>
      <c r="Q55" s="229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170"/>
      <c r="AE55" s="170"/>
      <c r="AF55" s="170"/>
      <c r="AG55" s="170"/>
      <c r="AH55" s="170"/>
    </row>
    <row r="56" spans="1:34" ht="12.75">
      <c r="A56" s="137"/>
      <c r="O56" s="170"/>
      <c r="P56" s="231"/>
      <c r="Q56" s="229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170"/>
      <c r="AE56" s="170"/>
      <c r="AF56" s="170"/>
      <c r="AG56" s="170"/>
      <c r="AH56" s="170"/>
    </row>
    <row r="57" spans="1:34" ht="12.75">
      <c r="A57" s="137"/>
      <c r="O57" s="170"/>
      <c r="P57" s="231"/>
      <c r="Q57" s="231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170"/>
      <c r="AE57" s="170"/>
      <c r="AF57" s="170"/>
      <c r="AG57" s="170"/>
      <c r="AH57" s="170"/>
    </row>
    <row r="58" spans="1:34" ht="12.75">
      <c r="A58" s="137"/>
      <c r="O58" s="170"/>
      <c r="P58" s="231"/>
      <c r="Q58" s="231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170"/>
      <c r="AE58" s="170"/>
      <c r="AF58" s="170"/>
      <c r="AG58" s="170"/>
      <c r="AH58" s="170"/>
    </row>
    <row r="59" spans="1:34" ht="12.75">
      <c r="A59" s="137"/>
      <c r="O59" s="170"/>
      <c r="P59" s="231"/>
      <c r="Q59" s="231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170"/>
      <c r="AE59" s="170"/>
      <c r="AF59" s="170"/>
      <c r="AG59" s="170"/>
      <c r="AH59" s="170"/>
    </row>
    <row r="60" spans="1:34" ht="12.75">
      <c r="A60" s="137"/>
      <c r="O60" s="170"/>
      <c r="P60" s="231"/>
      <c r="Q60" s="231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170"/>
      <c r="AE60" s="170"/>
      <c r="AF60" s="170"/>
      <c r="AG60" s="170"/>
      <c r="AH60" s="170"/>
    </row>
    <row r="61" spans="1:34" ht="12.75">
      <c r="A61" s="137"/>
      <c r="O61" s="170"/>
      <c r="P61" s="231"/>
      <c r="Q61" s="231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170"/>
      <c r="AE61" s="170"/>
      <c r="AF61" s="170"/>
      <c r="AG61" s="170"/>
      <c r="AH61" s="170"/>
    </row>
    <row r="62" spans="1:34" ht="12.75">
      <c r="A62" s="137"/>
      <c r="O62" s="170"/>
      <c r="P62" s="231"/>
      <c r="Q62" s="231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170"/>
      <c r="AE62" s="170"/>
      <c r="AF62" s="170"/>
      <c r="AG62" s="170"/>
      <c r="AH62" s="170"/>
    </row>
    <row r="63" spans="1:34" ht="12.75">
      <c r="A63" s="202"/>
      <c r="O63" s="170"/>
      <c r="P63" s="231"/>
      <c r="Q63" s="231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170"/>
      <c r="AE63" s="170"/>
      <c r="AF63" s="170"/>
      <c r="AG63" s="170"/>
      <c r="AH63" s="170"/>
    </row>
    <row r="64" spans="1:34" ht="12.75">
      <c r="A64" s="202"/>
      <c r="O64" s="170"/>
      <c r="P64" s="231"/>
      <c r="Q64" s="231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170"/>
      <c r="AE64" s="170"/>
      <c r="AF64" s="170"/>
      <c r="AG64" s="170"/>
      <c r="AH64" s="170"/>
    </row>
    <row r="65" spans="1:34" ht="12.75">
      <c r="A65" s="202"/>
      <c r="O65" s="170"/>
      <c r="P65" s="231"/>
      <c r="Q65" s="231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170"/>
      <c r="AE65" s="170"/>
      <c r="AF65" s="170"/>
      <c r="AG65" s="170"/>
      <c r="AH65" s="170"/>
    </row>
    <row r="66" spans="1:34" ht="12.75">
      <c r="A66" s="202"/>
      <c r="O66" s="170"/>
      <c r="P66" s="170"/>
      <c r="Q66" s="231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170"/>
      <c r="AE66" s="170"/>
      <c r="AF66" s="170"/>
      <c r="AG66" s="170"/>
      <c r="AH66" s="170"/>
    </row>
    <row r="67" spans="15:34" ht="12.75">
      <c r="O67" s="170"/>
      <c r="P67" s="170"/>
      <c r="Q67" s="231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170"/>
      <c r="AE67" s="170"/>
      <c r="AF67" s="170"/>
      <c r="AG67" s="170"/>
      <c r="AH67" s="170"/>
    </row>
    <row r="68" spans="15:34" ht="12.75">
      <c r="O68" s="170"/>
      <c r="P68" s="170"/>
      <c r="Q68" s="231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170"/>
      <c r="AE68" s="170"/>
      <c r="AF68" s="170"/>
      <c r="AG68" s="170"/>
      <c r="AH68" s="170"/>
    </row>
    <row r="69" spans="15:34" ht="12.75"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</row>
    <row r="70" spans="15:34" ht="12.75"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</row>
    <row r="71" spans="16:34" ht="12.75"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</row>
  </sheetData>
  <sheetProtection/>
  <mergeCells count="8">
    <mergeCell ref="C30:D30"/>
    <mergeCell ref="L5:M5"/>
    <mergeCell ref="B3:K3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22.7109375" style="0" customWidth="1"/>
    <col min="2" max="2" width="11.28125" style="0" customWidth="1"/>
    <col min="3" max="3" width="11.421875" style="0" customWidth="1"/>
    <col min="4" max="4" width="12.57421875" style="0" customWidth="1"/>
    <col min="5" max="5" width="11.7109375" style="0" customWidth="1"/>
    <col min="6" max="6" width="10.8515625" style="0" customWidth="1"/>
    <col min="12" max="12" width="21.8515625" style="0" customWidth="1"/>
  </cols>
  <sheetData>
    <row r="1" spans="1:8" ht="12.75">
      <c r="A1" s="3" t="s">
        <v>257</v>
      </c>
      <c r="B1" s="5"/>
      <c r="C1" s="5"/>
      <c r="D1" s="5"/>
      <c r="E1" s="5"/>
      <c r="F1" s="5"/>
      <c r="G1" s="5"/>
      <c r="H1" s="5"/>
    </row>
    <row r="2" spans="1:8" ht="12.75">
      <c r="A2" s="5"/>
      <c r="B2" s="17"/>
      <c r="C2" s="17"/>
      <c r="D2" s="17"/>
      <c r="E2" s="17"/>
      <c r="F2" s="17"/>
      <c r="G2" s="17"/>
      <c r="H2" s="17"/>
    </row>
    <row r="3" spans="1:8" ht="12.75">
      <c r="A3" s="6"/>
      <c r="B3" s="26"/>
      <c r="C3" s="5"/>
      <c r="D3" s="26"/>
      <c r="E3" s="7" t="s">
        <v>90</v>
      </c>
      <c r="F3" s="7" t="s">
        <v>123</v>
      </c>
      <c r="G3" s="26"/>
      <c r="H3" s="5"/>
    </row>
    <row r="4" spans="1:8" ht="12.75">
      <c r="A4" s="3" t="s">
        <v>10</v>
      </c>
      <c r="B4" s="7" t="s">
        <v>22</v>
      </c>
      <c r="C4" s="7" t="s">
        <v>23</v>
      </c>
      <c r="D4" s="7" t="s">
        <v>24</v>
      </c>
      <c r="E4" s="7" t="s">
        <v>124</v>
      </c>
      <c r="F4" s="7" t="s">
        <v>125</v>
      </c>
      <c r="G4" s="7" t="s">
        <v>1</v>
      </c>
      <c r="H4" s="5"/>
    </row>
    <row r="5" spans="1:8" ht="12.75">
      <c r="A5" s="4"/>
      <c r="B5" s="17"/>
      <c r="C5" s="17"/>
      <c r="D5" s="17"/>
      <c r="E5" s="17"/>
      <c r="F5" s="17"/>
      <c r="G5" s="17"/>
      <c r="H5" s="17"/>
    </row>
    <row r="6" spans="1:8" ht="12.75">
      <c r="A6" s="12" t="s">
        <v>110</v>
      </c>
      <c r="B6" s="31"/>
      <c r="C6" s="31"/>
      <c r="D6" s="31"/>
      <c r="E6" s="31"/>
      <c r="F6" s="31"/>
      <c r="G6" s="31"/>
      <c r="H6" s="31"/>
    </row>
    <row r="7" spans="1:8" ht="12.75">
      <c r="A7" s="5" t="s">
        <v>11</v>
      </c>
      <c r="B7" s="225" t="s">
        <v>59</v>
      </c>
      <c r="C7" s="187">
        <v>20361.4584998145</v>
      </c>
      <c r="D7" s="187">
        <v>2384.4522585600002</v>
      </c>
      <c r="E7" s="225" t="s">
        <v>59</v>
      </c>
      <c r="F7" s="225" t="s">
        <v>59</v>
      </c>
      <c r="G7" s="187">
        <v>22745.910758374506</v>
      </c>
      <c r="H7" s="28"/>
    </row>
    <row r="8" spans="1:8" ht="12.75">
      <c r="A8" s="5" t="s">
        <v>111</v>
      </c>
      <c r="B8" s="225" t="s">
        <v>59</v>
      </c>
      <c r="C8" s="187">
        <v>15676.696305522595</v>
      </c>
      <c r="D8" s="187">
        <v>6462.577728</v>
      </c>
      <c r="E8" s="225" t="s">
        <v>59</v>
      </c>
      <c r="F8" s="225" t="s">
        <v>59</v>
      </c>
      <c r="G8" s="187">
        <v>22139.27403352259</v>
      </c>
      <c r="H8" s="28"/>
    </row>
    <row r="9" spans="1:8" ht="12.75">
      <c r="A9" s="5" t="s">
        <v>112</v>
      </c>
      <c r="B9" s="225" t="s">
        <v>59</v>
      </c>
      <c r="C9" s="187">
        <v>12900.753313917063</v>
      </c>
      <c r="D9" s="225" t="s">
        <v>59</v>
      </c>
      <c r="E9" s="225" t="s">
        <v>59</v>
      </c>
      <c r="F9" s="225" t="s">
        <v>59</v>
      </c>
      <c r="G9" s="187">
        <v>12900.753313917063</v>
      </c>
      <c r="H9" s="28"/>
    </row>
    <row r="10" spans="1:8" ht="12.75">
      <c r="A10" s="5" t="s">
        <v>113</v>
      </c>
      <c r="B10" s="225" t="s">
        <v>59</v>
      </c>
      <c r="C10" s="187">
        <v>1939.5238324346064</v>
      </c>
      <c r="D10" s="225" t="s">
        <v>59</v>
      </c>
      <c r="E10" s="225" t="s">
        <v>59</v>
      </c>
      <c r="F10" s="225" t="s">
        <v>59</v>
      </c>
      <c r="G10" s="187">
        <v>1939.5238324346064</v>
      </c>
      <c r="H10" s="28"/>
    </row>
    <row r="11" spans="1:8" ht="12.75">
      <c r="A11" s="5" t="s">
        <v>147</v>
      </c>
      <c r="B11" s="225" t="s">
        <v>59</v>
      </c>
      <c r="C11" s="225" t="s">
        <v>59</v>
      </c>
      <c r="D11" s="225" t="s">
        <v>59</v>
      </c>
      <c r="E11" s="225" t="s">
        <v>59</v>
      </c>
      <c r="F11" s="225" t="s">
        <v>59</v>
      </c>
      <c r="G11" s="225" t="s">
        <v>59</v>
      </c>
      <c r="H11" s="28"/>
    </row>
    <row r="12" spans="1:8" ht="12.75">
      <c r="A12" s="261" t="s">
        <v>252</v>
      </c>
      <c r="B12" s="187"/>
      <c r="C12" s="187">
        <v>784.5960743384616</v>
      </c>
      <c r="D12" s="187"/>
      <c r="E12" s="225" t="s">
        <v>59</v>
      </c>
      <c r="F12" s="225" t="s">
        <v>59</v>
      </c>
      <c r="G12" s="187">
        <v>784.5960743384616</v>
      </c>
      <c r="H12" s="28"/>
    </row>
    <row r="13" spans="1:8" ht="12.75">
      <c r="A13" s="5" t="s">
        <v>13</v>
      </c>
      <c r="B13" s="187"/>
      <c r="C13" s="187">
        <v>3871.9039945727413</v>
      </c>
      <c r="D13" s="187">
        <v>1163.26399104</v>
      </c>
      <c r="E13" s="225" t="s">
        <v>59</v>
      </c>
      <c r="F13" s="225" t="s">
        <v>59</v>
      </c>
      <c r="G13" s="187">
        <v>5035.167985612741</v>
      </c>
      <c r="H13" s="28"/>
    </row>
    <row r="14" spans="1:8" ht="12.75">
      <c r="A14" s="5"/>
      <c r="B14" s="275"/>
      <c r="C14" s="275"/>
      <c r="D14" s="275"/>
      <c r="E14" s="275"/>
      <c r="F14" s="275"/>
      <c r="G14" s="275"/>
      <c r="H14" s="31"/>
    </row>
    <row r="15" spans="1:8" ht="12.75">
      <c r="A15" s="12" t="s">
        <v>114</v>
      </c>
      <c r="B15" s="275"/>
      <c r="C15" s="275"/>
      <c r="D15" s="275"/>
      <c r="E15" s="275"/>
      <c r="F15" s="275"/>
      <c r="G15" s="276"/>
      <c r="H15" s="32"/>
    </row>
    <row r="16" spans="1:8" ht="12.75">
      <c r="A16" s="5" t="s">
        <v>115</v>
      </c>
      <c r="B16" s="187">
        <v>1229.2538281641841</v>
      </c>
      <c r="C16" s="187">
        <v>1807.17346167264</v>
      </c>
      <c r="D16" s="187">
        <v>116.8604401245</v>
      </c>
      <c r="E16" s="187">
        <v>658.80534596648</v>
      </c>
      <c r="F16" s="187">
        <v>89.14690634331552</v>
      </c>
      <c r="G16" s="187">
        <v>3901.2399822711204</v>
      </c>
      <c r="H16" s="28"/>
    </row>
    <row r="17" spans="1:8" ht="12.75">
      <c r="A17" s="5" t="s">
        <v>14</v>
      </c>
      <c r="B17" s="187">
        <v>469.7920825090001</v>
      </c>
      <c r="C17" s="187">
        <v>2146.1373097551996</v>
      </c>
      <c r="D17" s="187">
        <v>95.86279621440002</v>
      </c>
      <c r="E17" s="187">
        <v>134.11498423152003</v>
      </c>
      <c r="F17" s="187">
        <v>27.77629756168103</v>
      </c>
      <c r="G17" s="187">
        <v>2873.683470271801</v>
      </c>
      <c r="H17" s="28"/>
    </row>
    <row r="18" spans="1:8" ht="12.75">
      <c r="A18" s="5" t="s">
        <v>16</v>
      </c>
      <c r="B18" s="225" t="s">
        <v>59</v>
      </c>
      <c r="C18" s="187">
        <v>9305.630172365543</v>
      </c>
      <c r="D18" s="187">
        <v>151.97838335999998</v>
      </c>
      <c r="E18" s="225" t="s">
        <v>59</v>
      </c>
      <c r="F18" s="225" t="s">
        <v>59</v>
      </c>
      <c r="G18" s="187">
        <v>9457.608555725543</v>
      </c>
      <c r="H18" s="28"/>
    </row>
    <row r="19" spans="1:8" ht="12.75">
      <c r="A19" s="5"/>
      <c r="B19" s="275"/>
      <c r="C19" s="275"/>
      <c r="D19" s="275"/>
      <c r="E19" s="275"/>
      <c r="F19" s="275"/>
      <c r="G19" s="276"/>
      <c r="H19" s="31"/>
    </row>
    <row r="20" spans="1:8" ht="12.75">
      <c r="A20" s="12" t="s">
        <v>116</v>
      </c>
      <c r="B20" s="187"/>
      <c r="C20" s="187"/>
      <c r="D20" s="187"/>
      <c r="E20" s="187"/>
      <c r="F20" s="187"/>
      <c r="G20" s="187"/>
      <c r="H20" s="32"/>
    </row>
    <row r="21" spans="1:8" ht="12.75">
      <c r="A21" s="5" t="s">
        <v>19</v>
      </c>
      <c r="B21" s="225" t="s">
        <v>59</v>
      </c>
      <c r="C21" s="225">
        <v>4396.434281641601</v>
      </c>
      <c r="D21" s="225" t="s">
        <v>59</v>
      </c>
      <c r="E21" s="225" t="s">
        <v>59</v>
      </c>
      <c r="F21" s="225">
        <v>252.45748359461433</v>
      </c>
      <c r="G21" s="225">
        <v>4648.891765236214</v>
      </c>
      <c r="H21" s="28"/>
    </row>
    <row r="22" spans="1:8" ht="12.75">
      <c r="A22" s="5" t="s">
        <v>186</v>
      </c>
      <c r="B22" s="225">
        <v>4.847729166666667</v>
      </c>
      <c r="C22" s="225">
        <v>517.2576324346667</v>
      </c>
      <c r="D22" s="225" t="s">
        <v>59</v>
      </c>
      <c r="E22" s="225" t="s">
        <v>59</v>
      </c>
      <c r="F22" s="225">
        <v>0.7196829120000001</v>
      </c>
      <c r="G22" s="277">
        <v>522.8250445133332</v>
      </c>
      <c r="H22" s="28"/>
    </row>
    <row r="23" spans="1:8" ht="12.75">
      <c r="A23" s="5"/>
      <c r="B23" s="225"/>
      <c r="C23" s="225"/>
      <c r="D23" s="225"/>
      <c r="E23" s="225"/>
      <c r="F23" s="225"/>
      <c r="G23" s="277"/>
      <c r="H23" s="28"/>
    </row>
    <row r="24" spans="1:8" ht="12.75">
      <c r="A24" s="18" t="s">
        <v>58</v>
      </c>
      <c r="B24" s="271">
        <v>1703.8936398398507</v>
      </c>
      <c r="C24" s="271">
        <v>73707.56487846961</v>
      </c>
      <c r="D24" s="271">
        <v>10374.9955972989</v>
      </c>
      <c r="E24" s="271">
        <v>792.9203301980002</v>
      </c>
      <c r="F24" s="271">
        <v>370.100370411611</v>
      </c>
      <c r="G24" s="271">
        <v>86949.47481621799</v>
      </c>
      <c r="H24" s="28"/>
    </row>
    <row r="25" spans="1:8" ht="12.75">
      <c r="A25" s="5"/>
      <c r="B25" s="28"/>
      <c r="C25" s="28"/>
      <c r="D25" s="28"/>
      <c r="E25" s="28"/>
      <c r="F25" s="28"/>
      <c r="G25" s="32"/>
      <c r="H25" s="30"/>
    </row>
    <row r="26" spans="1:8" ht="12.75">
      <c r="A26" s="5"/>
      <c r="B26" s="5"/>
      <c r="C26" s="5"/>
      <c r="D26" s="5"/>
      <c r="E26" s="5"/>
      <c r="F26" s="5"/>
      <c r="G26" s="31"/>
      <c r="H26" s="31"/>
    </row>
    <row r="27" spans="1:11" ht="12.75">
      <c r="A27" s="278"/>
      <c r="B27" s="278"/>
      <c r="C27" s="278"/>
      <c r="D27" s="278"/>
      <c r="E27" s="278"/>
      <c r="F27" s="278"/>
      <c r="G27" s="278"/>
      <c r="H27" s="170"/>
      <c r="I27" s="170"/>
      <c r="J27" s="170"/>
      <c r="K27" s="170"/>
    </row>
    <row r="28" spans="1:11" ht="12.75">
      <c r="A28" s="228"/>
      <c r="B28" s="228"/>
      <c r="C28" s="228"/>
      <c r="D28" s="228"/>
      <c r="E28" s="228"/>
      <c r="F28" s="228"/>
      <c r="G28" s="228"/>
      <c r="H28" s="228"/>
      <c r="I28" s="170"/>
      <c r="J28" s="170"/>
      <c r="K28" s="170"/>
    </row>
    <row r="29" spans="1:11" ht="13.5" customHeight="1">
      <c r="A29" s="229"/>
      <c r="B29" s="229"/>
      <c r="C29" s="230"/>
      <c r="D29" s="230"/>
      <c r="E29" s="230"/>
      <c r="F29" s="230"/>
      <c r="G29" s="230"/>
      <c r="H29" s="230"/>
      <c r="I29" s="170"/>
      <c r="J29" s="170"/>
      <c r="K29" s="170"/>
    </row>
    <row r="30" spans="1:11" ht="13.5" customHeight="1">
      <c r="A30" s="229"/>
      <c r="B30" s="229"/>
      <c r="C30" s="230"/>
      <c r="D30" s="230"/>
      <c r="E30" s="230"/>
      <c r="F30" s="230"/>
      <c r="G30" s="230"/>
      <c r="H30" s="230"/>
      <c r="I30" s="170"/>
      <c r="J30" s="170"/>
      <c r="K30" s="170"/>
    </row>
    <row r="31" spans="1:11" ht="12.75">
      <c r="A31" s="229"/>
      <c r="B31" s="229"/>
      <c r="C31" s="230"/>
      <c r="D31" s="230"/>
      <c r="E31" s="230"/>
      <c r="F31" s="230"/>
      <c r="G31" s="230"/>
      <c r="H31" s="230"/>
      <c r="I31" s="170"/>
      <c r="J31" s="170"/>
      <c r="K31" s="170"/>
    </row>
    <row r="32" spans="1:11" ht="12.75">
      <c r="A32" s="229"/>
      <c r="B32" s="229"/>
      <c r="C32" s="230"/>
      <c r="D32" s="230"/>
      <c r="E32" s="230"/>
      <c r="F32" s="230"/>
      <c r="G32" s="230"/>
      <c r="H32" s="230"/>
      <c r="I32" s="170"/>
      <c r="J32" s="170"/>
      <c r="K32" s="170"/>
    </row>
    <row r="33" spans="1:11" ht="12.75">
      <c r="A33" s="231"/>
      <c r="B33" s="231"/>
      <c r="C33" s="273"/>
      <c r="D33" s="207"/>
      <c r="E33" s="207"/>
      <c r="F33" s="273"/>
      <c r="G33" s="273"/>
      <c r="H33" s="207"/>
      <c r="I33" s="170"/>
      <c r="J33" s="170"/>
      <c r="K33" s="170"/>
    </row>
    <row r="34" spans="1:11" ht="12.75">
      <c r="A34" s="231"/>
      <c r="B34" s="231"/>
      <c r="C34" s="273"/>
      <c r="D34" s="207"/>
      <c r="E34" s="207"/>
      <c r="F34" s="273"/>
      <c r="G34" s="273"/>
      <c r="H34" s="207"/>
      <c r="I34" s="170"/>
      <c r="J34" s="170"/>
      <c r="K34" s="170"/>
    </row>
    <row r="35" spans="1:11" ht="12.75">
      <c r="A35" s="231"/>
      <c r="B35" s="231"/>
      <c r="C35" s="273"/>
      <c r="D35" s="207"/>
      <c r="E35" s="273"/>
      <c r="F35" s="273"/>
      <c r="G35" s="273"/>
      <c r="H35" s="207"/>
      <c r="I35" s="170"/>
      <c r="J35" s="170"/>
      <c r="K35" s="170"/>
    </row>
    <row r="36" spans="1:11" ht="12.75">
      <c r="A36" s="231"/>
      <c r="B36" s="231"/>
      <c r="C36" s="273"/>
      <c r="D36" s="207"/>
      <c r="E36" s="273"/>
      <c r="F36" s="273"/>
      <c r="G36" s="273"/>
      <c r="H36" s="207"/>
      <c r="I36" s="170"/>
      <c r="J36" s="170"/>
      <c r="K36" s="170"/>
    </row>
    <row r="37" spans="1:11" ht="12.75">
      <c r="A37" s="231"/>
      <c r="B37" s="231"/>
      <c r="C37" s="273"/>
      <c r="D37" s="207"/>
      <c r="E37" s="273"/>
      <c r="F37" s="273"/>
      <c r="G37" s="273"/>
      <c r="H37" s="207"/>
      <c r="I37" s="170"/>
      <c r="J37" s="170"/>
      <c r="K37" s="170"/>
    </row>
    <row r="38" spans="1:11" ht="12.75">
      <c r="A38" s="231"/>
      <c r="B38" s="231"/>
      <c r="C38" s="273"/>
      <c r="D38" s="207"/>
      <c r="E38" s="273"/>
      <c r="F38" s="273"/>
      <c r="G38" s="273"/>
      <c r="H38" s="207"/>
      <c r="I38" s="170"/>
      <c r="J38" s="170"/>
      <c r="K38" s="170"/>
    </row>
    <row r="39" spans="1:11" ht="12.75">
      <c r="A39" s="231"/>
      <c r="B39" s="231"/>
      <c r="C39" s="273"/>
      <c r="D39" s="207"/>
      <c r="E39" s="207"/>
      <c r="F39" s="273"/>
      <c r="G39" s="273"/>
      <c r="H39" s="207"/>
      <c r="I39" s="170"/>
      <c r="J39" s="170"/>
      <c r="K39" s="170"/>
    </row>
    <row r="40" spans="1:11" ht="12.75">
      <c r="A40" s="231"/>
      <c r="B40" s="231"/>
      <c r="C40" s="207"/>
      <c r="D40" s="207"/>
      <c r="E40" s="207"/>
      <c r="F40" s="207"/>
      <c r="G40" s="207"/>
      <c r="H40" s="207"/>
      <c r="I40" s="170"/>
      <c r="J40" s="170"/>
      <c r="K40" s="170"/>
    </row>
    <row r="41" spans="1:11" ht="12.75">
      <c r="A41" s="231"/>
      <c r="B41" s="231"/>
      <c r="C41" s="207"/>
      <c r="D41" s="207"/>
      <c r="E41" s="207"/>
      <c r="F41" s="207"/>
      <c r="G41" s="207"/>
      <c r="H41" s="207"/>
      <c r="I41" s="170"/>
      <c r="J41" s="170"/>
      <c r="K41" s="170"/>
    </row>
    <row r="42" spans="1:11" ht="12.75">
      <c r="A42" s="231"/>
      <c r="B42" s="231"/>
      <c r="C42" s="273"/>
      <c r="D42" s="207"/>
      <c r="E42" s="207"/>
      <c r="F42" s="273"/>
      <c r="G42" s="273"/>
      <c r="H42" s="207"/>
      <c r="I42" s="170"/>
      <c r="J42" s="170"/>
      <c r="K42" s="170"/>
    </row>
    <row r="43" spans="1:11" ht="12.75">
      <c r="A43" s="231"/>
      <c r="B43" s="231"/>
      <c r="C43" s="273"/>
      <c r="D43" s="207"/>
      <c r="E43" s="273"/>
      <c r="F43" s="273"/>
      <c r="G43" s="207"/>
      <c r="H43" s="207"/>
      <c r="I43" s="170"/>
      <c r="J43" s="170"/>
      <c r="K43" s="170"/>
    </row>
    <row r="44" spans="1:11" ht="12.75">
      <c r="A44" s="231"/>
      <c r="B44" s="231"/>
      <c r="C44" s="207"/>
      <c r="D44" s="207"/>
      <c r="E44" s="273"/>
      <c r="F44" s="273"/>
      <c r="G44" s="274"/>
      <c r="H44" s="207"/>
      <c r="I44" s="170"/>
      <c r="J44" s="170"/>
      <c r="K44" s="170"/>
    </row>
    <row r="45" spans="1:11" ht="12.75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</row>
    <row r="46" spans="1:11" ht="12.75">
      <c r="A46" s="170"/>
      <c r="B46" s="231"/>
      <c r="C46" s="207"/>
      <c r="D46" s="207"/>
      <c r="E46" s="207"/>
      <c r="F46" s="207"/>
      <c r="G46" s="207"/>
      <c r="H46" s="207"/>
      <c r="I46" s="170"/>
      <c r="J46" s="170"/>
      <c r="K46" s="170"/>
    </row>
    <row r="47" spans="1:11" ht="12.7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</row>
    <row r="48" spans="1:11" ht="12.7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</row>
    <row r="49" spans="1:11" ht="12.7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</row>
    <row r="50" spans="1:11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</row>
  </sheetData>
  <sheetProtection/>
  <printOptions/>
  <pageMargins left="0.75" right="0.75" top="1" bottom="1" header="0.5" footer="0.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2.57421875" style="0" customWidth="1"/>
    <col min="2" max="2" width="6.00390625" style="0" customWidth="1"/>
    <col min="4" max="4" width="8.8515625" style="0" customWidth="1"/>
    <col min="6" max="6" width="8.140625" style="0" customWidth="1"/>
    <col min="8" max="8" width="8.00390625" style="0" customWidth="1"/>
    <col min="10" max="10" width="10.28125" style="0" customWidth="1"/>
    <col min="11" max="11" width="11.00390625" style="0" customWidth="1"/>
    <col min="12" max="13" width="8.140625" style="0" customWidth="1"/>
    <col min="16" max="16" width="10.57421875" style="0" customWidth="1"/>
    <col min="17" max="17" width="12.28125" style="0" customWidth="1"/>
    <col min="32" max="32" width="22.140625" style="0" customWidth="1"/>
    <col min="36" max="36" width="12.57421875" style="0" customWidth="1"/>
    <col min="37" max="37" width="14.140625" style="0" customWidth="1"/>
    <col min="39" max="39" width="13.57421875" style="0" customWidth="1"/>
    <col min="46" max="46" width="13.00390625" style="0" customWidth="1"/>
  </cols>
  <sheetData>
    <row r="1" spans="1:18" ht="12.75">
      <c r="A1" s="3" t="s">
        <v>285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4"/>
      <c r="O1" s="202"/>
      <c r="P1" s="202"/>
      <c r="Q1" s="202"/>
      <c r="R1" s="202"/>
    </row>
    <row r="2" spans="1:39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4"/>
      <c r="O2" s="202"/>
      <c r="P2" s="202"/>
      <c r="Q2" s="202"/>
      <c r="R2" s="202"/>
      <c r="AF2" s="3" t="s">
        <v>215</v>
      </c>
      <c r="AG2" s="5"/>
      <c r="AH2" s="5"/>
      <c r="AI2" s="5"/>
      <c r="AJ2" s="5"/>
      <c r="AK2" s="5"/>
      <c r="AL2" s="5"/>
      <c r="AM2" s="5"/>
    </row>
    <row r="3" spans="1:39" ht="12" customHeight="1">
      <c r="A3" s="6"/>
      <c r="B3" s="6"/>
      <c r="C3" s="26"/>
      <c r="D3" s="26"/>
      <c r="E3" s="5"/>
      <c r="F3" s="5"/>
      <c r="G3" s="26"/>
      <c r="H3" s="26"/>
      <c r="I3" s="26"/>
      <c r="J3" s="26"/>
      <c r="K3" s="7" t="s">
        <v>126</v>
      </c>
      <c r="L3" s="461" t="s">
        <v>74</v>
      </c>
      <c r="M3" s="464"/>
      <c r="N3" s="104"/>
      <c r="O3" s="202"/>
      <c r="P3" s="202"/>
      <c r="Q3" s="202"/>
      <c r="R3" s="202"/>
      <c r="AF3" s="5"/>
      <c r="AG3" s="5"/>
      <c r="AH3" s="5"/>
      <c r="AI3" s="5"/>
      <c r="AJ3" s="5"/>
      <c r="AK3" s="5"/>
      <c r="AL3" s="5"/>
      <c r="AM3" s="5"/>
    </row>
    <row r="4" spans="1:18" ht="12" customHeight="1">
      <c r="A4" s="3" t="s">
        <v>10</v>
      </c>
      <c r="B4" s="6"/>
      <c r="C4" s="461" t="s">
        <v>22</v>
      </c>
      <c r="D4" s="461"/>
      <c r="E4" s="461" t="s">
        <v>23</v>
      </c>
      <c r="F4" s="461"/>
      <c r="G4" s="461" t="s">
        <v>24</v>
      </c>
      <c r="H4" s="461"/>
      <c r="I4" s="461" t="s">
        <v>119</v>
      </c>
      <c r="J4" s="461"/>
      <c r="K4" s="7" t="s">
        <v>125</v>
      </c>
      <c r="L4" s="461" t="s">
        <v>127</v>
      </c>
      <c r="M4" s="464"/>
      <c r="N4" s="202"/>
      <c r="O4" s="159"/>
      <c r="P4" s="202"/>
      <c r="Q4" s="202"/>
      <c r="R4" s="202"/>
    </row>
    <row r="5" spans="1:18" ht="12" customHeight="1">
      <c r="A5" s="6"/>
      <c r="B5" s="6"/>
      <c r="C5" s="7" t="s">
        <v>128</v>
      </c>
      <c r="D5" s="7" t="s">
        <v>129</v>
      </c>
      <c r="E5" s="7" t="s">
        <v>128</v>
      </c>
      <c r="F5" s="7" t="s">
        <v>129</v>
      </c>
      <c r="G5" s="7" t="s">
        <v>128</v>
      </c>
      <c r="H5" s="7" t="s">
        <v>129</v>
      </c>
      <c r="I5" s="7" t="s">
        <v>128</v>
      </c>
      <c r="J5" s="7" t="s">
        <v>129</v>
      </c>
      <c r="K5" s="7" t="s">
        <v>128</v>
      </c>
      <c r="L5" s="7" t="s">
        <v>128</v>
      </c>
      <c r="M5" s="7" t="s">
        <v>129</v>
      </c>
      <c r="N5" s="202"/>
      <c r="O5" s="159"/>
      <c r="P5" s="202"/>
      <c r="Q5" s="202"/>
      <c r="R5" s="202"/>
    </row>
    <row r="6" spans="1:18" ht="12" customHeight="1">
      <c r="A6" s="6"/>
      <c r="B6" s="6"/>
      <c r="C6" s="7"/>
      <c r="D6" s="7"/>
      <c r="E6" s="7"/>
      <c r="F6" s="7"/>
      <c r="G6" s="7"/>
      <c r="H6" s="7"/>
      <c r="I6" s="7"/>
      <c r="J6" s="7"/>
      <c r="K6" s="5"/>
      <c r="L6" s="5"/>
      <c r="M6" s="7"/>
      <c r="N6" s="202"/>
      <c r="O6" s="260"/>
      <c r="P6" s="137"/>
      <c r="Q6" s="202"/>
      <c r="R6" s="202"/>
    </row>
    <row r="7" spans="1:18" ht="12" customHeight="1">
      <c r="A7" s="12" t="s">
        <v>110</v>
      </c>
      <c r="B7" s="6"/>
      <c r="C7" s="7"/>
      <c r="D7" s="5"/>
      <c r="E7" s="5"/>
      <c r="F7" s="5"/>
      <c r="G7" s="5"/>
      <c r="H7" s="5"/>
      <c r="I7" s="5"/>
      <c r="J7" s="33"/>
      <c r="K7" s="5"/>
      <c r="L7" s="5"/>
      <c r="M7" s="7"/>
      <c r="N7" s="202"/>
      <c r="O7" s="260"/>
      <c r="P7" s="137"/>
      <c r="Q7" s="202"/>
      <c r="R7" s="202"/>
    </row>
    <row r="8" spans="1:18" ht="12" customHeight="1">
      <c r="A8" s="5" t="s">
        <v>11</v>
      </c>
      <c r="B8" s="6"/>
      <c r="C8" s="280" t="s">
        <v>59</v>
      </c>
      <c r="D8" s="281" t="s">
        <v>59</v>
      </c>
      <c r="E8" s="282">
        <v>0.0563703213449822</v>
      </c>
      <c r="F8" s="283">
        <v>1.0063997610315907</v>
      </c>
      <c r="G8" s="282">
        <v>0.007739722868097546</v>
      </c>
      <c r="H8" s="283">
        <v>1</v>
      </c>
      <c r="I8" s="280" t="s">
        <v>59</v>
      </c>
      <c r="J8" s="281" t="s">
        <v>59</v>
      </c>
      <c r="K8" s="280" t="s">
        <v>59</v>
      </c>
      <c r="L8" s="282">
        <v>0.06411004421307975</v>
      </c>
      <c r="M8" s="283">
        <v>1.0060930531757242</v>
      </c>
      <c r="N8" s="202"/>
      <c r="O8" s="260"/>
      <c r="P8" s="137"/>
      <c r="Q8" s="202"/>
      <c r="R8" s="202"/>
    </row>
    <row r="9" spans="1:18" ht="12" customHeight="1">
      <c r="A9" s="5" t="s">
        <v>111</v>
      </c>
      <c r="B9" s="6"/>
      <c r="C9" s="282" t="s">
        <v>59</v>
      </c>
      <c r="D9" s="283" t="s">
        <v>59</v>
      </c>
      <c r="E9" s="282">
        <v>0.07216670559888458</v>
      </c>
      <c r="F9" s="283">
        <v>1.0095952138537296</v>
      </c>
      <c r="G9" s="284">
        <v>0.028307765476079532</v>
      </c>
      <c r="H9" s="281">
        <v>1</v>
      </c>
      <c r="I9" s="280" t="s">
        <v>59</v>
      </c>
      <c r="J9" s="281" t="s">
        <v>59</v>
      </c>
      <c r="K9" s="280" t="s">
        <v>59</v>
      </c>
      <c r="L9" s="282">
        <v>0.10047447107496409</v>
      </c>
      <c r="M9" s="283">
        <v>1.0090330968033838</v>
      </c>
      <c r="N9" s="202"/>
      <c r="O9" s="260"/>
      <c r="P9" s="137"/>
      <c r="Q9" s="202"/>
      <c r="R9" s="202"/>
    </row>
    <row r="10" spans="1:18" ht="12" customHeight="1">
      <c r="A10" s="5" t="s">
        <v>112</v>
      </c>
      <c r="B10" s="6"/>
      <c r="C10" s="280" t="s">
        <v>59</v>
      </c>
      <c r="D10" s="281" t="s">
        <v>59</v>
      </c>
      <c r="E10" s="282">
        <v>0.08280793828755313</v>
      </c>
      <c r="F10" s="283">
        <v>1.06874273193459</v>
      </c>
      <c r="G10" s="280" t="s">
        <v>59</v>
      </c>
      <c r="H10" s="281" t="s">
        <v>59</v>
      </c>
      <c r="I10" s="280" t="s">
        <v>59</v>
      </c>
      <c r="J10" s="281" t="s">
        <v>59</v>
      </c>
      <c r="K10" s="280" t="s">
        <v>59</v>
      </c>
      <c r="L10" s="282">
        <v>0.08280793828755312</v>
      </c>
      <c r="M10" s="283">
        <v>1.06874273193459</v>
      </c>
      <c r="N10" s="202"/>
      <c r="O10" s="260"/>
      <c r="P10" s="137"/>
      <c r="Q10" s="202"/>
      <c r="R10" s="202"/>
    </row>
    <row r="11" spans="1:18" ht="12" customHeight="1">
      <c r="A11" s="5" t="s">
        <v>113</v>
      </c>
      <c r="B11" s="6"/>
      <c r="C11" s="280" t="s">
        <v>59</v>
      </c>
      <c r="D11" s="281" t="s">
        <v>59</v>
      </c>
      <c r="E11" s="282">
        <v>0.03427275465935842</v>
      </c>
      <c r="F11" s="283">
        <v>1.111138613740063</v>
      </c>
      <c r="G11" s="280" t="s">
        <v>59</v>
      </c>
      <c r="H11" s="281" t="s">
        <v>59</v>
      </c>
      <c r="I11" s="280" t="s">
        <v>59</v>
      </c>
      <c r="J11" s="281" t="s">
        <v>59</v>
      </c>
      <c r="K11" s="280" t="s">
        <v>59</v>
      </c>
      <c r="L11" s="282">
        <v>0.03427275465935842</v>
      </c>
      <c r="M11" s="283">
        <v>1.111138613740063</v>
      </c>
      <c r="N11" s="202"/>
      <c r="O11" s="260"/>
      <c r="P11" s="137"/>
      <c r="Q11" s="202"/>
      <c r="R11" s="202"/>
    </row>
    <row r="12" spans="1:18" ht="12" customHeight="1">
      <c r="A12" s="5" t="s">
        <v>147</v>
      </c>
      <c r="B12" s="6"/>
      <c r="C12" s="280" t="s">
        <v>59</v>
      </c>
      <c r="D12" s="280" t="s">
        <v>59</v>
      </c>
      <c r="E12" s="280" t="s">
        <v>59</v>
      </c>
      <c r="F12" s="280" t="s">
        <v>59</v>
      </c>
      <c r="G12" s="280" t="s">
        <v>59</v>
      </c>
      <c r="H12" s="280" t="s">
        <v>59</v>
      </c>
      <c r="I12" s="280" t="s">
        <v>59</v>
      </c>
      <c r="J12" s="280" t="s">
        <v>59</v>
      </c>
      <c r="K12" s="280" t="s">
        <v>59</v>
      </c>
      <c r="L12" s="280" t="s">
        <v>59</v>
      </c>
      <c r="M12" s="280" t="s">
        <v>59</v>
      </c>
      <c r="N12" s="202"/>
      <c r="O12" s="260"/>
      <c r="P12" s="137"/>
      <c r="Q12" s="202"/>
      <c r="R12" s="202"/>
    </row>
    <row r="13" spans="1:18" ht="12" customHeight="1">
      <c r="A13" s="5" t="s">
        <v>252</v>
      </c>
      <c r="B13" s="5"/>
      <c r="C13" s="280" t="s">
        <v>59</v>
      </c>
      <c r="D13" s="280" t="s">
        <v>59</v>
      </c>
      <c r="E13" s="284">
        <v>0.0348881916819737</v>
      </c>
      <c r="F13" s="281">
        <v>1</v>
      </c>
      <c r="G13" s="280" t="s">
        <v>59</v>
      </c>
      <c r="H13" s="280" t="s">
        <v>59</v>
      </c>
      <c r="I13" s="280" t="s">
        <v>59</v>
      </c>
      <c r="J13" s="280" t="s">
        <v>59</v>
      </c>
      <c r="K13" s="280" t="s">
        <v>59</v>
      </c>
      <c r="L13" s="284">
        <v>0.0348881916819737</v>
      </c>
      <c r="M13" s="281">
        <v>1</v>
      </c>
      <c r="N13" s="202"/>
      <c r="O13" s="260"/>
      <c r="P13" s="137"/>
      <c r="Q13" s="202"/>
      <c r="R13" s="202"/>
    </row>
    <row r="14" spans="1:18" ht="12" customHeight="1">
      <c r="A14" s="5" t="s">
        <v>13</v>
      </c>
      <c r="B14" s="11"/>
      <c r="C14" s="282" t="s">
        <v>59</v>
      </c>
      <c r="D14" s="283" t="s">
        <v>59</v>
      </c>
      <c r="E14" s="282">
        <v>0.01324140438833103</v>
      </c>
      <c r="F14" s="283">
        <v>1</v>
      </c>
      <c r="G14" s="284">
        <v>0.008895110987418948</v>
      </c>
      <c r="H14" s="281">
        <v>1</v>
      </c>
      <c r="I14" s="280" t="s">
        <v>59</v>
      </c>
      <c r="J14" s="281" t="s">
        <v>59</v>
      </c>
      <c r="K14" s="280" t="s">
        <v>59</v>
      </c>
      <c r="L14" s="282">
        <v>0.02213651537574998</v>
      </c>
      <c r="M14" s="283">
        <v>1</v>
      </c>
      <c r="N14" s="202"/>
      <c r="O14" s="260"/>
      <c r="P14" s="137"/>
      <c r="Q14" s="202"/>
      <c r="R14" s="202"/>
    </row>
    <row r="15" spans="1:18" ht="12" customHeight="1">
      <c r="A15" s="5"/>
      <c r="B15" s="11"/>
      <c r="C15" s="248"/>
      <c r="D15" s="285"/>
      <c r="E15" s="267"/>
      <c r="F15" s="285"/>
      <c r="G15" s="248"/>
      <c r="H15" s="285"/>
      <c r="I15" s="248"/>
      <c r="J15" s="285"/>
      <c r="K15" s="225"/>
      <c r="L15" s="267"/>
      <c r="M15" s="285"/>
      <c r="N15" s="202"/>
      <c r="O15" s="260"/>
      <c r="P15" s="137"/>
      <c r="Q15" s="202"/>
      <c r="R15" s="202"/>
    </row>
    <row r="16" spans="1:18" ht="12" customHeight="1">
      <c r="A16" s="12" t="s">
        <v>114</v>
      </c>
      <c r="B16" s="11"/>
      <c r="C16" s="248"/>
      <c r="D16" s="285"/>
      <c r="E16" s="267"/>
      <c r="F16" s="285"/>
      <c r="G16" s="248"/>
      <c r="H16" s="285"/>
      <c r="I16" s="248"/>
      <c r="J16" s="285"/>
      <c r="K16" s="225"/>
      <c r="L16" s="267"/>
      <c r="M16" s="285"/>
      <c r="N16" s="202"/>
      <c r="O16" s="260"/>
      <c r="P16" s="137"/>
      <c r="Q16" s="202"/>
      <c r="R16" s="202"/>
    </row>
    <row r="17" spans="1:18" ht="12" customHeight="1">
      <c r="A17" s="5" t="s">
        <v>115</v>
      </c>
      <c r="B17" s="11"/>
      <c r="C17" s="282">
        <v>0.6961198095973902</v>
      </c>
      <c r="D17" s="283">
        <v>2.251094890510949</v>
      </c>
      <c r="E17" s="282">
        <v>0.9276929875047717</v>
      </c>
      <c r="F17" s="283">
        <v>2.11459802538787</v>
      </c>
      <c r="G17" s="282">
        <v>0.29566111991754057</v>
      </c>
      <c r="H17" s="283">
        <v>1.2029914529914532</v>
      </c>
      <c r="I17" s="282">
        <v>0.5267379887931998</v>
      </c>
      <c r="J17" s="283">
        <v>1.2063125481139336</v>
      </c>
      <c r="K17" s="282">
        <v>0.860622597976823</v>
      </c>
      <c r="L17" s="282">
        <v>1</v>
      </c>
      <c r="M17" s="283">
        <v>1.6298331298331294</v>
      </c>
      <c r="N17" s="202"/>
      <c r="O17" s="260"/>
      <c r="P17" s="137"/>
      <c r="Q17" s="202"/>
      <c r="R17" s="202"/>
    </row>
    <row r="18" spans="1:18" ht="12" customHeight="1">
      <c r="A18" s="5" t="s">
        <v>14</v>
      </c>
      <c r="B18" s="11"/>
      <c r="C18" s="282">
        <v>0.320609032552782</v>
      </c>
      <c r="D18" s="283">
        <v>1.3716404077849862</v>
      </c>
      <c r="E18" s="282">
        <v>0.7175192028076154</v>
      </c>
      <c r="F18" s="283">
        <v>1.5468427569129175</v>
      </c>
      <c r="G18" s="282">
        <v>0.2310291585081118</v>
      </c>
      <c r="H18" s="283">
        <v>1</v>
      </c>
      <c r="I18" s="282">
        <v>0.10294342902510463</v>
      </c>
      <c r="J18" s="283">
        <v>1.1796246648793567</v>
      </c>
      <c r="K18" s="282">
        <v>0.7950362132514223</v>
      </c>
      <c r="L18" s="282">
        <v>0.865420400000806</v>
      </c>
      <c r="M18" s="283">
        <v>1.2637923698766136</v>
      </c>
      <c r="N18" s="202"/>
      <c r="O18" s="202"/>
      <c r="P18" s="202"/>
      <c r="Q18" s="202"/>
      <c r="R18" s="202"/>
    </row>
    <row r="19" spans="1:18" ht="12" customHeight="1">
      <c r="A19" s="5" t="s">
        <v>16</v>
      </c>
      <c r="B19" s="11"/>
      <c r="C19" s="280" t="s">
        <v>59</v>
      </c>
      <c r="D19" s="281" t="s">
        <v>59</v>
      </c>
      <c r="E19" s="282">
        <v>0.3842546170105018</v>
      </c>
      <c r="F19" s="283">
        <v>1.3524140429204254</v>
      </c>
      <c r="G19" s="284">
        <v>0.010743572447267776</v>
      </c>
      <c r="H19" s="281">
        <v>1</v>
      </c>
      <c r="I19" s="280" t="s">
        <v>59</v>
      </c>
      <c r="J19" s="281" t="s">
        <v>59</v>
      </c>
      <c r="K19" s="282" t="s">
        <v>59</v>
      </c>
      <c r="L19" s="282">
        <v>0.38425461701050184</v>
      </c>
      <c r="M19" s="283">
        <v>1.3439130853699814</v>
      </c>
      <c r="N19" s="202"/>
      <c r="O19" s="202"/>
      <c r="P19" s="202"/>
      <c r="Q19" s="202"/>
      <c r="R19" s="202"/>
    </row>
    <row r="20" spans="1:18" ht="12" customHeight="1">
      <c r="A20" s="5"/>
      <c r="B20" s="11"/>
      <c r="C20" s="267"/>
      <c r="D20" s="285"/>
      <c r="E20" s="267"/>
      <c r="F20" s="285"/>
      <c r="G20" s="267"/>
      <c r="H20" s="285"/>
      <c r="I20" s="248"/>
      <c r="J20" s="285"/>
      <c r="K20" s="286"/>
      <c r="L20" s="267"/>
      <c r="M20" s="285"/>
      <c r="N20" s="202"/>
      <c r="O20" s="202"/>
      <c r="P20" s="202"/>
      <c r="Q20" s="202"/>
      <c r="R20" s="202"/>
    </row>
    <row r="21" spans="1:18" ht="12" customHeight="1">
      <c r="A21" s="12" t="s">
        <v>116</v>
      </c>
      <c r="B21" s="11"/>
      <c r="C21" s="267"/>
      <c r="D21" s="285"/>
      <c r="E21" s="267"/>
      <c r="F21" s="285"/>
      <c r="G21" s="267"/>
      <c r="H21" s="285"/>
      <c r="I21" s="248"/>
      <c r="J21" s="285"/>
      <c r="K21" s="286"/>
      <c r="L21" s="267"/>
      <c r="M21" s="285"/>
      <c r="N21" s="202"/>
      <c r="O21" s="202"/>
      <c r="P21" s="202"/>
      <c r="Q21" s="202"/>
      <c r="R21" s="202"/>
    </row>
    <row r="22" spans="1:18" ht="12" customHeight="1">
      <c r="A22" s="5" t="s">
        <v>19</v>
      </c>
      <c r="B22" s="11"/>
      <c r="C22" s="280" t="s">
        <v>59</v>
      </c>
      <c r="D22" s="281" t="s">
        <v>59</v>
      </c>
      <c r="E22" s="282">
        <v>1</v>
      </c>
      <c r="F22" s="283">
        <v>2.107642626480086</v>
      </c>
      <c r="G22" s="280" t="s">
        <v>59</v>
      </c>
      <c r="H22" s="281" t="s">
        <v>59</v>
      </c>
      <c r="I22" s="280" t="s">
        <v>59</v>
      </c>
      <c r="J22" s="281" t="s">
        <v>59</v>
      </c>
      <c r="K22" s="282">
        <v>1</v>
      </c>
      <c r="L22" s="282">
        <v>1</v>
      </c>
      <c r="M22" s="283">
        <v>1.5538213132400431</v>
      </c>
      <c r="N22" s="202"/>
      <c r="O22" s="202"/>
      <c r="P22" s="202"/>
      <c r="Q22" s="202"/>
      <c r="R22" s="202"/>
    </row>
    <row r="23" spans="1:18" ht="12" customHeight="1">
      <c r="A23" s="5" t="s">
        <v>186</v>
      </c>
      <c r="B23" s="11"/>
      <c r="C23" s="282">
        <v>0.040358665707417224</v>
      </c>
      <c r="D23" s="283">
        <v>1</v>
      </c>
      <c r="E23" s="282">
        <v>0.23836178911719808</v>
      </c>
      <c r="F23" s="283">
        <v>1.5548780487804879</v>
      </c>
      <c r="G23" s="280" t="s">
        <v>59</v>
      </c>
      <c r="H23" s="281" t="s">
        <v>59</v>
      </c>
      <c r="I23" s="280" t="s">
        <v>59</v>
      </c>
      <c r="J23" s="281" t="s">
        <v>59</v>
      </c>
      <c r="K23" s="282">
        <v>0.1161627682535226</v>
      </c>
      <c r="L23" s="282">
        <v>0.23836178911719805</v>
      </c>
      <c r="M23" s="283">
        <v>1.3729508196721312</v>
      </c>
      <c r="N23" s="202"/>
      <c r="O23" s="202"/>
      <c r="P23" s="202"/>
      <c r="Q23" s="202"/>
      <c r="R23" s="202"/>
    </row>
    <row r="24" spans="4:18" ht="12" customHeight="1">
      <c r="D24" s="279"/>
      <c r="E24" s="119"/>
      <c r="F24" s="119"/>
      <c r="G24" s="279"/>
      <c r="H24" s="279"/>
      <c r="I24" s="279"/>
      <c r="J24" s="279"/>
      <c r="K24" s="279"/>
      <c r="L24" s="119"/>
      <c r="M24" s="119"/>
      <c r="N24" s="202"/>
      <c r="O24" s="202"/>
      <c r="P24" s="202"/>
      <c r="Q24" s="202"/>
      <c r="R24" s="202"/>
    </row>
    <row r="25" spans="1:18" ht="12" customHeight="1">
      <c r="A25" s="18" t="s">
        <v>58</v>
      </c>
      <c r="B25" s="48"/>
      <c r="C25" s="287">
        <v>0.0017589602470307593</v>
      </c>
      <c r="D25" s="288">
        <v>1.9040762522814842</v>
      </c>
      <c r="E25" s="287">
        <v>0.06624185619700677</v>
      </c>
      <c r="F25" s="288">
        <v>1.0978511214916071</v>
      </c>
      <c r="G25" s="287">
        <v>0.011795481028855533</v>
      </c>
      <c r="H25" s="288">
        <v>1.0213867627194957</v>
      </c>
      <c r="I25" s="287">
        <v>0.001104439032434273</v>
      </c>
      <c r="J25" s="288">
        <v>1.2003588516746413</v>
      </c>
      <c r="K25" s="287">
        <v>0.0042922150979539135</v>
      </c>
      <c r="L25" s="287">
        <v>0.3478842474019259</v>
      </c>
      <c r="M25" s="288">
        <v>1.106805875369894</v>
      </c>
      <c r="N25" s="202"/>
      <c r="O25" s="202"/>
      <c r="P25" s="202"/>
      <c r="Q25" s="202"/>
      <c r="R25" s="202"/>
    </row>
    <row r="26" spans="1:18" ht="12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202"/>
      <c r="R26" s="202"/>
    </row>
    <row r="27" spans="1:18" ht="12.75">
      <c r="A27" s="229"/>
      <c r="B27" s="229"/>
      <c r="C27" s="230"/>
      <c r="D27" s="230"/>
      <c r="E27" s="230"/>
      <c r="F27" s="230"/>
      <c r="G27" s="230"/>
      <c r="H27" s="230"/>
      <c r="I27" s="170"/>
      <c r="J27" s="170"/>
      <c r="K27" s="170"/>
      <c r="L27" s="170"/>
      <c r="M27" s="170"/>
      <c r="N27" s="170"/>
      <c r="O27" s="170"/>
      <c r="P27" s="170"/>
      <c r="Q27" s="202"/>
      <c r="R27" s="202"/>
    </row>
    <row r="28" spans="1:18" ht="12.75">
      <c r="A28" s="229"/>
      <c r="B28" s="229"/>
      <c r="C28" s="230"/>
      <c r="D28" s="230"/>
      <c r="E28" s="230"/>
      <c r="F28" s="230"/>
      <c r="G28" s="230"/>
      <c r="H28" s="230"/>
      <c r="I28" s="170"/>
      <c r="J28" s="170"/>
      <c r="K28" s="170"/>
      <c r="L28" s="170"/>
      <c r="M28" s="170"/>
      <c r="N28" s="170"/>
      <c r="O28" s="170"/>
      <c r="P28" s="170"/>
      <c r="Q28" s="202"/>
      <c r="R28" s="202"/>
    </row>
    <row r="29" spans="1:18" ht="12.75">
      <c r="A29" s="229"/>
      <c r="B29" s="229"/>
      <c r="C29" s="230"/>
      <c r="D29" s="230"/>
      <c r="E29" s="230"/>
      <c r="F29" s="230"/>
      <c r="G29" s="230"/>
      <c r="H29" s="230"/>
      <c r="I29" s="170"/>
      <c r="J29" s="170"/>
      <c r="K29" s="170"/>
      <c r="L29" s="170"/>
      <c r="M29" s="170"/>
      <c r="N29" s="170"/>
      <c r="O29" s="170"/>
      <c r="P29" s="170"/>
      <c r="Q29" s="202"/>
      <c r="R29" s="202"/>
    </row>
    <row r="30" spans="1:18" ht="12.75">
      <c r="A30" s="229"/>
      <c r="B30" s="229"/>
      <c r="C30" s="230"/>
      <c r="D30" s="230"/>
      <c r="E30" s="230"/>
      <c r="F30" s="230"/>
      <c r="G30" s="230"/>
      <c r="H30" s="230"/>
      <c r="I30" s="170"/>
      <c r="J30" s="170"/>
      <c r="K30" s="170"/>
      <c r="L30" s="170"/>
      <c r="M30" s="170"/>
      <c r="N30" s="170"/>
      <c r="O30" s="170"/>
      <c r="P30" s="289"/>
      <c r="Q30" s="202"/>
      <c r="R30" s="202"/>
    </row>
    <row r="31" spans="1:18" ht="12" customHeight="1">
      <c r="A31" s="231"/>
      <c r="B31" s="278"/>
      <c r="C31" s="273"/>
      <c r="D31" s="207"/>
      <c r="E31" s="207"/>
      <c r="F31" s="273"/>
      <c r="G31" s="273"/>
      <c r="H31" s="207"/>
      <c r="I31" s="170"/>
      <c r="J31" s="290"/>
      <c r="K31" s="290"/>
      <c r="L31" s="290"/>
      <c r="M31" s="290"/>
      <c r="N31" s="290"/>
      <c r="O31" s="170"/>
      <c r="P31" s="174"/>
      <c r="Q31" s="137"/>
      <c r="R31" s="202"/>
    </row>
    <row r="32" spans="1:18" ht="12" customHeight="1">
      <c r="A32" s="231"/>
      <c r="B32" s="278"/>
      <c r="C32" s="273"/>
      <c r="D32" s="207"/>
      <c r="E32" s="207"/>
      <c r="F32" s="273"/>
      <c r="G32" s="273"/>
      <c r="H32" s="207"/>
      <c r="I32" s="170"/>
      <c r="J32" s="290"/>
      <c r="K32" s="290"/>
      <c r="L32" s="290"/>
      <c r="M32" s="290"/>
      <c r="N32" s="290"/>
      <c r="O32" s="170"/>
      <c r="P32" s="174"/>
      <c r="Q32" s="137"/>
      <c r="R32" s="202"/>
    </row>
    <row r="33" spans="1:18" ht="12" customHeight="1">
      <c r="A33" s="231"/>
      <c r="B33" s="278"/>
      <c r="C33" s="273"/>
      <c r="D33" s="207"/>
      <c r="E33" s="273"/>
      <c r="F33" s="273"/>
      <c r="G33" s="273"/>
      <c r="H33" s="207"/>
      <c r="I33" s="170"/>
      <c r="J33" s="290"/>
      <c r="K33" s="290"/>
      <c r="L33" s="290"/>
      <c r="M33" s="290"/>
      <c r="N33" s="290"/>
      <c r="O33" s="170"/>
      <c r="P33" s="174"/>
      <c r="Q33" s="137"/>
      <c r="R33" s="202"/>
    </row>
    <row r="34" spans="1:18" ht="12" customHeight="1">
      <c r="A34" s="231"/>
      <c r="B34" s="278"/>
      <c r="C34" s="273"/>
      <c r="D34" s="207"/>
      <c r="E34" s="273"/>
      <c r="F34" s="273"/>
      <c r="G34" s="273"/>
      <c r="H34" s="207"/>
      <c r="I34" s="170"/>
      <c r="J34" s="290"/>
      <c r="K34" s="290"/>
      <c r="L34" s="290"/>
      <c r="M34" s="290"/>
      <c r="N34" s="290"/>
      <c r="O34" s="170"/>
      <c r="P34" s="174"/>
      <c r="Q34" s="137"/>
      <c r="R34" s="202"/>
    </row>
    <row r="35" spans="1:18" ht="12" customHeight="1">
      <c r="A35" s="231"/>
      <c r="B35" s="278"/>
      <c r="C35" s="273"/>
      <c r="D35" s="207"/>
      <c r="E35" s="273"/>
      <c r="F35" s="273"/>
      <c r="G35" s="273"/>
      <c r="H35" s="207"/>
      <c r="I35" s="170"/>
      <c r="J35" s="290"/>
      <c r="K35" s="290"/>
      <c r="L35" s="290"/>
      <c r="M35" s="290"/>
      <c r="N35" s="290"/>
      <c r="O35" s="170"/>
      <c r="P35" s="170"/>
      <c r="Q35" s="202"/>
      <c r="R35" s="202"/>
    </row>
    <row r="36" spans="1:18" ht="12" customHeight="1">
      <c r="A36" s="231"/>
      <c r="B36" s="278"/>
      <c r="C36" s="273"/>
      <c r="D36" s="207"/>
      <c r="E36" s="273"/>
      <c r="F36" s="273"/>
      <c r="G36" s="273"/>
      <c r="H36" s="207"/>
      <c r="I36" s="170"/>
      <c r="J36" s="290"/>
      <c r="K36" s="290"/>
      <c r="L36" s="290"/>
      <c r="M36" s="290"/>
      <c r="N36" s="290"/>
      <c r="O36" s="170"/>
      <c r="P36" s="174"/>
      <c r="Q36" s="137"/>
      <c r="R36" s="202"/>
    </row>
    <row r="37" spans="1:18" ht="12" customHeight="1">
      <c r="A37" s="231"/>
      <c r="B37" s="278"/>
      <c r="C37" s="273"/>
      <c r="D37" s="207"/>
      <c r="E37" s="207"/>
      <c r="F37" s="273"/>
      <c r="G37" s="273"/>
      <c r="H37" s="207"/>
      <c r="I37" s="170"/>
      <c r="J37" s="290"/>
      <c r="K37" s="290"/>
      <c r="L37" s="290"/>
      <c r="M37" s="290"/>
      <c r="N37" s="290"/>
      <c r="O37" s="170"/>
      <c r="P37" s="174"/>
      <c r="Q37" s="137"/>
      <c r="R37" s="202"/>
    </row>
    <row r="38" spans="1:18" ht="12" customHeight="1">
      <c r="A38" s="231"/>
      <c r="B38" s="278"/>
      <c r="C38" s="273"/>
      <c r="D38" s="207"/>
      <c r="E38" s="207"/>
      <c r="F38" s="273"/>
      <c r="G38" s="273"/>
      <c r="H38" s="207"/>
      <c r="I38" s="170"/>
      <c r="J38" s="290"/>
      <c r="K38" s="290"/>
      <c r="L38" s="290"/>
      <c r="M38" s="290"/>
      <c r="N38" s="290"/>
      <c r="O38" s="170"/>
      <c r="P38" s="170"/>
      <c r="Q38" s="202"/>
      <c r="R38" s="202"/>
    </row>
    <row r="39" spans="1:18" ht="12" customHeight="1">
      <c r="A39" s="231"/>
      <c r="B39" s="231"/>
      <c r="C39" s="207"/>
      <c r="D39" s="207"/>
      <c r="E39" s="207"/>
      <c r="F39" s="207"/>
      <c r="G39" s="207"/>
      <c r="H39" s="207"/>
      <c r="I39" s="170"/>
      <c r="J39" s="290"/>
      <c r="K39" s="290"/>
      <c r="L39" s="290"/>
      <c r="M39" s="290"/>
      <c r="N39" s="290"/>
      <c r="O39" s="170"/>
      <c r="P39" s="174"/>
      <c r="Q39" s="137"/>
      <c r="R39" s="202"/>
    </row>
    <row r="40" spans="1:18" ht="12" customHeight="1">
      <c r="A40" s="231"/>
      <c r="B40" s="231"/>
      <c r="C40" s="207"/>
      <c r="D40" s="207"/>
      <c r="E40" s="207"/>
      <c r="F40" s="207"/>
      <c r="G40" s="207"/>
      <c r="H40" s="207"/>
      <c r="I40" s="170"/>
      <c r="J40" s="290"/>
      <c r="K40" s="290"/>
      <c r="L40" s="290"/>
      <c r="M40" s="290"/>
      <c r="N40" s="290"/>
      <c r="O40" s="170"/>
      <c r="P40" s="174"/>
      <c r="Q40" s="137"/>
      <c r="R40" s="202"/>
    </row>
    <row r="41" spans="1:18" ht="12" customHeight="1">
      <c r="A41" s="231"/>
      <c r="B41" s="231"/>
      <c r="C41" s="273"/>
      <c r="D41" s="207"/>
      <c r="E41" s="207"/>
      <c r="F41" s="273"/>
      <c r="G41" s="273"/>
      <c r="H41" s="207"/>
      <c r="I41" s="170"/>
      <c r="J41" s="290"/>
      <c r="K41" s="290"/>
      <c r="L41" s="290"/>
      <c r="M41" s="290"/>
      <c r="N41" s="290"/>
      <c r="O41" s="170"/>
      <c r="P41" s="174"/>
      <c r="Q41" s="137"/>
      <c r="R41" s="202"/>
    </row>
    <row r="42" spans="1:18" ht="12.75">
      <c r="A42" s="231"/>
      <c r="B42" s="231"/>
      <c r="C42" s="273"/>
      <c r="D42" s="207"/>
      <c r="E42" s="207"/>
      <c r="F42" s="273"/>
      <c r="G42" s="273"/>
      <c r="H42" s="207"/>
      <c r="I42" s="170"/>
      <c r="J42" s="290"/>
      <c r="K42" s="290"/>
      <c r="L42" s="290"/>
      <c r="M42" s="290"/>
      <c r="N42" s="290"/>
      <c r="O42" s="170"/>
      <c r="P42" s="170"/>
      <c r="Q42" s="202"/>
      <c r="R42" s="202"/>
    </row>
    <row r="43" spans="1:18" ht="12.75">
      <c r="A43" s="170"/>
      <c r="B43" s="231"/>
      <c r="C43" s="273"/>
      <c r="D43" s="207"/>
      <c r="E43" s="273"/>
      <c r="F43" s="273"/>
      <c r="G43" s="207"/>
      <c r="H43" s="207"/>
      <c r="I43" s="170"/>
      <c r="J43" s="290"/>
      <c r="K43" s="290"/>
      <c r="L43" s="290"/>
      <c r="M43" s="290"/>
      <c r="N43" s="290"/>
      <c r="O43" s="170"/>
      <c r="P43" s="174"/>
      <c r="Q43" s="137"/>
      <c r="R43" s="202"/>
    </row>
    <row r="44" spans="1:18" ht="12.75">
      <c r="A44" s="170"/>
      <c r="B44" s="231"/>
      <c r="C44" s="207"/>
      <c r="D44" s="207"/>
      <c r="E44" s="273"/>
      <c r="F44" s="273"/>
      <c r="G44" s="207"/>
      <c r="H44" s="207"/>
      <c r="I44" s="170"/>
      <c r="J44" s="290"/>
      <c r="K44" s="290"/>
      <c r="L44" s="290"/>
      <c r="M44" s="290"/>
      <c r="N44" s="290"/>
      <c r="O44" s="170"/>
      <c r="P44" s="174"/>
      <c r="Q44" s="137"/>
      <c r="R44" s="202"/>
    </row>
    <row r="45" spans="1:18" ht="12.75">
      <c r="A45" s="170"/>
      <c r="B45" s="231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4"/>
      <c r="Q45" s="202"/>
      <c r="R45" s="202"/>
    </row>
    <row r="46" spans="1:18" ht="12.75">
      <c r="A46" s="170"/>
      <c r="B46" s="231"/>
      <c r="C46" s="207"/>
      <c r="D46" s="207"/>
      <c r="E46" s="207"/>
      <c r="F46" s="207"/>
      <c r="G46" s="207"/>
      <c r="H46" s="207"/>
      <c r="I46" s="170"/>
      <c r="J46" s="290"/>
      <c r="K46" s="290"/>
      <c r="L46" s="290"/>
      <c r="M46" s="290"/>
      <c r="N46" s="290"/>
      <c r="O46" s="170"/>
      <c r="P46" s="174"/>
      <c r="Q46" s="137"/>
      <c r="R46" s="202"/>
    </row>
    <row r="47" spans="1:18" ht="12.7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202"/>
      <c r="R47" s="202"/>
    </row>
    <row r="48" spans="1:18" ht="12.7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202"/>
      <c r="R48" s="202"/>
    </row>
    <row r="49" spans="1:18" ht="12.7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202"/>
      <c r="R49" s="202"/>
    </row>
    <row r="50" spans="1:18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202"/>
      <c r="R50" s="202"/>
    </row>
    <row r="51" spans="1:18" ht="12.75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202"/>
      <c r="R51" s="202"/>
    </row>
    <row r="52" spans="1:18" ht="12.7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202"/>
      <c r="R52" s="202"/>
    </row>
    <row r="53" spans="1:18" ht="12.75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202"/>
      <c r="R53" s="202"/>
    </row>
    <row r="54" spans="1:18" ht="12.75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202"/>
      <c r="R54" s="202"/>
    </row>
    <row r="55" spans="1:18" ht="12.75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202"/>
      <c r="R55" s="202"/>
    </row>
    <row r="56" spans="1:18" ht="12.75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202"/>
      <c r="R56" s="202"/>
    </row>
    <row r="57" spans="1:18" ht="12.7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202"/>
      <c r="R57" s="202"/>
    </row>
    <row r="58" spans="1:18" ht="12.7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202"/>
      <c r="R58" s="202"/>
    </row>
    <row r="59" spans="1:18" ht="12.7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202"/>
      <c r="R59" s="202"/>
    </row>
    <row r="60" spans="1:18" ht="12.75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202"/>
      <c r="R60" s="202"/>
    </row>
    <row r="61" spans="1:18" ht="12.75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202"/>
      <c r="R61" s="202"/>
    </row>
    <row r="62" spans="1:18" ht="12.7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202"/>
      <c r="R62" s="202"/>
    </row>
    <row r="63" spans="1:18" ht="12.7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202"/>
      <c r="R63" s="202"/>
    </row>
    <row r="64" spans="1:18" ht="12.7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202"/>
      <c r="R64" s="202"/>
    </row>
    <row r="65" spans="1:18" ht="12.7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202"/>
      <c r="R65" s="202"/>
    </row>
    <row r="66" spans="1:18" ht="12.7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202"/>
      <c r="R66" s="202"/>
    </row>
    <row r="67" spans="1:18" ht="12.7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202"/>
      <c r="R67" s="202"/>
    </row>
    <row r="68" spans="1:18" ht="12.75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202"/>
      <c r="R68" s="202"/>
    </row>
    <row r="69" spans="1:18" ht="12.75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202"/>
      <c r="R69" s="202"/>
    </row>
    <row r="70" spans="1:18" ht="12.75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202"/>
      <c r="R70" s="202"/>
    </row>
    <row r="71" spans="1:18" ht="12.75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202"/>
      <c r="R71" s="202"/>
    </row>
    <row r="72" spans="1:18" ht="12.75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202"/>
      <c r="R72" s="202"/>
    </row>
    <row r="73" spans="1:18" ht="12.7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202"/>
      <c r="R73" s="202"/>
    </row>
    <row r="74" spans="1:18" ht="12.75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202"/>
      <c r="R74" s="202"/>
    </row>
    <row r="75" spans="1:18" ht="12.75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202"/>
      <c r="R75" s="202"/>
    </row>
    <row r="76" spans="1:18" ht="12.7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202"/>
      <c r="R76" s="202"/>
    </row>
    <row r="77" spans="1:18" ht="12.75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202"/>
      <c r="R77" s="202"/>
    </row>
    <row r="78" spans="1:18" ht="12.75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202"/>
      <c r="R78" s="202"/>
    </row>
    <row r="79" spans="1:18" ht="12.75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02"/>
      <c r="R79" s="202"/>
    </row>
    <row r="80" spans="1:18" ht="12.7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202"/>
      <c r="R80" s="202"/>
    </row>
    <row r="81" spans="1:18" ht="12.7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202"/>
      <c r="R81" s="202"/>
    </row>
    <row r="82" spans="1:18" ht="12.75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202"/>
      <c r="R82" s="202"/>
    </row>
    <row r="83" spans="1:18" ht="12.7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202"/>
      <c r="R83" s="202"/>
    </row>
    <row r="84" spans="1:18" ht="12.75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202"/>
      <c r="R84" s="202"/>
    </row>
    <row r="85" spans="1:18" ht="12.75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202"/>
      <c r="R85" s="202"/>
    </row>
    <row r="86" spans="1:18" ht="12.75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202"/>
      <c r="R86" s="202"/>
    </row>
    <row r="87" spans="1:18" ht="12.7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202"/>
      <c r="R87" s="202"/>
    </row>
    <row r="88" spans="1:18" ht="12.75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202"/>
      <c r="R88" s="202"/>
    </row>
    <row r="89" spans="1:18" ht="12.75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202"/>
      <c r="R89" s="202"/>
    </row>
    <row r="90" spans="1:18" ht="12.7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202"/>
      <c r="R90" s="202"/>
    </row>
    <row r="91" spans="1:18" ht="12.7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202"/>
      <c r="R91" s="202"/>
    </row>
    <row r="92" spans="1:18" ht="12.7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202"/>
      <c r="R92" s="202"/>
    </row>
    <row r="93" spans="1:18" ht="12.7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202"/>
      <c r="R93" s="202"/>
    </row>
    <row r="94" spans="1:18" ht="12.7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202"/>
      <c r="R94" s="202"/>
    </row>
    <row r="95" spans="1:18" ht="12.7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202"/>
      <c r="R95" s="202"/>
    </row>
    <row r="96" spans="1:18" ht="12.7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202"/>
      <c r="R96" s="202"/>
    </row>
    <row r="97" spans="1:18" ht="12.7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202"/>
      <c r="R97" s="202"/>
    </row>
    <row r="98" spans="1:18" ht="12.7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202"/>
      <c r="R98" s="202"/>
    </row>
    <row r="99" spans="14:18" ht="12.75">
      <c r="N99" s="202"/>
      <c r="O99" s="202"/>
      <c r="P99" s="202"/>
      <c r="Q99" s="202"/>
      <c r="R99" s="202"/>
    </row>
    <row r="100" spans="14:18" ht="12.75">
      <c r="N100" s="202"/>
      <c r="O100" s="202"/>
      <c r="P100" s="202"/>
      <c r="Q100" s="202"/>
      <c r="R100" s="202"/>
    </row>
    <row r="101" spans="14:18" ht="12.75">
      <c r="N101" s="202"/>
      <c r="O101" s="202"/>
      <c r="P101" s="202"/>
      <c r="Q101" s="202"/>
      <c r="R101" s="202"/>
    </row>
    <row r="102" spans="14:18" ht="12.75">
      <c r="N102" s="202"/>
      <c r="O102" s="202"/>
      <c r="P102" s="202"/>
      <c r="Q102" s="202"/>
      <c r="R102" s="202"/>
    </row>
    <row r="103" spans="14:18" ht="12.75">
      <c r="N103" s="202"/>
      <c r="O103" s="202"/>
      <c r="P103" s="202"/>
      <c r="Q103" s="202"/>
      <c r="R103" s="202"/>
    </row>
    <row r="104" spans="14:18" ht="12.75">
      <c r="N104" s="202"/>
      <c r="O104" s="202"/>
      <c r="P104" s="202"/>
      <c r="Q104" s="202"/>
      <c r="R104" s="202"/>
    </row>
    <row r="105" spans="14:18" ht="12.75">
      <c r="N105" s="202"/>
      <c r="O105" s="202"/>
      <c r="P105" s="202"/>
      <c r="Q105" s="202"/>
      <c r="R105" s="202"/>
    </row>
    <row r="106" spans="14:18" ht="12.75">
      <c r="N106" s="202"/>
      <c r="O106" s="202"/>
      <c r="P106" s="202"/>
      <c r="Q106" s="202"/>
      <c r="R106" s="202"/>
    </row>
    <row r="107" spans="14:18" ht="12.75">
      <c r="N107" s="202"/>
      <c r="O107" s="202"/>
      <c r="P107" s="202"/>
      <c r="Q107" s="202"/>
      <c r="R107" s="202"/>
    </row>
    <row r="108" spans="14:18" ht="12.75">
      <c r="N108" s="202"/>
      <c r="O108" s="202"/>
      <c r="P108" s="202"/>
      <c r="Q108" s="202"/>
      <c r="R108" s="202"/>
    </row>
    <row r="109" spans="14:18" ht="12.75">
      <c r="N109" s="202"/>
      <c r="O109" s="202"/>
      <c r="P109" s="202"/>
      <c r="Q109" s="202"/>
      <c r="R109" s="202"/>
    </row>
    <row r="110" spans="14:18" ht="12.75">
      <c r="N110" s="202"/>
      <c r="O110" s="202"/>
      <c r="P110" s="202"/>
      <c r="Q110" s="202"/>
      <c r="R110" s="202"/>
    </row>
    <row r="111" spans="14:18" ht="12.75">
      <c r="N111" s="202"/>
      <c r="O111" s="202"/>
      <c r="P111" s="202"/>
      <c r="Q111" s="202"/>
      <c r="R111" s="202"/>
    </row>
    <row r="112" spans="14:18" ht="12.75">
      <c r="N112" s="202"/>
      <c r="O112" s="202"/>
      <c r="P112" s="202"/>
      <c r="Q112" s="202"/>
      <c r="R112" s="202"/>
    </row>
    <row r="113" spans="14:18" ht="12.75">
      <c r="N113" s="202"/>
      <c r="O113" s="202"/>
      <c r="P113" s="202"/>
      <c r="Q113" s="202"/>
      <c r="R113" s="202"/>
    </row>
    <row r="114" spans="14:18" ht="12.75">
      <c r="N114" s="202"/>
      <c r="O114" s="202"/>
      <c r="P114" s="202"/>
      <c r="Q114" s="202"/>
      <c r="R114" s="202"/>
    </row>
  </sheetData>
  <sheetProtection/>
  <mergeCells count="6">
    <mergeCell ref="L3:M3"/>
    <mergeCell ref="C4:D4"/>
    <mergeCell ref="E4:F4"/>
    <mergeCell ref="G4:H4"/>
    <mergeCell ref="I4:J4"/>
    <mergeCell ref="L4:M4"/>
  </mergeCells>
  <printOptions/>
  <pageMargins left="0.75" right="0.75" top="1" bottom="1" header="0.5" footer="0.5"/>
  <pageSetup fitToHeight="1" fitToWidth="1" horizontalDpi="300" verticalDpi="300" orientation="landscape" paperSize="8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7"/>
  <sheetViews>
    <sheetView zoomScale="80" zoomScaleNormal="80" zoomScalePageLayoutView="0" workbookViewId="0" topLeftCell="A1">
      <selection activeCell="H52" sqref="H52"/>
    </sheetView>
  </sheetViews>
  <sheetFormatPr defaultColWidth="9.140625" defaultRowHeight="12.75"/>
  <cols>
    <col min="1" max="1" width="52.421875" style="0" customWidth="1"/>
    <col min="2" max="2" width="10.7109375" style="0" customWidth="1"/>
    <col min="3" max="3" width="10.28125" style="0" customWidth="1"/>
    <col min="4" max="4" width="11.00390625" style="0" customWidth="1"/>
    <col min="5" max="7" width="10.7109375" style="0" customWidth="1"/>
    <col min="9" max="9" width="9.140625" style="42" customWidth="1"/>
    <col min="10" max="10" width="13.00390625" style="42" customWidth="1"/>
    <col min="11" max="11" width="9.57421875" style="42" customWidth="1"/>
    <col min="16" max="35" width="14.00390625" style="0" customWidth="1"/>
  </cols>
  <sheetData>
    <row r="1" spans="1:17" ht="12.75">
      <c r="A1" s="3" t="s">
        <v>289</v>
      </c>
      <c r="B1" s="5"/>
      <c r="C1" s="5"/>
      <c r="D1" s="5"/>
      <c r="E1" s="5"/>
      <c r="F1" s="5"/>
      <c r="G1" s="5"/>
      <c r="H1" s="5"/>
      <c r="I1" s="30"/>
      <c r="J1" s="30"/>
      <c r="K1" s="30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5"/>
      <c r="G2" s="5"/>
      <c r="H2" s="5"/>
      <c r="I2" s="30"/>
      <c r="J2" s="30"/>
      <c r="K2" s="30"/>
      <c r="L2" s="5"/>
      <c r="M2" s="5"/>
      <c r="O2" s="5"/>
      <c r="P2" s="5"/>
      <c r="Q2" s="5"/>
    </row>
    <row r="3" spans="1:17" ht="12.75">
      <c r="A3" s="109"/>
      <c r="B3" s="7"/>
      <c r="C3" s="7"/>
      <c r="D3" s="7"/>
      <c r="E3" s="7"/>
      <c r="F3" s="135"/>
      <c r="G3" s="135"/>
      <c r="H3" s="7"/>
      <c r="I3" s="30"/>
      <c r="J3" s="425" t="s">
        <v>47</v>
      </c>
      <c r="K3" s="425"/>
      <c r="M3" s="130" t="s">
        <v>187</v>
      </c>
      <c r="N3" s="7"/>
      <c r="P3" s="7"/>
      <c r="Q3" s="5"/>
    </row>
    <row r="4" spans="1:17" ht="12.75">
      <c r="A4" s="3"/>
      <c r="B4" s="7" t="s">
        <v>48</v>
      </c>
      <c r="C4" s="7" t="s">
        <v>130</v>
      </c>
      <c r="D4" s="7" t="s">
        <v>130</v>
      </c>
      <c r="E4" s="7" t="s">
        <v>130</v>
      </c>
      <c r="F4" s="135" t="s">
        <v>130</v>
      </c>
      <c r="G4" s="135" t="s">
        <v>287</v>
      </c>
      <c r="H4" s="7" t="s">
        <v>49</v>
      </c>
      <c r="I4" s="425" t="s">
        <v>47</v>
      </c>
      <c r="J4" s="425" t="s">
        <v>50</v>
      </c>
      <c r="K4" s="425" t="s">
        <v>51</v>
      </c>
      <c r="L4" s="7" t="s">
        <v>52</v>
      </c>
      <c r="M4" s="130" t="s">
        <v>318</v>
      </c>
      <c r="P4" s="7"/>
      <c r="Q4" s="5"/>
    </row>
    <row r="5" spans="1:17" ht="12.75">
      <c r="A5" s="3" t="s">
        <v>131</v>
      </c>
      <c r="B5" s="7" t="s">
        <v>54</v>
      </c>
      <c r="C5" s="7" t="s">
        <v>132</v>
      </c>
      <c r="D5" s="7" t="s">
        <v>133</v>
      </c>
      <c r="E5" s="7" t="s">
        <v>134</v>
      </c>
      <c r="F5" s="135" t="s">
        <v>286</v>
      </c>
      <c r="G5" s="135" t="s">
        <v>288</v>
      </c>
      <c r="H5" s="7" t="s">
        <v>54</v>
      </c>
      <c r="I5" s="425" t="s">
        <v>50</v>
      </c>
      <c r="J5" s="425" t="s">
        <v>55</v>
      </c>
      <c r="K5" s="425" t="s">
        <v>56</v>
      </c>
      <c r="L5" s="7" t="s">
        <v>57</v>
      </c>
      <c r="M5" s="130" t="s">
        <v>188</v>
      </c>
      <c r="N5" s="7" t="s">
        <v>58</v>
      </c>
      <c r="Q5" s="5"/>
    </row>
    <row r="6" spans="1:17" ht="12.75">
      <c r="A6" s="5"/>
      <c r="B6" s="5"/>
      <c r="C6" s="5"/>
      <c r="D6" s="5"/>
      <c r="E6" s="5"/>
      <c r="F6" s="5"/>
      <c r="G6" s="5"/>
      <c r="H6" s="5"/>
      <c r="I6" s="30"/>
      <c r="J6" s="30"/>
      <c r="K6" s="30"/>
      <c r="L6" s="5"/>
      <c r="M6" s="5"/>
      <c r="N6" s="5"/>
      <c r="O6" s="5"/>
      <c r="P6" s="5"/>
      <c r="Q6" s="5"/>
    </row>
    <row r="7" spans="1:15" ht="13.5">
      <c r="A7" s="35" t="s">
        <v>22</v>
      </c>
      <c r="B7" s="5"/>
      <c r="C7" s="5"/>
      <c r="D7" s="5"/>
      <c r="E7" s="5"/>
      <c r="F7" s="5"/>
      <c r="G7" s="5"/>
      <c r="H7" s="5"/>
      <c r="I7" s="30"/>
      <c r="J7" s="30"/>
      <c r="K7" s="30"/>
      <c r="L7" s="5"/>
      <c r="M7" s="5"/>
      <c r="N7" s="5"/>
      <c r="O7" s="5"/>
    </row>
    <row r="8" spans="1:14" ht="12.75">
      <c r="A8" s="261" t="s">
        <v>258</v>
      </c>
      <c r="B8" s="225" t="s">
        <v>59</v>
      </c>
      <c r="C8" s="225" t="s">
        <v>59</v>
      </c>
      <c r="D8" s="225" t="s">
        <v>59</v>
      </c>
      <c r="E8" s="225" t="s">
        <v>59</v>
      </c>
      <c r="F8" s="225" t="s">
        <v>59</v>
      </c>
      <c r="G8" s="225" t="s">
        <v>59</v>
      </c>
      <c r="H8" s="225" t="s">
        <v>59</v>
      </c>
      <c r="I8" s="277">
        <v>61.511359999999996</v>
      </c>
      <c r="J8" s="277">
        <v>21.2457</v>
      </c>
      <c r="K8" s="277" t="s">
        <v>59</v>
      </c>
      <c r="L8" s="225" t="s">
        <v>59</v>
      </c>
      <c r="M8" s="225" t="s">
        <v>59</v>
      </c>
      <c r="N8" s="225">
        <v>82.75706</v>
      </c>
    </row>
    <row r="9" spans="1:14" ht="12.75">
      <c r="A9" s="261" t="s">
        <v>259</v>
      </c>
      <c r="B9" s="225" t="s">
        <v>59</v>
      </c>
      <c r="C9" s="225" t="s">
        <v>59</v>
      </c>
      <c r="D9" s="225" t="s">
        <v>59</v>
      </c>
      <c r="E9" s="225" t="s">
        <v>59</v>
      </c>
      <c r="F9" s="225" t="s">
        <v>59</v>
      </c>
      <c r="G9" s="225" t="s">
        <v>59</v>
      </c>
      <c r="H9" s="225" t="s">
        <v>59</v>
      </c>
      <c r="I9" s="277">
        <v>173.0007</v>
      </c>
      <c r="J9" s="277"/>
      <c r="K9" s="277" t="s">
        <v>59</v>
      </c>
      <c r="L9" s="225" t="s">
        <v>59</v>
      </c>
      <c r="M9" s="225" t="s">
        <v>59</v>
      </c>
      <c r="N9" s="225">
        <v>173.0007</v>
      </c>
    </row>
    <row r="10" spans="1:14" ht="12.75">
      <c r="A10" s="261" t="s">
        <v>41</v>
      </c>
      <c r="B10" s="225" t="s">
        <v>59</v>
      </c>
      <c r="C10" s="225" t="s">
        <v>59</v>
      </c>
      <c r="D10" s="225" t="s">
        <v>59</v>
      </c>
      <c r="E10" s="225" t="s">
        <v>59</v>
      </c>
      <c r="F10" s="225" t="s">
        <v>59</v>
      </c>
      <c r="G10" s="225" t="s">
        <v>59</v>
      </c>
      <c r="H10" s="225" t="s">
        <v>59</v>
      </c>
      <c r="I10" s="277">
        <v>621.9023080000001</v>
      </c>
      <c r="J10" s="277">
        <v>203.55404</v>
      </c>
      <c r="K10" s="277" t="s">
        <v>59</v>
      </c>
      <c r="L10" s="225" t="s">
        <v>59</v>
      </c>
      <c r="M10" s="225" t="s">
        <v>59</v>
      </c>
      <c r="N10" s="225">
        <v>825.456348</v>
      </c>
    </row>
    <row r="11" spans="1:15" ht="12.75">
      <c r="A11" s="261" t="s">
        <v>260</v>
      </c>
      <c r="B11" s="225" t="s">
        <v>59</v>
      </c>
      <c r="C11" s="225" t="s">
        <v>59</v>
      </c>
      <c r="D11" s="225" t="s">
        <v>59</v>
      </c>
      <c r="E11" s="225" t="s">
        <v>59</v>
      </c>
      <c r="F11" s="225" t="s">
        <v>59</v>
      </c>
      <c r="G11" s="225" t="s">
        <v>59</v>
      </c>
      <c r="H11" s="225" t="s">
        <v>59</v>
      </c>
      <c r="I11" s="277"/>
      <c r="J11" s="277">
        <v>53.82244</v>
      </c>
      <c r="K11" s="277" t="s">
        <v>59</v>
      </c>
      <c r="L11" s="225" t="s">
        <v>59</v>
      </c>
      <c r="M11" s="225" t="s">
        <v>59</v>
      </c>
      <c r="N11" s="225">
        <v>53.82244</v>
      </c>
      <c r="O11" s="17"/>
    </row>
    <row r="12" spans="1:15" ht="12.75">
      <c r="A12" s="261" t="s">
        <v>261</v>
      </c>
      <c r="B12" s="225" t="s">
        <v>59</v>
      </c>
      <c r="C12" s="225" t="s">
        <v>59</v>
      </c>
      <c r="D12" s="225" t="s">
        <v>59</v>
      </c>
      <c r="E12" s="225" t="s">
        <v>59</v>
      </c>
      <c r="F12" s="225" t="s">
        <v>59</v>
      </c>
      <c r="G12" s="225" t="s">
        <v>59</v>
      </c>
      <c r="H12" s="225" t="s">
        <v>59</v>
      </c>
      <c r="I12" s="277">
        <v>73.206612</v>
      </c>
      <c r="J12" s="277" t="s">
        <v>59</v>
      </c>
      <c r="K12" s="277" t="s">
        <v>59</v>
      </c>
      <c r="L12" s="225" t="s">
        <v>59</v>
      </c>
      <c r="M12" s="225" t="s">
        <v>59</v>
      </c>
      <c r="N12" s="225">
        <v>73.206612</v>
      </c>
      <c r="O12" s="17"/>
    </row>
    <row r="13" spans="1:15" ht="12.75">
      <c r="A13" s="261" t="s">
        <v>262</v>
      </c>
      <c r="B13" s="225" t="s">
        <v>59</v>
      </c>
      <c r="C13" s="225" t="s">
        <v>59</v>
      </c>
      <c r="D13" s="225" t="s">
        <v>59</v>
      </c>
      <c r="E13" s="225" t="s">
        <v>59</v>
      </c>
      <c r="F13" s="225" t="s">
        <v>59</v>
      </c>
      <c r="G13" s="225" t="s">
        <v>59</v>
      </c>
      <c r="H13" s="225" t="s">
        <v>59</v>
      </c>
      <c r="I13" s="277">
        <v>260.29017600000003</v>
      </c>
      <c r="J13" s="277" t="s">
        <v>59</v>
      </c>
      <c r="K13" s="277" t="s">
        <v>59</v>
      </c>
      <c r="L13" s="225" t="s">
        <v>59</v>
      </c>
      <c r="M13" s="225" t="s">
        <v>59</v>
      </c>
      <c r="N13" s="225">
        <v>260.29017600000003</v>
      </c>
      <c r="O13" s="17"/>
    </row>
    <row r="14" spans="1:15" ht="12.75">
      <c r="A14" s="261" t="s">
        <v>263</v>
      </c>
      <c r="B14" s="225" t="s">
        <v>59</v>
      </c>
      <c r="C14" s="225" t="s">
        <v>59</v>
      </c>
      <c r="D14" s="225" t="s">
        <v>59</v>
      </c>
      <c r="E14" s="225" t="s">
        <v>59</v>
      </c>
      <c r="F14" s="225" t="s">
        <v>59</v>
      </c>
      <c r="G14" s="225" t="s">
        <v>59</v>
      </c>
      <c r="H14" s="225" t="s">
        <v>59</v>
      </c>
      <c r="I14" s="277">
        <v>67.98624</v>
      </c>
      <c r="J14" s="277">
        <v>16.99656</v>
      </c>
      <c r="K14" s="277" t="s">
        <v>59</v>
      </c>
      <c r="L14" s="225" t="s">
        <v>59</v>
      </c>
      <c r="M14" s="225" t="s">
        <v>59</v>
      </c>
      <c r="N14" s="225">
        <v>84.9828</v>
      </c>
      <c r="O14" s="17"/>
    </row>
    <row r="15" spans="1:15" ht="12.75">
      <c r="A15" s="261" t="s">
        <v>264</v>
      </c>
      <c r="B15" s="225" t="s">
        <v>59</v>
      </c>
      <c r="C15" s="225" t="s">
        <v>59</v>
      </c>
      <c r="D15" s="225" t="s">
        <v>59</v>
      </c>
      <c r="E15" s="225" t="s">
        <v>59</v>
      </c>
      <c r="F15" s="225" t="s">
        <v>59</v>
      </c>
      <c r="G15" s="225" t="s">
        <v>59</v>
      </c>
      <c r="H15" s="225" t="s">
        <v>59</v>
      </c>
      <c r="I15" s="277">
        <v>108.45424000000001</v>
      </c>
      <c r="J15" s="277" t="s">
        <v>59</v>
      </c>
      <c r="K15" s="277" t="s">
        <v>59</v>
      </c>
      <c r="L15" s="225" t="s">
        <v>59</v>
      </c>
      <c r="M15" s="225" t="s">
        <v>59</v>
      </c>
      <c r="N15" s="225">
        <v>108.45424000000001</v>
      </c>
      <c r="O15" s="17"/>
    </row>
    <row r="16" spans="1:15" ht="12.75">
      <c r="A16" s="261" t="s">
        <v>209</v>
      </c>
      <c r="B16" s="225" t="s">
        <v>59</v>
      </c>
      <c r="C16" s="225" t="s">
        <v>59</v>
      </c>
      <c r="D16" s="225" t="s">
        <v>59</v>
      </c>
      <c r="E16" s="225" t="s">
        <v>59</v>
      </c>
      <c r="F16" s="225" t="s">
        <v>59</v>
      </c>
      <c r="G16" s="225" t="s">
        <v>59</v>
      </c>
      <c r="H16" s="225" t="s">
        <v>59</v>
      </c>
      <c r="I16" s="277">
        <v>105.74288400000002</v>
      </c>
      <c r="J16" s="277">
        <v>185.766612</v>
      </c>
      <c r="K16" s="277" t="s">
        <v>59</v>
      </c>
      <c r="L16" s="225" t="s">
        <v>59</v>
      </c>
      <c r="M16" s="225" t="s">
        <v>59</v>
      </c>
      <c r="N16" s="225">
        <v>291.509496</v>
      </c>
      <c r="O16" s="17"/>
    </row>
    <row r="17" spans="1:15" ht="12.75">
      <c r="A17" s="261" t="s">
        <v>210</v>
      </c>
      <c r="B17" s="225" t="s">
        <v>59</v>
      </c>
      <c r="C17" s="225" t="s">
        <v>59</v>
      </c>
      <c r="D17" s="225" t="s">
        <v>59</v>
      </c>
      <c r="E17" s="225" t="s">
        <v>59</v>
      </c>
      <c r="F17" s="225" t="s">
        <v>59</v>
      </c>
      <c r="G17" s="225" t="s">
        <v>59</v>
      </c>
      <c r="H17" s="225" t="s">
        <v>59</v>
      </c>
      <c r="I17" s="277">
        <v>460.93052000000006</v>
      </c>
      <c r="J17" s="277">
        <v>198.57647600000004</v>
      </c>
      <c r="K17" s="277" t="s">
        <v>59</v>
      </c>
      <c r="L17" s="225" t="s">
        <v>59</v>
      </c>
      <c r="M17" s="225" t="s">
        <v>59</v>
      </c>
      <c r="N17" s="225">
        <v>659.5069960000001</v>
      </c>
      <c r="O17" s="17"/>
    </row>
    <row r="18" spans="1:15" ht="12.75">
      <c r="A18" s="261" t="s">
        <v>189</v>
      </c>
      <c r="B18" s="225" t="s">
        <v>59</v>
      </c>
      <c r="C18" s="225" t="s">
        <v>59</v>
      </c>
      <c r="D18" s="225" t="s">
        <v>59</v>
      </c>
      <c r="E18" s="225" t="s">
        <v>59</v>
      </c>
      <c r="F18" s="225" t="s">
        <v>59</v>
      </c>
      <c r="G18" s="225" t="s">
        <v>59</v>
      </c>
      <c r="H18" s="225" t="s">
        <v>59</v>
      </c>
      <c r="I18" s="277">
        <v>560.6184800000001</v>
      </c>
      <c r="J18" s="277">
        <v>73.85410000000002</v>
      </c>
      <c r="K18" s="277" t="s">
        <v>59</v>
      </c>
      <c r="L18" s="225" t="s">
        <v>59</v>
      </c>
      <c r="M18" s="225" t="s">
        <v>59</v>
      </c>
      <c r="N18" s="225">
        <v>634.47258</v>
      </c>
      <c r="O18" s="17"/>
    </row>
    <row r="19" spans="1:15" ht="12.75">
      <c r="A19" s="261" t="s">
        <v>190</v>
      </c>
      <c r="B19" s="225" t="s">
        <v>59</v>
      </c>
      <c r="C19" s="225" t="s">
        <v>59</v>
      </c>
      <c r="D19" s="225" t="s">
        <v>59</v>
      </c>
      <c r="E19" s="225" t="s">
        <v>59</v>
      </c>
      <c r="F19" s="225" t="s">
        <v>59</v>
      </c>
      <c r="G19" s="225" t="s">
        <v>59</v>
      </c>
      <c r="H19" s="225" t="s">
        <v>59</v>
      </c>
      <c r="I19" s="277">
        <v>203.3517</v>
      </c>
      <c r="J19" s="277" t="s">
        <v>59</v>
      </c>
      <c r="K19" s="277" t="s">
        <v>59</v>
      </c>
      <c r="L19" s="225" t="s">
        <v>59</v>
      </c>
      <c r="M19" s="225" t="s">
        <v>59</v>
      </c>
      <c r="N19" s="225">
        <v>203.3517</v>
      </c>
      <c r="O19" s="17"/>
    </row>
    <row r="20" spans="1:15" ht="12.75">
      <c r="A20" s="261" t="s">
        <v>191</v>
      </c>
      <c r="B20" s="225" t="s">
        <v>59</v>
      </c>
      <c r="C20" s="225" t="s">
        <v>59</v>
      </c>
      <c r="D20" s="225" t="s">
        <v>59</v>
      </c>
      <c r="E20" s="225" t="s">
        <v>59</v>
      </c>
      <c r="F20" s="225" t="s">
        <v>59</v>
      </c>
      <c r="G20" s="225" t="s">
        <v>59</v>
      </c>
      <c r="H20" s="225" t="s">
        <v>59</v>
      </c>
      <c r="I20" s="277">
        <v>40.2</v>
      </c>
      <c r="J20" s="277" t="s">
        <v>59</v>
      </c>
      <c r="K20" s="277" t="s">
        <v>59</v>
      </c>
      <c r="L20" s="225" t="s">
        <v>59</v>
      </c>
      <c r="M20" s="225" t="s">
        <v>59</v>
      </c>
      <c r="N20" s="225">
        <v>40.2</v>
      </c>
      <c r="O20" s="17"/>
    </row>
    <row r="21" spans="1:15" ht="12.75">
      <c r="A21" s="261" t="s">
        <v>192</v>
      </c>
      <c r="B21" s="225" t="s">
        <v>59</v>
      </c>
      <c r="C21" s="225" t="s">
        <v>59</v>
      </c>
      <c r="D21" s="225" t="s">
        <v>59</v>
      </c>
      <c r="E21" s="225" t="s">
        <v>59</v>
      </c>
      <c r="F21" s="225" t="s">
        <v>59</v>
      </c>
      <c r="G21" s="225" t="s">
        <v>59</v>
      </c>
      <c r="H21" s="225" t="s">
        <v>59</v>
      </c>
      <c r="I21" s="277" t="s">
        <v>59</v>
      </c>
      <c r="J21" s="277" t="s">
        <v>59</v>
      </c>
      <c r="K21" s="277" t="s">
        <v>59</v>
      </c>
      <c r="L21" s="225" t="s">
        <v>59</v>
      </c>
      <c r="M21" s="225">
        <v>31.02546666666667</v>
      </c>
      <c r="N21" s="225">
        <v>31.02546666666667</v>
      </c>
      <c r="O21" s="17"/>
    </row>
    <row r="22" spans="1:15" ht="12.75">
      <c r="A22" s="261" t="s">
        <v>265</v>
      </c>
      <c r="B22" s="225" t="s">
        <v>59</v>
      </c>
      <c r="C22" s="225" t="s">
        <v>59</v>
      </c>
      <c r="D22" s="225" t="s">
        <v>59</v>
      </c>
      <c r="E22" s="225" t="s">
        <v>59</v>
      </c>
      <c r="F22" s="225" t="s">
        <v>59</v>
      </c>
      <c r="G22" s="225" t="s">
        <v>59</v>
      </c>
      <c r="H22" s="225" t="s">
        <v>59</v>
      </c>
      <c r="I22" s="277">
        <v>108.45424000000001</v>
      </c>
      <c r="J22" s="277" t="s">
        <v>59</v>
      </c>
      <c r="K22" s="277" t="s">
        <v>59</v>
      </c>
      <c r="L22" s="225" t="s">
        <v>59</v>
      </c>
      <c r="M22" s="225" t="s">
        <v>59</v>
      </c>
      <c r="N22" s="225">
        <v>108.45424000000001</v>
      </c>
      <c r="O22" s="17"/>
    </row>
    <row r="23" spans="1:15" ht="12.75">
      <c r="A23" s="261" t="s">
        <v>266</v>
      </c>
      <c r="B23" s="225" t="s">
        <v>59</v>
      </c>
      <c r="C23" s="225" t="s">
        <v>59</v>
      </c>
      <c r="D23" s="225" t="s">
        <v>59</v>
      </c>
      <c r="E23" s="225" t="s">
        <v>59</v>
      </c>
      <c r="F23" s="225" t="s">
        <v>59</v>
      </c>
      <c r="G23" s="225" t="s">
        <v>59</v>
      </c>
      <c r="H23" s="225" t="s">
        <v>59</v>
      </c>
      <c r="I23" s="277">
        <v>94.89746000000001</v>
      </c>
      <c r="J23" s="277" t="s">
        <v>59</v>
      </c>
      <c r="K23" s="277" t="s">
        <v>59</v>
      </c>
      <c r="L23" s="225" t="s">
        <v>59</v>
      </c>
      <c r="M23" s="225" t="s">
        <v>59</v>
      </c>
      <c r="N23" s="225">
        <v>94.89746000000001</v>
      </c>
      <c r="O23" s="17"/>
    </row>
    <row r="24" spans="1:15" ht="12.75">
      <c r="A24" s="261" t="s">
        <v>193</v>
      </c>
      <c r="B24" s="225" t="s">
        <v>59</v>
      </c>
      <c r="C24" s="225" t="s">
        <v>59</v>
      </c>
      <c r="D24" s="225" t="s">
        <v>59</v>
      </c>
      <c r="E24" s="225" t="s">
        <v>59</v>
      </c>
      <c r="F24" s="225" t="s">
        <v>59</v>
      </c>
      <c r="G24" s="225" t="s">
        <v>59</v>
      </c>
      <c r="H24" s="225" t="s">
        <v>59</v>
      </c>
      <c r="I24" s="277">
        <v>410.75020000000006</v>
      </c>
      <c r="J24" s="277" t="s">
        <v>59</v>
      </c>
      <c r="K24" s="277" t="s">
        <v>59</v>
      </c>
      <c r="L24" s="225" t="s">
        <v>59</v>
      </c>
      <c r="M24" s="225" t="s">
        <v>59</v>
      </c>
      <c r="N24" s="225">
        <v>410.75020000000006</v>
      </c>
      <c r="O24" s="17"/>
    </row>
    <row r="25" spans="1:15" ht="12.75">
      <c r="A25" s="261" t="s">
        <v>267</v>
      </c>
      <c r="B25" s="225" t="s">
        <v>59</v>
      </c>
      <c r="C25" s="225" t="s">
        <v>59</v>
      </c>
      <c r="D25" s="225" t="s">
        <v>59</v>
      </c>
      <c r="E25" s="225" t="s">
        <v>59</v>
      </c>
      <c r="F25" s="225" t="s">
        <v>59</v>
      </c>
      <c r="G25" s="225" t="s">
        <v>59</v>
      </c>
      <c r="H25" s="225" t="s">
        <v>59</v>
      </c>
      <c r="I25" s="277">
        <v>113.876952</v>
      </c>
      <c r="J25" s="277" t="s">
        <v>59</v>
      </c>
      <c r="K25" s="277" t="s">
        <v>59</v>
      </c>
      <c r="L25" s="225" t="s">
        <v>59</v>
      </c>
      <c r="M25" s="225" t="s">
        <v>59</v>
      </c>
      <c r="N25" s="225">
        <v>113.876952</v>
      </c>
      <c r="O25" s="17"/>
    </row>
    <row r="26" spans="1:15" ht="12.75">
      <c r="A26" s="261" t="s">
        <v>268</v>
      </c>
      <c r="B26" s="225" t="s">
        <v>59</v>
      </c>
      <c r="C26" s="225" t="s">
        <v>59</v>
      </c>
      <c r="D26" s="225" t="s">
        <v>59</v>
      </c>
      <c r="E26" s="225" t="s">
        <v>59</v>
      </c>
      <c r="F26" s="225" t="s">
        <v>59</v>
      </c>
      <c r="G26" s="225" t="s">
        <v>59</v>
      </c>
      <c r="H26" s="225" t="s">
        <v>59</v>
      </c>
      <c r="I26" s="277">
        <v>168.10407200000003</v>
      </c>
      <c r="J26" s="277">
        <v>54.227120000000006</v>
      </c>
      <c r="K26" s="277" t="s">
        <v>59</v>
      </c>
      <c r="L26" s="225" t="s">
        <v>59</v>
      </c>
      <c r="M26" s="225" t="s">
        <v>59</v>
      </c>
      <c r="N26" s="225">
        <v>222.33119200000002</v>
      </c>
      <c r="O26" s="17"/>
    </row>
    <row r="27" spans="1:15" ht="12.75">
      <c r="A27" s="105"/>
      <c r="B27" s="225"/>
      <c r="C27" s="225"/>
      <c r="D27" s="225"/>
      <c r="E27" s="225"/>
      <c r="F27" s="225"/>
      <c r="G27" s="225"/>
      <c r="H27" s="225"/>
      <c r="I27" s="277"/>
      <c r="J27" s="277"/>
      <c r="K27" s="277"/>
      <c r="L27" s="225"/>
      <c r="M27" s="225"/>
      <c r="N27" s="225"/>
      <c r="O27" s="17"/>
    </row>
    <row r="28" spans="1:15" ht="13.5">
      <c r="A28" s="113" t="s">
        <v>135</v>
      </c>
      <c r="B28" s="249" t="s">
        <v>59</v>
      </c>
      <c r="C28" s="249" t="s">
        <v>59</v>
      </c>
      <c r="D28" s="249" t="s">
        <v>59</v>
      </c>
      <c r="E28" s="249" t="s">
        <v>59</v>
      </c>
      <c r="F28" s="249" t="s">
        <v>59</v>
      </c>
      <c r="G28" s="249" t="s">
        <v>59</v>
      </c>
      <c r="H28" s="249" t="s">
        <v>59</v>
      </c>
      <c r="I28" s="249">
        <v>3633.278144000001</v>
      </c>
      <c r="J28" s="249">
        <v>808.0430480000003</v>
      </c>
      <c r="K28" s="249" t="s">
        <v>59</v>
      </c>
      <c r="L28" s="249" t="s">
        <v>59</v>
      </c>
      <c r="M28" s="249">
        <v>31.02546666666667</v>
      </c>
      <c r="N28" s="249">
        <v>4472.346658666667</v>
      </c>
      <c r="O28" s="17"/>
    </row>
    <row r="29" spans="1:15" ht="12.75">
      <c r="A29" s="296"/>
      <c r="B29" s="269"/>
      <c r="C29" s="269"/>
      <c r="D29" s="269"/>
      <c r="E29" s="269"/>
      <c r="F29" s="269"/>
      <c r="G29" s="269"/>
      <c r="H29" s="269"/>
      <c r="I29" s="395"/>
      <c r="J29" s="395"/>
      <c r="K29" s="395"/>
      <c r="L29" s="269"/>
      <c r="M29" s="269"/>
      <c r="N29" s="269"/>
      <c r="O29" s="17"/>
    </row>
    <row r="30" spans="1:15" ht="13.5">
      <c r="A30" s="297" t="s">
        <v>23</v>
      </c>
      <c r="B30" s="269"/>
      <c r="C30" s="269"/>
      <c r="D30" s="269"/>
      <c r="E30" s="269"/>
      <c r="F30" s="269"/>
      <c r="G30" s="269"/>
      <c r="H30" s="269"/>
      <c r="I30" s="395"/>
      <c r="J30" s="395"/>
      <c r="K30" s="395"/>
      <c r="L30" s="269"/>
      <c r="M30" s="269"/>
      <c r="N30" s="269"/>
      <c r="O30" s="17"/>
    </row>
    <row r="31" spans="1:15" ht="12.75">
      <c r="A31" s="261" t="s">
        <v>37</v>
      </c>
      <c r="B31" s="225" t="s">
        <v>59</v>
      </c>
      <c r="C31" s="225" t="s">
        <v>59</v>
      </c>
      <c r="D31" s="225" t="s">
        <v>59</v>
      </c>
      <c r="E31" s="225" t="s">
        <v>59</v>
      </c>
      <c r="F31" s="225" t="s">
        <v>59</v>
      </c>
      <c r="G31" s="225" t="s">
        <v>59</v>
      </c>
      <c r="H31" s="225" t="s">
        <v>59</v>
      </c>
      <c r="I31" s="277">
        <v>59.649832</v>
      </c>
      <c r="J31" s="277">
        <v>150.09581200000002</v>
      </c>
      <c r="K31" s="277" t="s">
        <v>59</v>
      </c>
      <c r="L31" s="225" t="s">
        <v>59</v>
      </c>
      <c r="M31" s="225" t="s">
        <v>59</v>
      </c>
      <c r="N31" s="225">
        <v>209.74564400000003</v>
      </c>
      <c r="O31" s="17"/>
    </row>
    <row r="32" spans="1:15" ht="12.75">
      <c r="A32" s="261" t="s">
        <v>61</v>
      </c>
      <c r="B32" s="225">
        <v>321.31591999999995</v>
      </c>
      <c r="C32" s="225" t="s">
        <v>59</v>
      </c>
      <c r="D32" s="225" t="s">
        <v>59</v>
      </c>
      <c r="E32" s="225" t="s">
        <v>59</v>
      </c>
      <c r="F32" s="225" t="s">
        <v>59</v>
      </c>
      <c r="G32" s="225" t="s">
        <v>59</v>
      </c>
      <c r="H32" s="225" t="s">
        <v>59</v>
      </c>
      <c r="I32" s="277" t="s">
        <v>59</v>
      </c>
      <c r="J32" s="277">
        <v>202.13766</v>
      </c>
      <c r="K32" s="277" t="s">
        <v>59</v>
      </c>
      <c r="L32" s="225" t="s">
        <v>59</v>
      </c>
      <c r="M32" s="225" t="s">
        <v>59</v>
      </c>
      <c r="N32" s="225">
        <v>523.4535799999999</v>
      </c>
      <c r="O32" s="17"/>
    </row>
    <row r="33" spans="1:15" ht="12.75">
      <c r="A33" s="261" t="s">
        <v>40</v>
      </c>
      <c r="B33" s="225">
        <v>1967.0560923076919</v>
      </c>
      <c r="C33" s="225" t="s">
        <v>59</v>
      </c>
      <c r="D33" s="225" t="s">
        <v>59</v>
      </c>
      <c r="E33" s="225" t="s">
        <v>59</v>
      </c>
      <c r="F33" s="225" t="s">
        <v>59</v>
      </c>
      <c r="G33" s="225" t="s">
        <v>59</v>
      </c>
      <c r="H33" s="225" t="s">
        <v>59</v>
      </c>
      <c r="I33" s="277">
        <v>176.23814000000002</v>
      </c>
      <c r="J33" s="277">
        <v>27.113560000000003</v>
      </c>
      <c r="K33" s="277" t="s">
        <v>59</v>
      </c>
      <c r="L33" s="225" t="s">
        <v>59</v>
      </c>
      <c r="M33" s="225" t="s">
        <v>59</v>
      </c>
      <c r="N33" s="225">
        <v>2170.407792307692</v>
      </c>
      <c r="O33" s="17"/>
    </row>
    <row r="34" spans="1:15" ht="12.75">
      <c r="A34" s="261" t="s">
        <v>194</v>
      </c>
      <c r="B34" s="225">
        <v>4874.226184784314</v>
      </c>
      <c r="C34" s="225">
        <v>1979.4713115333332</v>
      </c>
      <c r="D34" s="225">
        <v>2880.020672823529</v>
      </c>
      <c r="E34" s="225">
        <v>77.43194729411765</v>
      </c>
      <c r="F34" s="225" t="s">
        <v>59</v>
      </c>
      <c r="G34" s="225" t="s">
        <v>59</v>
      </c>
      <c r="H34" s="225" t="s">
        <v>59</v>
      </c>
      <c r="I34" s="277" t="s">
        <v>59</v>
      </c>
      <c r="J34" s="277" t="s">
        <v>59</v>
      </c>
      <c r="K34" s="277">
        <v>103.84711384615385</v>
      </c>
      <c r="L34" s="225" t="s">
        <v>59</v>
      </c>
      <c r="M34" s="225" t="s">
        <v>59</v>
      </c>
      <c r="N34" s="225">
        <v>9914.99723028145</v>
      </c>
      <c r="O34" s="17"/>
    </row>
    <row r="35" spans="1:15" ht="12.75">
      <c r="A35" s="261" t="s">
        <v>269</v>
      </c>
      <c r="B35" s="225">
        <v>169.09398153846155</v>
      </c>
      <c r="C35" s="225" t="s">
        <v>59</v>
      </c>
      <c r="D35" s="225" t="s">
        <v>59</v>
      </c>
      <c r="E35" s="225" t="s">
        <v>59</v>
      </c>
      <c r="F35" s="225" t="s">
        <v>59</v>
      </c>
      <c r="G35" s="225">
        <v>700.5322092307692</v>
      </c>
      <c r="H35" s="225" t="s">
        <v>59</v>
      </c>
      <c r="I35" s="277" t="s">
        <v>59</v>
      </c>
      <c r="J35" s="277" t="s">
        <v>59</v>
      </c>
      <c r="K35" s="277" t="s">
        <v>59</v>
      </c>
      <c r="L35" s="225" t="s">
        <v>59</v>
      </c>
      <c r="M35" s="225" t="s">
        <v>59</v>
      </c>
      <c r="N35" s="225">
        <v>869.6261907692308</v>
      </c>
      <c r="O35" s="17"/>
    </row>
    <row r="36" spans="1:15" ht="12.75">
      <c r="A36" s="261" t="s">
        <v>196</v>
      </c>
      <c r="B36" s="225" t="s">
        <v>59</v>
      </c>
      <c r="C36" s="225" t="s">
        <v>59</v>
      </c>
      <c r="D36" s="225" t="s">
        <v>59</v>
      </c>
      <c r="E36" s="225" t="s">
        <v>59</v>
      </c>
      <c r="F36" s="225" t="s">
        <v>59</v>
      </c>
      <c r="G36" s="225" t="s">
        <v>59</v>
      </c>
      <c r="H36" s="225" t="s">
        <v>59</v>
      </c>
      <c r="I36" s="277" t="s">
        <v>59</v>
      </c>
      <c r="J36" s="277" t="s">
        <v>59</v>
      </c>
      <c r="K36" s="277" t="s">
        <v>59</v>
      </c>
      <c r="L36" s="225">
        <v>645.05992</v>
      </c>
      <c r="M36" s="225" t="s">
        <v>59</v>
      </c>
      <c r="N36" s="225">
        <v>645.05992</v>
      </c>
      <c r="O36" s="17"/>
    </row>
    <row r="37" spans="1:15" ht="12.75">
      <c r="A37" s="261" t="s">
        <v>60</v>
      </c>
      <c r="B37" s="225" t="s">
        <v>59</v>
      </c>
      <c r="C37" s="225" t="s">
        <v>59</v>
      </c>
      <c r="D37" s="225">
        <v>1952.7277639466665</v>
      </c>
      <c r="E37" s="225">
        <v>715.4472613333334</v>
      </c>
      <c r="F37" s="225" t="s">
        <v>59</v>
      </c>
      <c r="G37" s="225" t="s">
        <v>59</v>
      </c>
      <c r="H37" s="225" t="s">
        <v>59</v>
      </c>
      <c r="I37" s="277" t="s">
        <v>59</v>
      </c>
      <c r="J37" s="277">
        <v>76.8892</v>
      </c>
      <c r="K37" s="277">
        <v>392.1927314285714</v>
      </c>
      <c r="L37" s="225" t="s">
        <v>59</v>
      </c>
      <c r="M37" s="225" t="s">
        <v>59</v>
      </c>
      <c r="N37" s="225">
        <v>3137.2569567085716</v>
      </c>
      <c r="O37" s="17"/>
    </row>
    <row r="38" spans="1:15" ht="12.75">
      <c r="A38" s="261" t="s">
        <v>270</v>
      </c>
      <c r="B38" s="225">
        <v>442.86896793333335</v>
      </c>
      <c r="C38" s="225">
        <v>4.118967933333334</v>
      </c>
      <c r="D38" s="225">
        <v>39.7</v>
      </c>
      <c r="E38" s="225" t="s">
        <v>59</v>
      </c>
      <c r="F38" s="225" t="s">
        <v>59</v>
      </c>
      <c r="G38" s="225" t="s">
        <v>59</v>
      </c>
      <c r="H38" s="225">
        <v>14.976895507692308</v>
      </c>
      <c r="I38" s="277" t="s">
        <v>59</v>
      </c>
      <c r="J38" s="277" t="s">
        <v>59</v>
      </c>
      <c r="K38" s="277" t="s">
        <v>59</v>
      </c>
      <c r="L38" s="225" t="s">
        <v>59</v>
      </c>
      <c r="M38" s="225" t="s">
        <v>59</v>
      </c>
      <c r="N38" s="225">
        <v>501.664831374359</v>
      </c>
      <c r="O38" s="17"/>
    </row>
    <row r="39" spans="1:15" ht="12.75">
      <c r="A39" s="261" t="s">
        <v>214</v>
      </c>
      <c r="B39" s="225" t="s">
        <v>59</v>
      </c>
      <c r="C39" s="225" t="s">
        <v>59</v>
      </c>
      <c r="D39" s="225" t="s">
        <v>59</v>
      </c>
      <c r="E39" s="225" t="s">
        <v>59</v>
      </c>
      <c r="F39" s="225" t="s">
        <v>59</v>
      </c>
      <c r="G39" s="225" t="s">
        <v>59</v>
      </c>
      <c r="H39" s="225" t="s">
        <v>59</v>
      </c>
      <c r="I39" s="277" t="s">
        <v>59</v>
      </c>
      <c r="J39" s="277" t="s">
        <v>59</v>
      </c>
      <c r="K39" s="277" t="s">
        <v>59</v>
      </c>
      <c r="L39" s="225" t="s">
        <v>59</v>
      </c>
      <c r="M39" s="225">
        <v>118.32843199999999</v>
      </c>
      <c r="N39" s="225">
        <v>118.32843199999999</v>
      </c>
      <c r="O39" s="17"/>
    </row>
    <row r="40" spans="1:15" ht="12.75">
      <c r="A40" s="261" t="s">
        <v>62</v>
      </c>
      <c r="B40" s="225">
        <v>236.73780000000002</v>
      </c>
      <c r="C40" s="225" t="s">
        <v>59</v>
      </c>
      <c r="D40" s="225">
        <v>377.7013333333333</v>
      </c>
      <c r="E40" s="225" t="s">
        <v>59</v>
      </c>
      <c r="F40" s="225" t="s">
        <v>59</v>
      </c>
      <c r="G40" s="225" t="s">
        <v>59</v>
      </c>
      <c r="H40" s="225">
        <v>183.39145411764704</v>
      </c>
      <c r="I40" s="277">
        <v>100.1583</v>
      </c>
      <c r="J40" s="277">
        <v>163.54968</v>
      </c>
      <c r="K40" s="277">
        <v>154.53717500000002</v>
      </c>
      <c r="L40" s="225" t="s">
        <v>59</v>
      </c>
      <c r="M40" s="225" t="s">
        <v>59</v>
      </c>
      <c r="N40" s="225">
        <v>1216.0757424509804</v>
      </c>
      <c r="O40" s="17"/>
    </row>
    <row r="41" spans="1:15" ht="12.75">
      <c r="A41" s="261" t="s">
        <v>63</v>
      </c>
      <c r="B41" s="225">
        <v>2235.622004826546</v>
      </c>
      <c r="C41" s="225">
        <v>1614.7303312941176</v>
      </c>
      <c r="D41" s="225">
        <v>797.2196</v>
      </c>
      <c r="E41" s="225" t="s">
        <v>59</v>
      </c>
      <c r="F41" s="225" t="s">
        <v>59</v>
      </c>
      <c r="G41" s="225" t="s">
        <v>59</v>
      </c>
      <c r="H41" s="225">
        <v>203.76828235294118</v>
      </c>
      <c r="I41" s="277" t="s">
        <v>59</v>
      </c>
      <c r="J41" s="277">
        <v>61.511359999999996</v>
      </c>
      <c r="K41" s="277" t="s">
        <v>59</v>
      </c>
      <c r="L41" s="225" t="s">
        <v>59</v>
      </c>
      <c r="M41" s="225" t="s">
        <v>59</v>
      </c>
      <c r="N41" s="225">
        <v>4912.851578473605</v>
      </c>
      <c r="O41" s="17"/>
    </row>
    <row r="42" spans="1:15" ht="12.75">
      <c r="A42" s="261" t="s">
        <v>271</v>
      </c>
      <c r="B42" s="225" t="s">
        <v>59</v>
      </c>
      <c r="C42" s="225" t="s">
        <v>59</v>
      </c>
      <c r="D42" s="225" t="s">
        <v>59</v>
      </c>
      <c r="E42" s="225" t="s">
        <v>59</v>
      </c>
      <c r="F42" s="225" t="s">
        <v>59</v>
      </c>
      <c r="G42" s="225" t="s">
        <v>59</v>
      </c>
      <c r="H42" s="225" t="s">
        <v>59</v>
      </c>
      <c r="I42" s="277">
        <v>108.45424000000001</v>
      </c>
      <c r="J42" s="277" t="s">
        <v>59</v>
      </c>
      <c r="K42" s="277" t="s">
        <v>59</v>
      </c>
      <c r="L42" s="225" t="s">
        <v>59</v>
      </c>
      <c r="M42" s="225" t="s">
        <v>59</v>
      </c>
      <c r="N42" s="225">
        <v>108.45424000000001</v>
      </c>
      <c r="O42" s="17"/>
    </row>
    <row r="43" spans="1:15" ht="12.75">
      <c r="A43" s="261" t="s">
        <v>272</v>
      </c>
      <c r="B43" s="225" t="s">
        <v>59</v>
      </c>
      <c r="C43" s="225" t="s">
        <v>59</v>
      </c>
      <c r="D43" s="225" t="s">
        <v>59</v>
      </c>
      <c r="E43" s="225" t="s">
        <v>59</v>
      </c>
      <c r="F43" s="225" t="s">
        <v>59</v>
      </c>
      <c r="G43" s="225" t="s">
        <v>59</v>
      </c>
      <c r="H43" s="225" t="s">
        <v>59</v>
      </c>
      <c r="I43" s="277">
        <v>354.66155200000003</v>
      </c>
      <c r="J43" s="277" t="s">
        <v>59</v>
      </c>
      <c r="K43" s="277" t="s">
        <v>59</v>
      </c>
      <c r="L43" s="225" t="s">
        <v>59</v>
      </c>
      <c r="M43" s="225" t="s">
        <v>59</v>
      </c>
      <c r="N43" s="225">
        <v>354.66155200000003</v>
      </c>
      <c r="O43" s="17"/>
    </row>
    <row r="44" spans="1:14" ht="12.75">
      <c r="A44" s="261" t="s">
        <v>273</v>
      </c>
      <c r="B44" s="225" t="s">
        <v>59</v>
      </c>
      <c r="C44" s="225" t="s">
        <v>59</v>
      </c>
      <c r="D44" s="225" t="s">
        <v>59</v>
      </c>
      <c r="E44" s="225" t="s">
        <v>59</v>
      </c>
      <c r="F44" s="225" t="s">
        <v>59</v>
      </c>
      <c r="G44" s="225" t="s">
        <v>59</v>
      </c>
      <c r="H44" s="225" t="s">
        <v>59</v>
      </c>
      <c r="I44" s="277" t="s">
        <v>59</v>
      </c>
      <c r="J44" s="277" t="s">
        <v>59</v>
      </c>
      <c r="K44" s="277" t="s">
        <v>59</v>
      </c>
      <c r="L44" s="225">
        <v>871.4530400000001</v>
      </c>
      <c r="M44" s="225" t="s">
        <v>59</v>
      </c>
      <c r="N44" s="225">
        <v>871.4530400000001</v>
      </c>
    </row>
    <row r="45" spans="1:14" ht="12.75">
      <c r="A45" s="261" t="s">
        <v>274</v>
      </c>
      <c r="B45" s="225" t="s">
        <v>59</v>
      </c>
      <c r="C45" s="225" t="s">
        <v>59</v>
      </c>
      <c r="D45" s="225" t="s">
        <v>59</v>
      </c>
      <c r="E45" s="225" t="s">
        <v>59</v>
      </c>
      <c r="F45" s="225" t="s">
        <v>59</v>
      </c>
      <c r="G45" s="225" t="s">
        <v>59</v>
      </c>
      <c r="H45" s="225" t="s">
        <v>59</v>
      </c>
      <c r="I45" s="277" t="s">
        <v>59</v>
      </c>
      <c r="J45" s="277">
        <v>39.517002</v>
      </c>
      <c r="K45" s="277" t="s">
        <v>59</v>
      </c>
      <c r="L45" s="225" t="s">
        <v>59</v>
      </c>
      <c r="M45" s="225">
        <v>87.734624</v>
      </c>
      <c r="N45" s="225">
        <v>127.251626</v>
      </c>
    </row>
    <row r="46" spans="1:14" ht="12.75">
      <c r="A46" s="261" t="s">
        <v>197</v>
      </c>
      <c r="B46" s="225" t="s">
        <v>59</v>
      </c>
      <c r="C46" s="225" t="s">
        <v>59</v>
      </c>
      <c r="D46" s="225" t="s">
        <v>59</v>
      </c>
      <c r="E46" s="225" t="s">
        <v>59</v>
      </c>
      <c r="F46" s="225" t="s">
        <v>59</v>
      </c>
      <c r="G46" s="225" t="s">
        <v>59</v>
      </c>
      <c r="H46" s="225" t="s">
        <v>59</v>
      </c>
      <c r="I46" s="277">
        <v>108.45424000000001</v>
      </c>
      <c r="J46" s="277" t="s">
        <v>59</v>
      </c>
      <c r="K46" s="277" t="s">
        <v>59</v>
      </c>
      <c r="L46" s="225" t="s">
        <v>59</v>
      </c>
      <c r="M46" s="225" t="s">
        <v>59</v>
      </c>
      <c r="N46" s="225">
        <v>108.45424000000001</v>
      </c>
    </row>
    <row r="47" spans="1:14" ht="12.75">
      <c r="A47" s="261" t="s">
        <v>275</v>
      </c>
      <c r="B47" s="225" t="s">
        <v>59</v>
      </c>
      <c r="C47" s="225" t="s">
        <v>59</v>
      </c>
      <c r="D47" s="225" t="s">
        <v>59</v>
      </c>
      <c r="E47" s="225" t="s">
        <v>59</v>
      </c>
      <c r="F47" s="225" t="s">
        <v>59</v>
      </c>
      <c r="G47" s="225" t="s">
        <v>59</v>
      </c>
      <c r="H47" s="225" t="s">
        <v>59</v>
      </c>
      <c r="I47" s="277">
        <v>40.67034</v>
      </c>
      <c r="J47" s="277" t="s">
        <v>59</v>
      </c>
      <c r="K47" s="277" t="s">
        <v>59</v>
      </c>
      <c r="L47" s="225" t="s">
        <v>59</v>
      </c>
      <c r="M47" s="225" t="s">
        <v>59</v>
      </c>
      <c r="N47" s="225">
        <v>40.67034</v>
      </c>
    </row>
    <row r="48" spans="1:14" ht="12.75">
      <c r="A48" s="261" t="s">
        <v>29</v>
      </c>
      <c r="B48" s="225" t="s">
        <v>59</v>
      </c>
      <c r="C48" s="225">
        <v>4375.968060933334</v>
      </c>
      <c r="D48" s="225">
        <v>3094.5983364102567</v>
      </c>
      <c r="E48" s="225"/>
      <c r="F48" s="225" t="s">
        <v>59</v>
      </c>
      <c r="G48" s="225" t="s">
        <v>59</v>
      </c>
      <c r="H48" s="225" t="s">
        <v>59</v>
      </c>
      <c r="I48" s="277">
        <v>1259.4450960000001</v>
      </c>
      <c r="J48" s="277">
        <v>172.676956</v>
      </c>
      <c r="K48" s="277" t="s">
        <v>59</v>
      </c>
      <c r="L48" s="225">
        <v>336.69376000000005</v>
      </c>
      <c r="M48" s="225" t="s">
        <v>59</v>
      </c>
      <c r="N48" s="225">
        <v>9239.38220934359</v>
      </c>
    </row>
    <row r="49" spans="1:14" ht="12.75">
      <c r="A49" s="261" t="s">
        <v>64</v>
      </c>
      <c r="B49" s="225">
        <v>5599.568179137316</v>
      </c>
      <c r="C49" s="225">
        <v>10519.706683473503</v>
      </c>
      <c r="D49" s="225">
        <v>8890.546700715446</v>
      </c>
      <c r="E49" s="225">
        <v>2124.015777616893</v>
      </c>
      <c r="F49" s="225" t="s">
        <v>59</v>
      </c>
      <c r="G49" s="225" t="s">
        <v>59</v>
      </c>
      <c r="H49" s="225" t="s">
        <v>59</v>
      </c>
      <c r="I49" s="277" t="s">
        <v>59</v>
      </c>
      <c r="J49" s="277" t="s">
        <v>59</v>
      </c>
      <c r="K49" s="277">
        <v>599.7897173333333</v>
      </c>
      <c r="L49" s="225" t="s">
        <v>59</v>
      </c>
      <c r="M49" s="225" t="s">
        <v>59</v>
      </c>
      <c r="N49" s="225">
        <v>27733.627058276492</v>
      </c>
    </row>
    <row r="50" spans="1:15" ht="12.75">
      <c r="A50" s="261" t="s">
        <v>32</v>
      </c>
      <c r="B50" s="225">
        <v>47.212666666666664</v>
      </c>
      <c r="C50" s="225">
        <v>66.3634732</v>
      </c>
      <c r="D50" s="225" t="s">
        <v>59</v>
      </c>
      <c r="E50" s="225" t="s">
        <v>59</v>
      </c>
      <c r="F50" s="225" t="s">
        <v>59</v>
      </c>
      <c r="G50" s="225" t="s">
        <v>59</v>
      </c>
      <c r="H50" s="225">
        <v>481.14553120769233</v>
      </c>
      <c r="I50" s="277">
        <v>835.411476</v>
      </c>
      <c r="J50" s="277">
        <v>807.4360280000001</v>
      </c>
      <c r="K50" s="277">
        <v>7161.897325077138</v>
      </c>
      <c r="L50" s="225">
        <v>897.7572399999999</v>
      </c>
      <c r="M50" s="225">
        <v>6.205093333333333</v>
      </c>
      <c r="N50" s="225">
        <v>10303.428833484832</v>
      </c>
      <c r="O50" s="2"/>
    </row>
    <row r="51" spans="1:15" ht="12.75">
      <c r="A51" s="261" t="s">
        <v>276</v>
      </c>
      <c r="B51" s="225" t="s">
        <v>59</v>
      </c>
      <c r="C51" s="225" t="s">
        <v>59</v>
      </c>
      <c r="D51" s="225" t="s">
        <v>59</v>
      </c>
      <c r="E51" s="225" t="s">
        <v>59</v>
      </c>
      <c r="F51" s="225" t="s">
        <v>59</v>
      </c>
      <c r="G51" s="225" t="s">
        <v>59</v>
      </c>
      <c r="H51" s="225" t="s">
        <v>59</v>
      </c>
      <c r="I51" s="277" t="s">
        <v>59</v>
      </c>
      <c r="J51" s="277" t="s">
        <v>59</v>
      </c>
      <c r="K51" s="277" t="s">
        <v>59</v>
      </c>
      <c r="L51" s="225" t="s">
        <v>59</v>
      </c>
      <c r="M51" s="225">
        <v>31.02546666666667</v>
      </c>
      <c r="N51" s="225">
        <v>31.02546666666667</v>
      </c>
      <c r="O51" s="2"/>
    </row>
    <row r="52" spans="1:15" ht="12.75">
      <c r="A52" s="261" t="s">
        <v>28</v>
      </c>
      <c r="B52" s="225">
        <v>7607.927475249592</v>
      </c>
      <c r="C52" s="225">
        <v>2911.438137598535</v>
      </c>
      <c r="D52" s="225">
        <v>1703.360677523809</v>
      </c>
      <c r="E52" s="225" t="s">
        <v>59</v>
      </c>
      <c r="F52" s="225" t="s">
        <v>59</v>
      </c>
      <c r="G52" s="225" t="s">
        <v>59</v>
      </c>
      <c r="H52" s="225">
        <v>1521.7919614793364</v>
      </c>
      <c r="I52" s="277">
        <v>143.05438</v>
      </c>
      <c r="J52" s="277">
        <v>72.23537999999999</v>
      </c>
      <c r="K52" s="277" t="s">
        <v>59</v>
      </c>
      <c r="L52" s="225">
        <v>103.1934</v>
      </c>
      <c r="M52" s="225" t="s">
        <v>59</v>
      </c>
      <c r="N52" s="225">
        <v>14063.001411851275</v>
      </c>
      <c r="O52" s="2"/>
    </row>
    <row r="53" spans="1:15" ht="12.75">
      <c r="A53" s="261" t="s">
        <v>277</v>
      </c>
      <c r="B53" s="225" t="s">
        <v>59</v>
      </c>
      <c r="C53" s="225" t="s">
        <v>59</v>
      </c>
      <c r="D53" s="225"/>
      <c r="E53" s="225" t="s">
        <v>59</v>
      </c>
      <c r="F53" s="225" t="s">
        <v>59</v>
      </c>
      <c r="G53" s="225" t="s">
        <v>59</v>
      </c>
      <c r="H53" s="225" t="s">
        <v>59</v>
      </c>
      <c r="I53" s="277"/>
      <c r="J53" s="277">
        <v>81.34068</v>
      </c>
      <c r="K53" s="277" t="s">
        <v>59</v>
      </c>
      <c r="L53" s="225" t="s">
        <v>59</v>
      </c>
      <c r="M53" s="225" t="s">
        <v>59</v>
      </c>
      <c r="N53" s="225">
        <v>81.34068</v>
      </c>
      <c r="O53" s="2"/>
    </row>
    <row r="54" spans="1:15" ht="12.75">
      <c r="A54" s="261" t="s">
        <v>30</v>
      </c>
      <c r="B54" s="225">
        <v>611.3048470588235</v>
      </c>
      <c r="C54" s="225">
        <v>1825.9628538461538</v>
      </c>
      <c r="D54" s="225">
        <v>611.3048470588235</v>
      </c>
      <c r="E54" s="225" t="s">
        <v>59</v>
      </c>
      <c r="F54" s="225" t="s">
        <v>59</v>
      </c>
      <c r="G54" s="225" t="s">
        <v>59</v>
      </c>
      <c r="H54" s="225" t="s">
        <v>59</v>
      </c>
      <c r="I54" s="277">
        <v>267.483564</v>
      </c>
      <c r="J54" s="277">
        <v>38.4446</v>
      </c>
      <c r="K54" s="277">
        <v>283.78184999999996</v>
      </c>
      <c r="L54" s="225" t="s">
        <v>59</v>
      </c>
      <c r="M54" s="225" t="s">
        <v>59</v>
      </c>
      <c r="N54" s="225">
        <v>3638.282561963801</v>
      </c>
      <c r="O54" s="2"/>
    </row>
    <row r="55" spans="1:15" ht="12.75">
      <c r="A55" s="261" t="s">
        <v>219</v>
      </c>
      <c r="B55" s="225" t="s">
        <v>59</v>
      </c>
      <c r="C55" s="225" t="s">
        <v>59</v>
      </c>
      <c r="D55" s="225" t="s">
        <v>59</v>
      </c>
      <c r="E55" s="225" t="s">
        <v>59</v>
      </c>
      <c r="F55" s="225" t="s">
        <v>59</v>
      </c>
      <c r="G55" s="225" t="s">
        <v>59</v>
      </c>
      <c r="H55" s="225" t="s">
        <v>59</v>
      </c>
      <c r="I55" s="277" t="s">
        <v>59</v>
      </c>
      <c r="J55" s="277" t="s">
        <v>59</v>
      </c>
      <c r="K55" s="277" t="s">
        <v>59</v>
      </c>
      <c r="L55" s="225">
        <v>192.4</v>
      </c>
      <c r="M55" s="225" t="s">
        <v>59</v>
      </c>
      <c r="N55" s="225">
        <v>192.4</v>
      </c>
      <c r="O55" s="2"/>
    </row>
    <row r="56" spans="1:15" ht="12.75">
      <c r="A56" s="261" t="s">
        <v>278</v>
      </c>
      <c r="B56" s="225" t="s">
        <v>59</v>
      </c>
      <c r="C56" s="225" t="s">
        <v>59</v>
      </c>
      <c r="D56" s="225" t="s">
        <v>59</v>
      </c>
      <c r="E56" s="225" t="s">
        <v>59</v>
      </c>
      <c r="F56" s="225" t="s">
        <v>59</v>
      </c>
      <c r="G56" s="225" t="s">
        <v>59</v>
      </c>
      <c r="H56" s="225" t="s">
        <v>59</v>
      </c>
      <c r="I56" s="277" t="s">
        <v>59</v>
      </c>
      <c r="J56" s="277" t="s">
        <v>59</v>
      </c>
      <c r="K56" s="277" t="s">
        <v>59</v>
      </c>
      <c r="L56" s="225">
        <v>461.75500800000003</v>
      </c>
      <c r="M56" s="225" t="s">
        <v>59</v>
      </c>
      <c r="N56" s="225">
        <v>461.75500800000003</v>
      </c>
      <c r="O56" s="2"/>
    </row>
    <row r="57" spans="1:15" ht="12.75">
      <c r="A57" s="261" t="s">
        <v>45</v>
      </c>
      <c r="B57" s="225" t="s">
        <v>59</v>
      </c>
      <c r="C57" s="225" t="s">
        <v>59</v>
      </c>
      <c r="D57" s="225" t="s">
        <v>59</v>
      </c>
      <c r="E57" s="225" t="s">
        <v>59</v>
      </c>
      <c r="F57" s="225" t="s">
        <v>59</v>
      </c>
      <c r="G57" s="225" t="s">
        <v>59</v>
      </c>
      <c r="H57" s="225" t="s">
        <v>59</v>
      </c>
      <c r="I57" s="277" t="s">
        <v>59</v>
      </c>
      <c r="J57" s="277" t="s">
        <v>59</v>
      </c>
      <c r="K57" s="277" t="s">
        <v>59</v>
      </c>
      <c r="L57" s="225" t="s">
        <v>59</v>
      </c>
      <c r="M57" s="225">
        <v>118.32843199999999</v>
      </c>
      <c r="N57" s="225">
        <v>118.32843199999999</v>
      </c>
      <c r="O57" s="2"/>
    </row>
    <row r="58" spans="1:15" ht="12.75">
      <c r="A58" s="261" t="s">
        <v>33</v>
      </c>
      <c r="B58" s="225" t="s">
        <v>59</v>
      </c>
      <c r="C58" s="225" t="s">
        <v>59</v>
      </c>
      <c r="D58" s="225">
        <v>179.92072800000003</v>
      </c>
      <c r="E58" s="225">
        <v>179.92072800000003</v>
      </c>
      <c r="F58" s="225" t="s">
        <v>59</v>
      </c>
      <c r="G58" s="225" t="s">
        <v>59</v>
      </c>
      <c r="H58" s="225" t="s">
        <v>59</v>
      </c>
      <c r="I58" s="277">
        <v>199.69966399999998</v>
      </c>
      <c r="J58" s="277">
        <v>70.495256</v>
      </c>
      <c r="K58" s="277" t="s">
        <v>59</v>
      </c>
      <c r="L58" s="225">
        <v>103.1934</v>
      </c>
      <c r="M58" s="225" t="s">
        <v>59</v>
      </c>
      <c r="N58" s="225">
        <v>733.229776</v>
      </c>
      <c r="O58" s="2"/>
    </row>
    <row r="59" spans="1:15" ht="12.75">
      <c r="A59" s="261" t="s">
        <v>279</v>
      </c>
      <c r="B59" s="225" t="s">
        <v>59</v>
      </c>
      <c r="C59" s="225" t="s">
        <v>59</v>
      </c>
      <c r="D59" s="225" t="s">
        <v>59</v>
      </c>
      <c r="E59" s="225" t="s">
        <v>59</v>
      </c>
      <c r="F59" s="225" t="s">
        <v>59</v>
      </c>
      <c r="G59" s="225" t="s">
        <v>59</v>
      </c>
      <c r="H59" s="225" t="s">
        <v>59</v>
      </c>
      <c r="I59" s="277">
        <v>76.8892</v>
      </c>
      <c r="J59" s="277" t="s">
        <v>59</v>
      </c>
      <c r="K59" s="277" t="s">
        <v>59</v>
      </c>
      <c r="L59" s="225" t="s">
        <v>59</v>
      </c>
      <c r="M59" s="225" t="s">
        <v>59</v>
      </c>
      <c r="N59" s="225">
        <v>76.8892</v>
      </c>
      <c r="O59" s="2"/>
    </row>
    <row r="60" spans="1:15" ht="12.75">
      <c r="A60" s="261" t="s">
        <v>206</v>
      </c>
      <c r="B60" s="225" t="s">
        <v>59</v>
      </c>
      <c r="C60" s="225" t="s">
        <v>59</v>
      </c>
      <c r="D60" s="225" t="s">
        <v>59</v>
      </c>
      <c r="E60" s="225" t="s">
        <v>59</v>
      </c>
      <c r="F60" s="225" t="s">
        <v>59</v>
      </c>
      <c r="G60" s="225" t="s">
        <v>59</v>
      </c>
      <c r="H60" s="225" t="s">
        <v>59</v>
      </c>
      <c r="I60" s="277">
        <v>371.455772</v>
      </c>
      <c r="J60" s="277" t="s">
        <v>59</v>
      </c>
      <c r="K60" s="277" t="s">
        <v>59</v>
      </c>
      <c r="L60" s="225" t="s">
        <v>59</v>
      </c>
      <c r="M60" s="225" t="s">
        <v>59</v>
      </c>
      <c r="N60" s="225">
        <v>371.455772</v>
      </c>
      <c r="O60" s="2"/>
    </row>
    <row r="61" spans="1:15" ht="12.75">
      <c r="A61" s="261" t="s">
        <v>198</v>
      </c>
      <c r="B61" s="225" t="s">
        <v>59</v>
      </c>
      <c r="C61" s="225" t="s">
        <v>59</v>
      </c>
      <c r="D61" s="225" t="s">
        <v>59</v>
      </c>
      <c r="E61" s="225" t="s">
        <v>59</v>
      </c>
      <c r="F61" s="225" t="s">
        <v>59</v>
      </c>
      <c r="G61" s="225" t="s">
        <v>59</v>
      </c>
      <c r="H61" s="225" t="s">
        <v>59</v>
      </c>
      <c r="I61" s="277" t="s">
        <v>59</v>
      </c>
      <c r="J61" s="277" t="s">
        <v>59</v>
      </c>
      <c r="K61" s="277" t="s">
        <v>59</v>
      </c>
      <c r="L61" s="225">
        <v>318.66016</v>
      </c>
      <c r="M61" s="225" t="s">
        <v>59</v>
      </c>
      <c r="N61" s="225">
        <v>318.66016</v>
      </c>
      <c r="O61" s="2"/>
    </row>
    <row r="62" spans="1:15" ht="12.75">
      <c r="A62" s="261" t="s">
        <v>36</v>
      </c>
      <c r="B62" s="225" t="s">
        <v>59</v>
      </c>
      <c r="C62" s="225" t="s">
        <v>59</v>
      </c>
      <c r="D62" s="225" t="s">
        <v>59</v>
      </c>
      <c r="E62" s="225" t="s">
        <v>59</v>
      </c>
      <c r="F62" s="225" t="s">
        <v>59</v>
      </c>
      <c r="G62" s="225" t="s">
        <v>59</v>
      </c>
      <c r="H62" s="225" t="s">
        <v>59</v>
      </c>
      <c r="I62" s="277" t="s">
        <v>59</v>
      </c>
      <c r="J62" s="277" t="s">
        <v>59</v>
      </c>
      <c r="K62" s="277" t="s">
        <v>59</v>
      </c>
      <c r="L62" s="225">
        <v>678.64836</v>
      </c>
      <c r="M62" s="225" t="s">
        <v>59</v>
      </c>
      <c r="N62" s="225">
        <v>678.64836</v>
      </c>
      <c r="O62" s="2"/>
    </row>
    <row r="63" spans="1:15" ht="12.75">
      <c r="A63" s="261" t="s">
        <v>280</v>
      </c>
      <c r="B63" s="225" t="s">
        <v>59</v>
      </c>
      <c r="C63" s="225" t="s">
        <v>59</v>
      </c>
      <c r="D63" s="225" t="s">
        <v>59</v>
      </c>
      <c r="E63" s="225" t="s">
        <v>59</v>
      </c>
      <c r="F63" s="225" t="s">
        <v>59</v>
      </c>
      <c r="G63" s="225" t="s">
        <v>59</v>
      </c>
      <c r="H63" s="225" t="s">
        <v>59</v>
      </c>
      <c r="I63" s="277">
        <v>61.511359999999996</v>
      </c>
      <c r="J63" s="277" t="s">
        <v>59</v>
      </c>
      <c r="K63" s="277" t="s">
        <v>59</v>
      </c>
      <c r="L63" s="225" t="s">
        <v>59</v>
      </c>
      <c r="M63" s="225" t="s">
        <v>59</v>
      </c>
      <c r="N63" s="225">
        <v>61.511359999999996</v>
      </c>
      <c r="O63" s="2"/>
    </row>
    <row r="64" spans="1:15" ht="12.75">
      <c r="A64" s="261" t="s">
        <v>281</v>
      </c>
      <c r="B64" s="225" t="s">
        <v>59</v>
      </c>
      <c r="C64" s="225" t="s">
        <v>59</v>
      </c>
      <c r="D64" s="225" t="s">
        <v>59</v>
      </c>
      <c r="E64" s="225" t="s">
        <v>59</v>
      </c>
      <c r="F64" s="225" t="s">
        <v>59</v>
      </c>
      <c r="G64" s="225" t="s">
        <v>59</v>
      </c>
      <c r="H64" s="225" t="s">
        <v>59</v>
      </c>
      <c r="I64" s="277">
        <v>89.474748</v>
      </c>
      <c r="J64" s="277" t="s">
        <v>59</v>
      </c>
      <c r="K64" s="277" t="s">
        <v>59</v>
      </c>
      <c r="L64" s="225" t="s">
        <v>59</v>
      </c>
      <c r="M64" s="225" t="s">
        <v>59</v>
      </c>
      <c r="N64" s="225">
        <v>89.474748</v>
      </c>
      <c r="O64" s="2"/>
    </row>
    <row r="65" spans="1:15" ht="12.75">
      <c r="A65" s="261" t="s">
        <v>211</v>
      </c>
      <c r="B65" s="225" t="s">
        <v>59</v>
      </c>
      <c r="C65" s="225" t="s">
        <v>59</v>
      </c>
      <c r="D65" s="225" t="s">
        <v>59</v>
      </c>
      <c r="E65" s="225" t="s">
        <v>59</v>
      </c>
      <c r="F65" s="225" t="s">
        <v>59</v>
      </c>
      <c r="G65" s="225" t="s">
        <v>59</v>
      </c>
      <c r="H65" s="225" t="s">
        <v>59</v>
      </c>
      <c r="I65" s="277">
        <v>125.65313999999998</v>
      </c>
      <c r="J65" s="277">
        <v>93.88576</v>
      </c>
      <c r="K65" s="277" t="s">
        <v>59</v>
      </c>
      <c r="L65" s="225" t="s">
        <v>59</v>
      </c>
      <c r="M65" s="225" t="s">
        <v>59</v>
      </c>
      <c r="N65" s="225">
        <v>219.5389</v>
      </c>
      <c r="O65" s="2"/>
    </row>
    <row r="66" spans="1:15" ht="12.75">
      <c r="A66" s="261" t="s">
        <v>199</v>
      </c>
      <c r="B66" s="225">
        <v>284.08536</v>
      </c>
      <c r="C66" s="225" t="s">
        <v>59</v>
      </c>
      <c r="D66" s="225">
        <v>284.08536</v>
      </c>
      <c r="E66" s="225" t="s">
        <v>59</v>
      </c>
      <c r="F66" s="225" t="s">
        <v>59</v>
      </c>
      <c r="G66" s="225" t="s">
        <v>59</v>
      </c>
      <c r="H66" s="225" t="s">
        <v>59</v>
      </c>
      <c r="I66" s="277">
        <v>34.600139999999996</v>
      </c>
      <c r="J66" s="277">
        <v>279.755284</v>
      </c>
      <c r="K66" s="277">
        <v>1040.83696</v>
      </c>
      <c r="L66" s="225" t="s">
        <v>59</v>
      </c>
      <c r="M66" s="225" t="s">
        <v>59</v>
      </c>
      <c r="N66" s="225">
        <v>1923.363104</v>
      </c>
      <c r="O66" s="2"/>
    </row>
    <row r="67" spans="1:15" ht="12.75">
      <c r="A67" s="261" t="s">
        <v>282</v>
      </c>
      <c r="B67" s="225" t="s">
        <v>59</v>
      </c>
      <c r="C67" s="225" t="s">
        <v>59</v>
      </c>
      <c r="D67" s="225" t="s">
        <v>59</v>
      </c>
      <c r="E67" s="225" t="s">
        <v>59</v>
      </c>
      <c r="F67" s="225" t="s">
        <v>59</v>
      </c>
      <c r="G67" s="225" t="s">
        <v>59</v>
      </c>
      <c r="H67" s="225" t="s">
        <v>59</v>
      </c>
      <c r="I67" s="277" t="s">
        <v>59</v>
      </c>
      <c r="J67" s="277" t="s">
        <v>59</v>
      </c>
      <c r="K67" s="277" t="s">
        <v>59</v>
      </c>
      <c r="L67" s="225" t="s">
        <v>59</v>
      </c>
      <c r="M67" s="225">
        <v>31.02546666666667</v>
      </c>
      <c r="N67" s="225">
        <v>31.02546666666667</v>
      </c>
      <c r="O67" s="17"/>
    </row>
    <row r="68" spans="1:15" ht="12.75">
      <c r="A68" s="105"/>
      <c r="B68" s="269"/>
      <c r="C68" s="225"/>
      <c r="D68" s="269"/>
      <c r="E68" s="225"/>
      <c r="F68" s="269"/>
      <c r="G68" s="269"/>
      <c r="H68" s="269"/>
      <c r="I68" s="395"/>
      <c r="J68" s="395"/>
      <c r="K68" s="395"/>
      <c r="L68" s="269"/>
      <c r="M68" s="269"/>
      <c r="N68" s="269"/>
      <c r="O68" s="17"/>
    </row>
    <row r="69" spans="1:15" ht="13.5">
      <c r="A69" s="113" t="s">
        <v>136</v>
      </c>
      <c r="B69" s="249">
        <v>24397.019479502746</v>
      </c>
      <c r="C69" s="249">
        <v>23297.75981981231</v>
      </c>
      <c r="D69" s="249">
        <v>20811.18601981186</v>
      </c>
      <c r="E69" s="249">
        <v>3096.8157142443442</v>
      </c>
      <c r="F69" s="249" t="s">
        <v>59</v>
      </c>
      <c r="G69" s="249">
        <v>700.5322092307692</v>
      </c>
      <c r="H69" s="249">
        <v>2405.074124665309</v>
      </c>
      <c r="I69" s="249">
        <v>4412.965184000002</v>
      </c>
      <c r="J69" s="249">
        <v>2337.0842180000004</v>
      </c>
      <c r="K69" s="249">
        <v>9736.882872685197</v>
      </c>
      <c r="L69" s="249">
        <v>4608.8142880000005</v>
      </c>
      <c r="M69" s="249">
        <v>392.64751466666667</v>
      </c>
      <c r="N69" s="249">
        <v>96196.78144461926</v>
      </c>
      <c r="O69" s="17"/>
    </row>
    <row r="70" spans="1:15" ht="13.5">
      <c r="A70" s="298"/>
      <c r="B70" s="269"/>
      <c r="C70" s="269"/>
      <c r="D70" s="269"/>
      <c r="E70" s="269"/>
      <c r="F70" s="269"/>
      <c r="G70" s="269"/>
      <c r="H70" s="269"/>
      <c r="I70" s="395"/>
      <c r="J70" s="395"/>
      <c r="K70" s="395"/>
      <c r="L70" s="269"/>
      <c r="M70" s="269"/>
      <c r="N70" s="269"/>
      <c r="O70" s="17"/>
    </row>
    <row r="71" spans="1:15" ht="13.5">
      <c r="A71" s="298" t="s">
        <v>24</v>
      </c>
      <c r="B71" s="269"/>
      <c r="C71" s="269"/>
      <c r="D71" s="269"/>
      <c r="E71" s="269"/>
      <c r="F71" s="269"/>
      <c r="G71" s="269"/>
      <c r="H71" s="269"/>
      <c r="I71" s="395"/>
      <c r="J71" s="395"/>
      <c r="K71" s="395"/>
      <c r="L71" s="269"/>
      <c r="M71" s="269"/>
      <c r="N71" s="269"/>
      <c r="O71" s="17"/>
    </row>
    <row r="72" spans="1:15" ht="12.75">
      <c r="A72" s="261" t="s">
        <v>35</v>
      </c>
      <c r="B72" s="225">
        <v>3311.7392480000003</v>
      </c>
      <c r="C72" s="225">
        <v>8975.8024</v>
      </c>
      <c r="D72" s="225" t="s">
        <v>59</v>
      </c>
      <c r="E72" s="225" t="s">
        <v>59</v>
      </c>
      <c r="F72" s="225" t="s">
        <v>59</v>
      </c>
      <c r="G72" s="225" t="s">
        <v>59</v>
      </c>
      <c r="H72" s="225">
        <v>1615.644432</v>
      </c>
      <c r="I72" s="277">
        <v>156.40882</v>
      </c>
      <c r="J72" s="277">
        <v>127.87888000000001</v>
      </c>
      <c r="K72" s="277">
        <v>211.081088</v>
      </c>
      <c r="L72" s="225" t="s">
        <v>59</v>
      </c>
      <c r="M72" s="225" t="s">
        <v>59</v>
      </c>
      <c r="N72" s="225">
        <v>14398.554868000003</v>
      </c>
      <c r="O72" s="17"/>
    </row>
    <row r="73" spans="1:15" ht="12.75">
      <c r="A73" s="261" t="s">
        <v>200</v>
      </c>
      <c r="B73" s="225" t="s">
        <v>59</v>
      </c>
      <c r="C73" s="225" t="s">
        <v>59</v>
      </c>
      <c r="D73" s="225" t="s">
        <v>59</v>
      </c>
      <c r="E73" s="225" t="s">
        <v>59</v>
      </c>
      <c r="F73" s="225" t="s">
        <v>59</v>
      </c>
      <c r="G73" s="225" t="s">
        <v>59</v>
      </c>
      <c r="H73" s="225" t="s">
        <v>59</v>
      </c>
      <c r="I73" s="277">
        <v>61.511359999999996</v>
      </c>
      <c r="J73" s="277" t="s">
        <v>59</v>
      </c>
      <c r="K73" s="277" t="s">
        <v>59</v>
      </c>
      <c r="L73" s="225" t="s">
        <v>59</v>
      </c>
      <c r="M73" s="225" t="s">
        <v>59</v>
      </c>
      <c r="N73" s="225">
        <v>61.511359999999996</v>
      </c>
      <c r="O73" s="17"/>
    </row>
    <row r="74" spans="1:15" ht="12.75">
      <c r="A74" s="261" t="s">
        <v>44</v>
      </c>
      <c r="B74" s="225" t="s">
        <v>59</v>
      </c>
      <c r="C74" s="225" t="s">
        <v>59</v>
      </c>
      <c r="D74" s="225" t="s">
        <v>59</v>
      </c>
      <c r="E74" s="225" t="s">
        <v>59</v>
      </c>
      <c r="F74" s="225" t="s">
        <v>59</v>
      </c>
      <c r="G74" s="225" t="s">
        <v>59</v>
      </c>
      <c r="H74" s="225" t="s">
        <v>59</v>
      </c>
      <c r="I74" s="277" t="s">
        <v>59</v>
      </c>
      <c r="J74" s="277">
        <v>61.511359999999996</v>
      </c>
      <c r="K74" s="277" t="s">
        <v>59</v>
      </c>
      <c r="L74" s="225" t="s">
        <v>59</v>
      </c>
      <c r="M74" s="225" t="s">
        <v>59</v>
      </c>
      <c r="N74" s="225">
        <v>61.511359999999996</v>
      </c>
      <c r="O74" s="17"/>
    </row>
    <row r="75" spans="1:15" ht="12.75">
      <c r="A75" s="261" t="s">
        <v>38</v>
      </c>
      <c r="B75" s="225" t="s">
        <v>59</v>
      </c>
      <c r="C75" s="225" t="s">
        <v>59</v>
      </c>
      <c r="D75" s="225" t="s">
        <v>59</v>
      </c>
      <c r="E75" s="225" t="s">
        <v>59</v>
      </c>
      <c r="F75" s="225" t="s">
        <v>59</v>
      </c>
      <c r="G75" s="225" t="s">
        <v>59</v>
      </c>
      <c r="H75" s="225" t="s">
        <v>59</v>
      </c>
      <c r="I75" s="277">
        <v>336.20814400000006</v>
      </c>
      <c r="J75" s="277">
        <v>112.56</v>
      </c>
      <c r="K75" s="277" t="s">
        <v>59</v>
      </c>
      <c r="L75" s="225" t="s">
        <v>59</v>
      </c>
      <c r="M75" s="225" t="s">
        <v>59</v>
      </c>
      <c r="N75" s="225">
        <v>448.768144</v>
      </c>
      <c r="O75" s="17"/>
    </row>
    <row r="76" spans="1:15" ht="12.75">
      <c r="A76" s="261" t="s">
        <v>46</v>
      </c>
      <c r="B76" s="225" t="s">
        <v>59</v>
      </c>
      <c r="C76" s="225" t="s">
        <v>59</v>
      </c>
      <c r="D76" s="225" t="s">
        <v>59</v>
      </c>
      <c r="E76" s="225" t="s">
        <v>59</v>
      </c>
      <c r="F76" s="225" t="s">
        <v>59</v>
      </c>
      <c r="G76" s="225" t="s">
        <v>59</v>
      </c>
      <c r="H76" s="225" t="s">
        <v>59</v>
      </c>
      <c r="I76" s="277">
        <v>197.402904</v>
      </c>
      <c r="J76" s="277">
        <v>143.701868</v>
      </c>
      <c r="K76" s="277" t="s">
        <v>59</v>
      </c>
      <c r="L76" s="225" t="s">
        <v>59</v>
      </c>
      <c r="M76" s="225" t="s">
        <v>59</v>
      </c>
      <c r="N76" s="225">
        <v>341.104772</v>
      </c>
      <c r="O76" s="17"/>
    </row>
    <row r="77" spans="1:14" ht="12.75">
      <c r="A77" s="261"/>
      <c r="B77" s="225"/>
      <c r="C77" s="225"/>
      <c r="D77" s="225"/>
      <c r="E77" s="225"/>
      <c r="F77" s="225"/>
      <c r="G77" s="225"/>
      <c r="H77" s="225"/>
      <c r="I77" s="277"/>
      <c r="J77" s="277"/>
      <c r="K77" s="277"/>
      <c r="L77" s="225"/>
      <c r="M77" s="225"/>
      <c r="N77" s="225"/>
    </row>
    <row r="78" spans="1:15" ht="13.5">
      <c r="A78" s="113" t="s">
        <v>137</v>
      </c>
      <c r="B78" s="249">
        <v>3311.7392480000003</v>
      </c>
      <c r="C78" s="249">
        <v>8975.8024</v>
      </c>
      <c r="D78" s="249" t="s">
        <v>59</v>
      </c>
      <c r="E78" s="249" t="s">
        <v>59</v>
      </c>
      <c r="F78" s="249" t="s">
        <v>59</v>
      </c>
      <c r="G78" s="249" t="s">
        <v>59</v>
      </c>
      <c r="H78" s="249">
        <v>1615.644432</v>
      </c>
      <c r="I78" s="249">
        <v>751.531228</v>
      </c>
      <c r="J78" s="249">
        <v>445.652108</v>
      </c>
      <c r="K78" s="249">
        <v>211.081088</v>
      </c>
      <c r="L78" s="249" t="s">
        <v>59</v>
      </c>
      <c r="M78" s="249" t="s">
        <v>59</v>
      </c>
      <c r="N78" s="249">
        <v>15311.450504</v>
      </c>
      <c r="O78" s="17"/>
    </row>
    <row r="79" spans="1:15" ht="12.75">
      <c r="A79" s="296"/>
      <c r="B79" s="269"/>
      <c r="C79" s="269"/>
      <c r="D79" s="269"/>
      <c r="E79" s="269"/>
      <c r="F79" s="269"/>
      <c r="G79" s="269"/>
      <c r="H79" s="269"/>
      <c r="I79" s="395"/>
      <c r="J79" s="395"/>
      <c r="K79" s="395"/>
      <c r="L79" s="269"/>
      <c r="M79" s="269"/>
      <c r="N79" s="269"/>
      <c r="O79" s="17"/>
    </row>
    <row r="80" spans="1:15" ht="13.5">
      <c r="A80" s="297" t="s">
        <v>119</v>
      </c>
      <c r="B80" s="269"/>
      <c r="C80" s="269"/>
      <c r="D80" s="269"/>
      <c r="E80" s="269"/>
      <c r="F80" s="269"/>
      <c r="G80" s="269"/>
      <c r="H80" s="269"/>
      <c r="I80" s="395"/>
      <c r="J80" s="395"/>
      <c r="K80" s="395"/>
      <c r="L80" s="269"/>
      <c r="M80" s="269"/>
      <c r="N80" s="269"/>
      <c r="O80" s="17"/>
    </row>
    <row r="81" spans="1:15" ht="12.75">
      <c r="A81" s="261" t="s">
        <v>201</v>
      </c>
      <c r="B81" s="225" t="s">
        <v>59</v>
      </c>
      <c r="C81" s="225" t="s">
        <v>59</v>
      </c>
      <c r="D81" s="225" t="s">
        <v>59</v>
      </c>
      <c r="E81" s="225" t="s">
        <v>59</v>
      </c>
      <c r="F81" s="225" t="s">
        <v>59</v>
      </c>
      <c r="G81" s="225" t="s">
        <v>59</v>
      </c>
      <c r="H81" s="225" t="s">
        <v>59</v>
      </c>
      <c r="I81" s="277">
        <v>200.64034400000003</v>
      </c>
      <c r="J81" s="277" t="s">
        <v>59</v>
      </c>
      <c r="K81" s="277" t="s">
        <v>59</v>
      </c>
      <c r="L81" s="225" t="s">
        <v>59</v>
      </c>
      <c r="M81" s="225" t="s">
        <v>59</v>
      </c>
      <c r="N81" s="225">
        <v>200.64034400000003</v>
      </c>
      <c r="O81" s="17"/>
    </row>
    <row r="82" spans="1:15" ht="12.75">
      <c r="A82" s="261" t="s">
        <v>42</v>
      </c>
      <c r="B82" s="225" t="s">
        <v>59</v>
      </c>
      <c r="C82" s="225" t="s">
        <v>59</v>
      </c>
      <c r="D82" s="225" t="s">
        <v>59</v>
      </c>
      <c r="E82" s="225" t="s">
        <v>59</v>
      </c>
      <c r="F82" s="225" t="s">
        <v>59</v>
      </c>
      <c r="G82" s="225" t="s">
        <v>59</v>
      </c>
      <c r="H82" s="225" t="s">
        <v>59</v>
      </c>
      <c r="I82" s="277">
        <v>739.1075519999999</v>
      </c>
      <c r="J82" s="277">
        <v>252.803596</v>
      </c>
      <c r="K82" s="277" t="s">
        <v>59</v>
      </c>
      <c r="L82" s="225" t="s">
        <v>59</v>
      </c>
      <c r="M82" s="225" t="s">
        <v>59</v>
      </c>
      <c r="N82" s="225">
        <v>991.9111479999999</v>
      </c>
      <c r="O82" s="17"/>
    </row>
    <row r="83" spans="1:15" ht="12.75">
      <c r="A83" s="261" t="s">
        <v>43</v>
      </c>
      <c r="B83" s="225" t="s">
        <v>59</v>
      </c>
      <c r="C83" s="225" t="s">
        <v>59</v>
      </c>
      <c r="D83" s="225" t="s">
        <v>59</v>
      </c>
      <c r="E83" s="225" t="s">
        <v>59</v>
      </c>
      <c r="F83" s="225" t="s">
        <v>59</v>
      </c>
      <c r="G83" s="225" t="s">
        <v>59</v>
      </c>
      <c r="H83" s="225" t="s">
        <v>59</v>
      </c>
      <c r="I83" s="277">
        <v>549.8539920000001</v>
      </c>
      <c r="J83" s="277" t="s">
        <v>59</v>
      </c>
      <c r="K83" s="277" t="s">
        <v>59</v>
      </c>
      <c r="L83" s="225" t="s">
        <v>59</v>
      </c>
      <c r="M83" s="225" t="s">
        <v>59</v>
      </c>
      <c r="N83" s="225">
        <v>549.8539920000001</v>
      </c>
      <c r="O83" s="17"/>
    </row>
    <row r="84" spans="1:15" ht="12.75">
      <c r="A84" s="105"/>
      <c r="B84" s="225"/>
      <c r="C84" s="225"/>
      <c r="D84" s="225"/>
      <c r="E84" s="225"/>
      <c r="F84" s="225"/>
      <c r="G84" s="225"/>
      <c r="H84" s="225"/>
      <c r="I84" s="277"/>
      <c r="J84" s="277"/>
      <c r="K84" s="277"/>
      <c r="L84" s="225"/>
      <c r="M84" s="225"/>
      <c r="N84" s="225"/>
      <c r="O84" s="17"/>
    </row>
    <row r="85" spans="1:15" ht="13.5">
      <c r="A85" s="108" t="s">
        <v>138</v>
      </c>
      <c r="B85" s="249" t="s">
        <v>59</v>
      </c>
      <c r="C85" s="249" t="s">
        <v>59</v>
      </c>
      <c r="D85" s="249" t="s">
        <v>59</v>
      </c>
      <c r="E85" s="249" t="s">
        <v>59</v>
      </c>
      <c r="F85" s="249" t="s">
        <v>59</v>
      </c>
      <c r="G85" s="249" t="s">
        <v>59</v>
      </c>
      <c r="H85" s="249" t="s">
        <v>59</v>
      </c>
      <c r="I85" s="249">
        <v>1489.601888</v>
      </c>
      <c r="J85" s="249">
        <v>252.803596</v>
      </c>
      <c r="K85" s="249" t="s">
        <v>59</v>
      </c>
      <c r="L85" s="249" t="s">
        <v>59</v>
      </c>
      <c r="M85" s="249" t="s">
        <v>59</v>
      </c>
      <c r="N85" s="249">
        <v>1742.405484</v>
      </c>
      <c r="O85" s="17"/>
    </row>
    <row r="86" spans="1:15" ht="12.75">
      <c r="A86" s="296"/>
      <c r="B86" s="269"/>
      <c r="C86" s="269"/>
      <c r="D86" s="269"/>
      <c r="E86" s="269"/>
      <c r="F86" s="269"/>
      <c r="G86" s="269"/>
      <c r="H86" s="269"/>
      <c r="I86" s="395"/>
      <c r="J86" s="395"/>
      <c r="K86" s="395"/>
      <c r="L86" s="269"/>
      <c r="M86" s="269"/>
      <c r="N86" s="269"/>
      <c r="O86" s="17"/>
    </row>
    <row r="87" spans="1:15" ht="13.5">
      <c r="A87" s="297" t="s">
        <v>26</v>
      </c>
      <c r="B87" s="269"/>
      <c r="C87" s="269"/>
      <c r="D87" s="269"/>
      <c r="E87" s="269"/>
      <c r="F87" s="269"/>
      <c r="G87" s="269"/>
      <c r="H87" s="269"/>
      <c r="I87" s="395"/>
      <c r="J87" s="395"/>
      <c r="K87" s="395"/>
      <c r="L87" s="269"/>
      <c r="M87" s="269"/>
      <c r="N87" s="269"/>
      <c r="O87" s="17"/>
    </row>
    <row r="88" spans="1:14" ht="12.75">
      <c r="A88" s="261" t="s">
        <v>202</v>
      </c>
      <c r="B88" s="225" t="s">
        <v>59</v>
      </c>
      <c r="C88" s="225" t="s">
        <v>59</v>
      </c>
      <c r="D88" s="225" t="s">
        <v>59</v>
      </c>
      <c r="E88" s="225" t="s">
        <v>59</v>
      </c>
      <c r="F88" s="225" t="s">
        <v>59</v>
      </c>
      <c r="G88" s="225" t="s">
        <v>59</v>
      </c>
      <c r="H88" s="225" t="s">
        <v>59</v>
      </c>
      <c r="I88" s="277">
        <v>586.0476600000001</v>
      </c>
      <c r="J88" s="277">
        <v>25.49484</v>
      </c>
      <c r="K88" s="277" t="s">
        <v>59</v>
      </c>
      <c r="L88" s="225" t="s">
        <v>59</v>
      </c>
      <c r="M88" s="225" t="s">
        <v>59</v>
      </c>
      <c r="N88" s="225">
        <v>611.5425</v>
      </c>
    </row>
    <row r="89" spans="1:14" ht="12.75">
      <c r="A89" s="261" t="s">
        <v>65</v>
      </c>
      <c r="B89" s="225" t="s">
        <v>59</v>
      </c>
      <c r="C89" s="225" t="s">
        <v>59</v>
      </c>
      <c r="D89" s="225" t="s">
        <v>59</v>
      </c>
      <c r="E89" s="225" t="s">
        <v>59</v>
      </c>
      <c r="F89" s="225" t="s">
        <v>59</v>
      </c>
      <c r="G89" s="225" t="s">
        <v>59</v>
      </c>
      <c r="H89" s="225" t="s">
        <v>59</v>
      </c>
      <c r="I89" s="277">
        <v>735.1821560000001</v>
      </c>
      <c r="J89" s="277">
        <v>756.50705</v>
      </c>
      <c r="K89" s="277" t="s">
        <v>59</v>
      </c>
      <c r="L89" s="225" t="s">
        <v>59</v>
      </c>
      <c r="M89" s="225" t="s">
        <v>59</v>
      </c>
      <c r="N89" s="225">
        <v>1491.689206</v>
      </c>
    </row>
    <row r="90" spans="1:14" ht="12.75">
      <c r="A90" s="261" t="s">
        <v>67</v>
      </c>
      <c r="B90" s="225" t="s">
        <v>59</v>
      </c>
      <c r="C90" s="225" t="s">
        <v>59</v>
      </c>
      <c r="D90" s="225" t="s">
        <v>59</v>
      </c>
      <c r="E90" s="225" t="s">
        <v>59</v>
      </c>
      <c r="F90" s="225" t="s">
        <v>59</v>
      </c>
      <c r="G90" s="225" t="s">
        <v>59</v>
      </c>
      <c r="H90" s="225" t="s">
        <v>59</v>
      </c>
      <c r="I90" s="277" t="s">
        <v>59</v>
      </c>
      <c r="J90" s="277" t="s">
        <v>59</v>
      </c>
      <c r="K90" s="277" t="s">
        <v>59</v>
      </c>
      <c r="L90" s="225">
        <v>1917.7936479999998</v>
      </c>
      <c r="M90" s="225" t="s">
        <v>59</v>
      </c>
      <c r="N90" s="225">
        <v>1917.7936479999998</v>
      </c>
    </row>
    <row r="91" spans="1:14" ht="12.75">
      <c r="A91" s="261" t="s">
        <v>203</v>
      </c>
      <c r="B91" s="225" t="s">
        <v>59</v>
      </c>
      <c r="C91" s="225" t="s">
        <v>59</v>
      </c>
      <c r="D91" s="225" t="s">
        <v>59</v>
      </c>
      <c r="E91" s="225" t="s">
        <v>59</v>
      </c>
      <c r="F91" s="225" t="s">
        <v>59</v>
      </c>
      <c r="G91" s="225" t="s">
        <v>59</v>
      </c>
      <c r="H91" s="225" t="s">
        <v>59</v>
      </c>
      <c r="I91" s="277">
        <v>687.3085119999998</v>
      </c>
      <c r="J91" s="277">
        <v>751.6121640000001</v>
      </c>
      <c r="K91" s="277" t="s">
        <v>59</v>
      </c>
      <c r="L91" s="225" t="s">
        <v>59</v>
      </c>
      <c r="M91" s="225" t="s">
        <v>59</v>
      </c>
      <c r="N91" s="225">
        <v>1438.920676</v>
      </c>
    </row>
    <row r="92" spans="1:14" ht="12.75">
      <c r="A92" s="261" t="s">
        <v>283</v>
      </c>
      <c r="B92" s="225" t="s">
        <v>59</v>
      </c>
      <c r="C92" s="225" t="s">
        <v>59</v>
      </c>
      <c r="D92" s="225" t="s">
        <v>59</v>
      </c>
      <c r="E92" s="225" t="s">
        <v>59</v>
      </c>
      <c r="F92" s="225" t="s">
        <v>59</v>
      </c>
      <c r="G92" s="225" t="s">
        <v>59</v>
      </c>
      <c r="H92" s="225" t="s">
        <v>59</v>
      </c>
      <c r="I92" s="277" t="s">
        <v>59</v>
      </c>
      <c r="J92" s="277" t="s">
        <v>59</v>
      </c>
      <c r="K92" s="277" t="s">
        <v>59</v>
      </c>
      <c r="L92" s="225" t="s">
        <v>59</v>
      </c>
      <c r="M92" s="225">
        <v>58.273920000000004</v>
      </c>
      <c r="N92" s="225">
        <v>58.273920000000004</v>
      </c>
    </row>
    <row r="93" spans="1:14" ht="12.75">
      <c r="A93" s="261" t="s">
        <v>66</v>
      </c>
      <c r="B93" s="225" t="s">
        <v>59</v>
      </c>
      <c r="C93" s="225" t="s">
        <v>59</v>
      </c>
      <c r="D93" s="225" t="s">
        <v>59</v>
      </c>
      <c r="E93" s="225" t="s">
        <v>59</v>
      </c>
      <c r="F93" s="225" t="s">
        <v>59</v>
      </c>
      <c r="G93" s="225" t="s">
        <v>59</v>
      </c>
      <c r="H93" s="225" t="s">
        <v>59</v>
      </c>
      <c r="I93" s="277" t="s">
        <v>59</v>
      </c>
      <c r="J93" s="277">
        <v>81.34068</v>
      </c>
      <c r="K93" s="277" t="s">
        <v>59</v>
      </c>
      <c r="L93" s="225" t="s">
        <v>59</v>
      </c>
      <c r="M93" s="225" t="s">
        <v>59</v>
      </c>
      <c r="N93" s="225">
        <v>81.34068</v>
      </c>
    </row>
    <row r="94" spans="1:15" ht="12.75">
      <c r="A94" s="261" t="s">
        <v>284</v>
      </c>
      <c r="B94" s="225" t="s">
        <v>59</v>
      </c>
      <c r="C94" s="225" t="s">
        <v>59</v>
      </c>
      <c r="D94" s="225" t="s">
        <v>59</v>
      </c>
      <c r="E94" s="225" t="s">
        <v>59</v>
      </c>
      <c r="F94" s="225" t="s">
        <v>59</v>
      </c>
      <c r="G94" s="225" t="s">
        <v>59</v>
      </c>
      <c r="H94" s="225" t="s">
        <v>59</v>
      </c>
      <c r="I94" s="277" t="s">
        <v>59</v>
      </c>
      <c r="J94" s="277" t="s">
        <v>59</v>
      </c>
      <c r="K94" s="277" t="s">
        <v>59</v>
      </c>
      <c r="L94" s="225" t="s">
        <v>59</v>
      </c>
      <c r="M94" s="225">
        <v>31.02546666666667</v>
      </c>
      <c r="N94" s="225">
        <v>31.02546666666667</v>
      </c>
      <c r="O94" s="2"/>
    </row>
    <row r="95" spans="1:15" ht="12.75">
      <c r="A95" s="105"/>
      <c r="B95" s="225"/>
      <c r="C95" s="225"/>
      <c r="D95" s="225"/>
      <c r="E95" s="225"/>
      <c r="F95" s="225"/>
      <c r="G95" s="225"/>
      <c r="H95" s="225"/>
      <c r="I95" s="277"/>
      <c r="J95" s="277"/>
      <c r="K95" s="277"/>
      <c r="L95" s="225"/>
      <c r="M95" s="225"/>
      <c r="N95" s="225"/>
      <c r="O95" s="2"/>
    </row>
    <row r="96" spans="1:15" ht="13.5">
      <c r="A96" s="113" t="s">
        <v>139</v>
      </c>
      <c r="B96" s="249" t="s">
        <v>59</v>
      </c>
      <c r="C96" s="249" t="s">
        <v>59</v>
      </c>
      <c r="D96" s="249" t="s">
        <v>59</v>
      </c>
      <c r="E96" s="249" t="s">
        <v>59</v>
      </c>
      <c r="F96" s="249" t="s">
        <v>59</v>
      </c>
      <c r="G96" s="249" t="s">
        <v>59</v>
      </c>
      <c r="H96" s="249" t="s">
        <v>59</v>
      </c>
      <c r="I96" s="249">
        <v>2008.5383280000003</v>
      </c>
      <c r="J96" s="249">
        <v>1614.9547340000001</v>
      </c>
      <c r="K96" s="249" t="s">
        <v>59</v>
      </c>
      <c r="L96" s="249">
        <v>1917.7936479999998</v>
      </c>
      <c r="M96" s="249">
        <v>89.29938666666668</v>
      </c>
      <c r="N96" s="249">
        <v>5630.586096666666</v>
      </c>
      <c r="O96" s="2"/>
    </row>
    <row r="97" spans="1:14" ht="12.75">
      <c r="A97" s="296"/>
      <c r="B97" s="269"/>
      <c r="C97" s="269"/>
      <c r="D97" s="269"/>
      <c r="E97" s="269"/>
      <c r="F97" s="269"/>
      <c r="G97" s="269"/>
      <c r="H97" s="269"/>
      <c r="I97" s="395"/>
      <c r="J97" s="395"/>
      <c r="K97" s="395"/>
      <c r="L97" s="269"/>
      <c r="M97" s="269"/>
      <c r="N97" s="269"/>
    </row>
    <row r="98" spans="1:14" ht="13.5">
      <c r="A98" s="113" t="s">
        <v>120</v>
      </c>
      <c r="B98" s="249">
        <v>27708.758727502747</v>
      </c>
      <c r="C98" s="249">
        <v>32273.56221981231</v>
      </c>
      <c r="D98" s="249">
        <v>20811.18601981186</v>
      </c>
      <c r="E98" s="249">
        <v>3096.8157142443442</v>
      </c>
      <c r="F98" s="249" t="s">
        <v>59</v>
      </c>
      <c r="G98" s="249">
        <v>700.5322092307692</v>
      </c>
      <c r="H98" s="249">
        <v>4020.718556665309</v>
      </c>
      <c r="I98" s="249">
        <v>12295.914772000004</v>
      </c>
      <c r="J98" s="249">
        <v>5458.537704000001</v>
      </c>
      <c r="K98" s="249">
        <v>9947.963960685198</v>
      </c>
      <c r="L98" s="249">
        <v>6526.607936</v>
      </c>
      <c r="M98" s="249">
        <v>512.972368</v>
      </c>
      <c r="N98" s="249">
        <v>123353.57018795259</v>
      </c>
    </row>
    <row r="99" ht="12.75">
      <c r="A99" s="5"/>
    </row>
    <row r="100" spans="2:14" ht="12.75">
      <c r="B100" s="299"/>
      <c r="C100" s="299"/>
      <c r="D100" s="299"/>
      <c r="E100" s="299"/>
      <c r="F100" s="299"/>
      <c r="G100" s="299"/>
      <c r="H100" s="299"/>
      <c r="I100" s="314"/>
      <c r="J100" s="314"/>
      <c r="K100" s="314"/>
      <c r="L100" s="299"/>
      <c r="M100" s="299"/>
      <c r="N100" s="299"/>
    </row>
    <row r="108" ht="12.75">
      <c r="Z108" s="119"/>
    </row>
    <row r="447" spans="15:17" ht="12.75">
      <c r="O447" s="5"/>
      <c r="P447" s="5"/>
      <c r="Q447" s="5"/>
    </row>
    <row r="448" spans="15:17" ht="12.75">
      <c r="O448" s="5"/>
      <c r="P448" s="5"/>
      <c r="Q448" s="5"/>
    </row>
    <row r="449" spans="15:17" ht="12.75">
      <c r="O449" s="5"/>
      <c r="P449" s="5"/>
      <c r="Q449" s="5"/>
    </row>
    <row r="450" spans="1:17" ht="12.75">
      <c r="A450" s="5"/>
      <c r="B450" s="5"/>
      <c r="C450" s="5"/>
      <c r="D450" s="5"/>
      <c r="E450" s="5"/>
      <c r="F450" s="5"/>
      <c r="G450" s="5"/>
      <c r="H450" s="5"/>
      <c r="I450" s="30"/>
      <c r="J450" s="30"/>
      <c r="K450" s="30"/>
      <c r="L450" s="5"/>
      <c r="M450" s="5"/>
      <c r="N450" s="5"/>
      <c r="O450" s="5"/>
      <c r="P450" s="5"/>
      <c r="Q450" s="5"/>
    </row>
    <row r="451" spans="1:17" ht="12.75">
      <c r="A451" s="5"/>
      <c r="B451" s="5"/>
      <c r="C451" s="5"/>
      <c r="D451" s="5"/>
      <c r="E451" s="5"/>
      <c r="F451" s="5"/>
      <c r="G451" s="5"/>
      <c r="H451" s="5"/>
      <c r="I451" s="30"/>
      <c r="J451" s="30"/>
      <c r="K451" s="30"/>
      <c r="L451" s="5"/>
      <c r="M451" s="5"/>
      <c r="N451" s="5"/>
      <c r="O451" s="5"/>
      <c r="P451" s="5"/>
      <c r="Q451" s="5"/>
    </row>
    <row r="452" spans="1:17" ht="12.75">
      <c r="A452" s="5"/>
      <c r="B452" s="5"/>
      <c r="C452" s="5"/>
      <c r="D452" s="5"/>
      <c r="E452" s="5"/>
      <c r="F452" s="5"/>
      <c r="G452" s="5"/>
      <c r="H452" s="5"/>
      <c r="I452" s="30"/>
      <c r="J452" s="30"/>
      <c r="K452" s="30"/>
      <c r="L452" s="5"/>
      <c r="M452" s="5"/>
      <c r="N452" s="5"/>
      <c r="O452" s="5"/>
      <c r="P452" s="5"/>
      <c r="Q452" s="5"/>
    </row>
    <row r="453" spans="1:17" ht="12.75">
      <c r="A453" s="5"/>
      <c r="B453" s="5"/>
      <c r="C453" s="5"/>
      <c r="D453" s="5"/>
      <c r="E453" s="5"/>
      <c r="F453" s="5"/>
      <c r="G453" s="5"/>
      <c r="H453" s="5"/>
      <c r="I453" s="30"/>
      <c r="J453" s="30"/>
      <c r="K453" s="30"/>
      <c r="L453" s="5"/>
      <c r="M453" s="5"/>
      <c r="N453" s="5"/>
      <c r="O453" s="5"/>
      <c r="P453" s="5"/>
      <c r="Q453" s="5"/>
    </row>
    <row r="454" spans="1:17" ht="12.75">
      <c r="A454" s="5"/>
      <c r="B454" s="5"/>
      <c r="C454" s="5"/>
      <c r="D454" s="5"/>
      <c r="E454" s="5"/>
      <c r="F454" s="5"/>
      <c r="G454" s="5"/>
      <c r="H454" s="5"/>
      <c r="I454" s="30"/>
      <c r="J454" s="30"/>
      <c r="K454" s="30"/>
      <c r="L454" s="5"/>
      <c r="M454" s="5"/>
      <c r="N454" s="5"/>
      <c r="O454" s="5"/>
      <c r="P454" s="5"/>
      <c r="Q454" s="5"/>
    </row>
    <row r="455" spans="1:17" ht="12.75">
      <c r="A455" s="5"/>
      <c r="B455" s="5"/>
      <c r="C455" s="5"/>
      <c r="D455" s="5"/>
      <c r="E455" s="5"/>
      <c r="F455" s="5"/>
      <c r="G455" s="5"/>
      <c r="H455" s="5"/>
      <c r="I455" s="30"/>
      <c r="J455" s="30"/>
      <c r="K455" s="30"/>
      <c r="L455" s="5"/>
      <c r="M455" s="5"/>
      <c r="N455" s="5"/>
      <c r="O455" s="5"/>
      <c r="P455" s="5"/>
      <c r="Q455" s="5"/>
    </row>
    <row r="456" spans="1:17" ht="12.75">
      <c r="A456" s="5"/>
      <c r="B456" s="5"/>
      <c r="C456" s="5"/>
      <c r="D456" s="5"/>
      <c r="E456" s="5"/>
      <c r="F456" s="5"/>
      <c r="G456" s="5"/>
      <c r="H456" s="5"/>
      <c r="I456" s="30"/>
      <c r="J456" s="30"/>
      <c r="K456" s="30"/>
      <c r="L456" s="5"/>
      <c r="M456" s="5"/>
      <c r="N456" s="5"/>
      <c r="O456" s="5"/>
      <c r="P456" s="5"/>
      <c r="Q456" s="5"/>
    </row>
    <row r="457" spans="1:17" ht="12.75">
      <c r="A457" s="5"/>
      <c r="B457" s="5"/>
      <c r="C457" s="5"/>
      <c r="D457" s="5"/>
      <c r="E457" s="5"/>
      <c r="F457" s="5"/>
      <c r="G457" s="5"/>
      <c r="H457" s="5"/>
      <c r="I457" s="30"/>
      <c r="J457" s="30"/>
      <c r="K457" s="30"/>
      <c r="L457" s="5"/>
      <c r="M457" s="5"/>
      <c r="N457" s="5"/>
      <c r="O457" s="5"/>
      <c r="P457" s="5"/>
      <c r="Q457" s="5"/>
    </row>
    <row r="458" spans="1:17" ht="12.75">
      <c r="A458" s="5"/>
      <c r="B458" s="5"/>
      <c r="C458" s="5"/>
      <c r="D458" s="5"/>
      <c r="E458" s="5"/>
      <c r="F458" s="5"/>
      <c r="G458" s="5"/>
      <c r="H458" s="5"/>
      <c r="I458" s="30"/>
      <c r="J458" s="30"/>
      <c r="K458" s="30"/>
      <c r="L458" s="5"/>
      <c r="M458" s="5"/>
      <c r="N458" s="5"/>
      <c r="O458" s="5"/>
      <c r="P458" s="5"/>
      <c r="Q458" s="5"/>
    </row>
    <row r="459" spans="1:17" ht="12.75">
      <c r="A459" s="5"/>
      <c r="B459" s="5"/>
      <c r="C459" s="5"/>
      <c r="D459" s="5"/>
      <c r="E459" s="5"/>
      <c r="F459" s="5"/>
      <c r="G459" s="5"/>
      <c r="H459" s="5"/>
      <c r="I459" s="30"/>
      <c r="J459" s="30"/>
      <c r="K459" s="30"/>
      <c r="L459" s="5"/>
      <c r="M459" s="5"/>
      <c r="N459" s="5"/>
      <c r="O459" s="5"/>
      <c r="P459" s="5"/>
      <c r="Q459" s="5"/>
    </row>
    <row r="460" spans="1:17" ht="12.75">
      <c r="A460" s="5"/>
      <c r="B460" s="5"/>
      <c r="C460" s="5"/>
      <c r="D460" s="5"/>
      <c r="E460" s="5"/>
      <c r="F460" s="5"/>
      <c r="G460" s="5"/>
      <c r="H460" s="5"/>
      <c r="I460" s="30"/>
      <c r="J460" s="30"/>
      <c r="K460" s="30"/>
      <c r="L460" s="5"/>
      <c r="M460" s="5"/>
      <c r="N460" s="5"/>
      <c r="O460" s="5"/>
      <c r="P460" s="5"/>
      <c r="Q460" s="5"/>
    </row>
    <row r="461" spans="1:17" ht="12.75">
      <c r="A461" s="5"/>
      <c r="B461" s="5"/>
      <c r="C461" s="5"/>
      <c r="D461" s="5"/>
      <c r="E461" s="5"/>
      <c r="F461" s="5"/>
      <c r="G461" s="5"/>
      <c r="H461" s="5"/>
      <c r="I461" s="30"/>
      <c r="J461" s="30"/>
      <c r="K461" s="30"/>
      <c r="L461" s="5"/>
      <c r="M461" s="5"/>
      <c r="N461" s="5"/>
      <c r="O461" s="5"/>
      <c r="P461" s="5"/>
      <c r="Q461" s="5"/>
    </row>
    <row r="462" spans="1:17" ht="12.75">
      <c r="A462" s="5"/>
      <c r="B462" s="5"/>
      <c r="C462" s="5"/>
      <c r="D462" s="5"/>
      <c r="E462" s="5"/>
      <c r="F462" s="5"/>
      <c r="G462" s="5"/>
      <c r="H462" s="5"/>
      <c r="I462" s="30"/>
      <c r="J462" s="30"/>
      <c r="K462" s="30"/>
      <c r="L462" s="5"/>
      <c r="M462" s="5"/>
      <c r="N462" s="5"/>
      <c r="O462" s="5"/>
      <c r="P462" s="5"/>
      <c r="Q462" s="5"/>
    </row>
    <row r="463" spans="1:17" ht="12.75">
      <c r="A463" s="5"/>
      <c r="B463" s="5"/>
      <c r="C463" s="5"/>
      <c r="D463" s="5"/>
      <c r="E463" s="5"/>
      <c r="F463" s="5"/>
      <c r="G463" s="5"/>
      <c r="H463" s="5"/>
      <c r="I463" s="30"/>
      <c r="J463" s="30"/>
      <c r="K463" s="30"/>
      <c r="L463" s="5"/>
      <c r="M463" s="5"/>
      <c r="N463" s="5"/>
      <c r="O463" s="5"/>
      <c r="P463" s="5"/>
      <c r="Q463" s="5"/>
    </row>
    <row r="464" spans="1:17" ht="12.75">
      <c r="A464" s="5"/>
      <c r="B464" s="5"/>
      <c r="C464" s="5"/>
      <c r="D464" s="5"/>
      <c r="E464" s="5"/>
      <c r="F464" s="5"/>
      <c r="G464" s="5"/>
      <c r="H464" s="5"/>
      <c r="I464" s="30"/>
      <c r="J464" s="30"/>
      <c r="K464" s="30"/>
      <c r="L464" s="5"/>
      <c r="M464" s="5"/>
      <c r="N464" s="5"/>
      <c r="O464" s="5"/>
      <c r="P464" s="5"/>
      <c r="Q464" s="5"/>
    </row>
    <row r="465" spans="1:17" ht="12.75">
      <c r="A465" s="5"/>
      <c r="B465" s="5"/>
      <c r="C465" s="5"/>
      <c r="D465" s="5"/>
      <c r="E465" s="5"/>
      <c r="F465" s="5"/>
      <c r="G465" s="5"/>
      <c r="H465" s="5"/>
      <c r="I465" s="30"/>
      <c r="J465" s="30"/>
      <c r="K465" s="30"/>
      <c r="L465" s="5"/>
      <c r="M465" s="5"/>
      <c r="N465" s="5"/>
      <c r="O465" s="5"/>
      <c r="P465" s="5"/>
      <c r="Q465" s="5"/>
    </row>
    <row r="466" spans="1:17" ht="12.75">
      <c r="A466" s="5"/>
      <c r="B466" s="5"/>
      <c r="C466" s="5"/>
      <c r="D466" s="5"/>
      <c r="E466" s="5"/>
      <c r="F466" s="5"/>
      <c r="G466" s="5"/>
      <c r="H466" s="5"/>
      <c r="I466" s="30"/>
      <c r="J466" s="30"/>
      <c r="K466" s="30"/>
      <c r="L466" s="5"/>
      <c r="M466" s="5"/>
      <c r="N466" s="5"/>
      <c r="O466" s="5"/>
      <c r="P466" s="5"/>
      <c r="Q466" s="5"/>
    </row>
    <row r="467" spans="1:17" ht="12.75">
      <c r="A467" s="5"/>
      <c r="B467" s="5"/>
      <c r="C467" s="5"/>
      <c r="D467" s="5"/>
      <c r="E467" s="5"/>
      <c r="F467" s="5"/>
      <c r="G467" s="5"/>
      <c r="H467" s="5"/>
      <c r="I467" s="30"/>
      <c r="J467" s="30"/>
      <c r="K467" s="30"/>
      <c r="L467" s="5"/>
      <c r="M467" s="5"/>
      <c r="N467" s="5"/>
      <c r="O467" s="5"/>
      <c r="P467" s="5"/>
      <c r="Q467" s="5"/>
    </row>
    <row r="468" spans="1:17" ht="12.75">
      <c r="A468" s="5"/>
      <c r="B468" s="5"/>
      <c r="C468" s="5"/>
      <c r="D468" s="5"/>
      <c r="E468" s="5"/>
      <c r="F468" s="5"/>
      <c r="G468" s="5"/>
      <c r="H468" s="5"/>
      <c r="I468" s="30"/>
      <c r="J468" s="30"/>
      <c r="K468" s="30"/>
      <c r="L468" s="5"/>
      <c r="M468" s="5"/>
      <c r="N468" s="5"/>
      <c r="O468" s="5"/>
      <c r="P468" s="5"/>
      <c r="Q468" s="5"/>
    </row>
    <row r="469" spans="1:17" ht="12.75">
      <c r="A469" s="5"/>
      <c r="B469" s="5"/>
      <c r="C469" s="5"/>
      <c r="D469" s="5"/>
      <c r="E469" s="5"/>
      <c r="F469" s="5"/>
      <c r="G469" s="5"/>
      <c r="H469" s="5"/>
      <c r="I469" s="30"/>
      <c r="J469" s="30"/>
      <c r="K469" s="30"/>
      <c r="L469" s="5"/>
      <c r="M469" s="5"/>
      <c r="N469" s="5"/>
      <c r="O469" s="5"/>
      <c r="P469" s="5"/>
      <c r="Q469" s="5"/>
    </row>
    <row r="470" spans="1:17" ht="12.75">
      <c r="A470" s="5"/>
      <c r="B470" s="5"/>
      <c r="C470" s="5"/>
      <c r="D470" s="5"/>
      <c r="E470" s="5"/>
      <c r="F470" s="5"/>
      <c r="G470" s="5"/>
      <c r="H470" s="5"/>
      <c r="I470" s="30"/>
      <c r="J470" s="30"/>
      <c r="K470" s="30"/>
      <c r="L470" s="5"/>
      <c r="M470" s="5"/>
      <c r="N470" s="5"/>
      <c r="O470" s="5"/>
      <c r="P470" s="5"/>
      <c r="Q470" s="5"/>
    </row>
    <row r="471" spans="1:17" ht="12.75">
      <c r="A471" s="5"/>
      <c r="B471" s="5"/>
      <c r="C471" s="5"/>
      <c r="D471" s="5"/>
      <c r="E471" s="5"/>
      <c r="F471" s="5"/>
      <c r="G471" s="5"/>
      <c r="H471" s="5"/>
      <c r="I471" s="30"/>
      <c r="J471" s="30"/>
      <c r="K471" s="30"/>
      <c r="L471" s="5"/>
      <c r="M471" s="5"/>
      <c r="N471" s="5"/>
      <c r="O471" s="5"/>
      <c r="P471" s="5"/>
      <c r="Q471" s="5"/>
    </row>
    <row r="472" spans="1:17" ht="12.75">
      <c r="A472" s="5"/>
      <c r="B472" s="5"/>
      <c r="C472" s="5"/>
      <c r="D472" s="5"/>
      <c r="E472" s="5"/>
      <c r="F472" s="5"/>
      <c r="G472" s="5"/>
      <c r="H472" s="5"/>
      <c r="I472" s="30"/>
      <c r="J472" s="30"/>
      <c r="K472" s="30"/>
      <c r="L472" s="5"/>
      <c r="M472" s="5"/>
      <c r="N472" s="5"/>
      <c r="O472" s="5"/>
      <c r="P472" s="5"/>
      <c r="Q472" s="5"/>
    </row>
    <row r="473" spans="1:17" ht="12.75">
      <c r="A473" s="5"/>
      <c r="B473" s="5"/>
      <c r="C473" s="5"/>
      <c r="D473" s="5"/>
      <c r="E473" s="5"/>
      <c r="F473" s="5"/>
      <c r="G473" s="5"/>
      <c r="H473" s="5"/>
      <c r="I473" s="30"/>
      <c r="J473" s="30"/>
      <c r="K473" s="30"/>
      <c r="L473" s="5"/>
      <c r="M473" s="5"/>
      <c r="N473" s="5"/>
      <c r="O473" s="5"/>
      <c r="P473" s="5"/>
      <c r="Q473" s="5"/>
    </row>
    <row r="474" spans="1:17" ht="12.75">
      <c r="A474" s="5"/>
      <c r="B474" s="5"/>
      <c r="C474" s="5"/>
      <c r="D474" s="5"/>
      <c r="E474" s="5"/>
      <c r="F474" s="5"/>
      <c r="G474" s="5"/>
      <c r="H474" s="5"/>
      <c r="I474" s="30"/>
      <c r="J474" s="30"/>
      <c r="K474" s="30"/>
      <c r="L474" s="5"/>
      <c r="M474" s="5"/>
      <c r="N474" s="5"/>
      <c r="O474" s="5"/>
      <c r="P474" s="5"/>
      <c r="Q474" s="5"/>
    </row>
    <row r="475" spans="1:17" ht="12.75">
      <c r="A475" s="5"/>
      <c r="B475" s="5"/>
      <c r="C475" s="5"/>
      <c r="D475" s="5"/>
      <c r="E475" s="5"/>
      <c r="F475" s="5"/>
      <c r="G475" s="5"/>
      <c r="H475" s="5"/>
      <c r="I475" s="30"/>
      <c r="J475" s="30"/>
      <c r="K475" s="30"/>
      <c r="L475" s="5"/>
      <c r="M475" s="5"/>
      <c r="N475" s="5"/>
      <c r="O475" s="5"/>
      <c r="P475" s="5"/>
      <c r="Q475" s="5"/>
    </row>
    <row r="476" spans="1:17" ht="12.75">
      <c r="A476" s="5"/>
      <c r="B476" s="5"/>
      <c r="C476" s="5"/>
      <c r="D476" s="5"/>
      <c r="E476" s="5"/>
      <c r="F476" s="5"/>
      <c r="G476" s="5"/>
      <c r="H476" s="5"/>
      <c r="I476" s="30"/>
      <c r="J476" s="30"/>
      <c r="K476" s="30"/>
      <c r="L476" s="5"/>
      <c r="M476" s="5"/>
      <c r="N476" s="5"/>
      <c r="O476" s="5"/>
      <c r="P476" s="5"/>
      <c r="Q476" s="5"/>
    </row>
    <row r="477" spans="1:17" ht="12.75">
      <c r="A477" s="5"/>
      <c r="B477" s="5"/>
      <c r="C477" s="5"/>
      <c r="D477" s="5"/>
      <c r="E477" s="5"/>
      <c r="F477" s="5"/>
      <c r="G477" s="5"/>
      <c r="H477" s="5"/>
      <c r="I477" s="30"/>
      <c r="J477" s="30"/>
      <c r="K477" s="30"/>
      <c r="L477" s="5"/>
      <c r="M477" s="5"/>
      <c r="N477" s="5"/>
      <c r="O477" s="5"/>
      <c r="P477" s="5"/>
      <c r="Q477" s="5"/>
    </row>
    <row r="478" spans="1:17" ht="12.75">
      <c r="A478" s="5"/>
      <c r="B478" s="5"/>
      <c r="C478" s="5"/>
      <c r="D478" s="5"/>
      <c r="E478" s="5"/>
      <c r="F478" s="5"/>
      <c r="G478" s="5"/>
      <c r="H478" s="5"/>
      <c r="I478" s="30"/>
      <c r="J478" s="30"/>
      <c r="K478" s="30"/>
      <c r="L478" s="5"/>
      <c r="M478" s="5"/>
      <c r="N478" s="5"/>
      <c r="O478" s="5"/>
      <c r="P478" s="5"/>
      <c r="Q478" s="5"/>
    </row>
    <row r="479" spans="1:17" ht="12.75">
      <c r="A479" s="5"/>
      <c r="B479" s="5"/>
      <c r="C479" s="5"/>
      <c r="D479" s="5"/>
      <c r="E479" s="5"/>
      <c r="F479" s="5"/>
      <c r="G479" s="5"/>
      <c r="H479" s="5"/>
      <c r="I479" s="30"/>
      <c r="J479" s="30"/>
      <c r="K479" s="30"/>
      <c r="L479" s="5"/>
      <c r="M479" s="5"/>
      <c r="N479" s="5"/>
      <c r="O479" s="5"/>
      <c r="P479" s="5"/>
      <c r="Q479" s="5"/>
    </row>
    <row r="480" spans="1:17" ht="12.75">
      <c r="A480" s="5"/>
      <c r="B480" s="5"/>
      <c r="C480" s="5"/>
      <c r="D480" s="5"/>
      <c r="E480" s="5"/>
      <c r="F480" s="5"/>
      <c r="G480" s="5"/>
      <c r="H480" s="5"/>
      <c r="I480" s="30"/>
      <c r="J480" s="30"/>
      <c r="K480" s="30"/>
      <c r="L480" s="5"/>
      <c r="M480" s="5"/>
      <c r="N480" s="5"/>
      <c r="O480" s="5"/>
      <c r="P480" s="5"/>
      <c r="Q480" s="5"/>
    </row>
    <row r="481" spans="1:17" ht="12.75">
      <c r="A481" s="5"/>
      <c r="B481" s="5"/>
      <c r="C481" s="5"/>
      <c r="D481" s="5"/>
      <c r="E481" s="5"/>
      <c r="F481" s="5"/>
      <c r="G481" s="5"/>
      <c r="H481" s="5"/>
      <c r="I481" s="30"/>
      <c r="J481" s="30"/>
      <c r="K481" s="30"/>
      <c r="L481" s="5"/>
      <c r="M481" s="5"/>
      <c r="N481" s="5"/>
      <c r="O481" s="5"/>
      <c r="P481" s="5"/>
      <c r="Q481" s="5"/>
    </row>
    <row r="482" spans="1:17" ht="12.75">
      <c r="A482" s="5"/>
      <c r="B482" s="5"/>
      <c r="C482" s="5"/>
      <c r="D482" s="5"/>
      <c r="E482" s="5"/>
      <c r="F482" s="5"/>
      <c r="G482" s="5"/>
      <c r="H482" s="5"/>
      <c r="I482" s="30"/>
      <c r="J482" s="30"/>
      <c r="K482" s="30"/>
      <c r="L482" s="5"/>
      <c r="M482" s="5"/>
      <c r="N482" s="5"/>
      <c r="O482" s="5"/>
      <c r="P482" s="5"/>
      <c r="Q482" s="5"/>
    </row>
    <row r="483" spans="1:17" ht="12.75">
      <c r="A483" s="5"/>
      <c r="B483" s="5"/>
      <c r="C483" s="5"/>
      <c r="D483" s="5"/>
      <c r="E483" s="5"/>
      <c r="F483" s="5"/>
      <c r="G483" s="5"/>
      <c r="H483" s="5"/>
      <c r="I483" s="30"/>
      <c r="J483" s="30"/>
      <c r="K483" s="30"/>
      <c r="L483" s="5"/>
      <c r="M483" s="5"/>
      <c r="N483" s="5"/>
      <c r="O483" s="5"/>
      <c r="P483" s="5"/>
      <c r="Q483" s="5"/>
    </row>
    <row r="484" spans="1:17" ht="12.75">
      <c r="A484" s="5"/>
      <c r="B484" s="5"/>
      <c r="C484" s="5"/>
      <c r="D484" s="5"/>
      <c r="E484" s="5"/>
      <c r="F484" s="5"/>
      <c r="G484" s="5"/>
      <c r="H484" s="5"/>
      <c r="I484" s="30"/>
      <c r="J484" s="30"/>
      <c r="K484" s="30"/>
      <c r="L484" s="5"/>
      <c r="M484" s="5"/>
      <c r="N484" s="5"/>
      <c r="O484" s="5"/>
      <c r="P484" s="5"/>
      <c r="Q484" s="5"/>
    </row>
    <row r="485" spans="1:17" ht="12.75">
      <c r="A485" s="5"/>
      <c r="B485" s="5"/>
      <c r="C485" s="5"/>
      <c r="D485" s="5"/>
      <c r="E485" s="5"/>
      <c r="F485" s="5"/>
      <c r="G485" s="5"/>
      <c r="H485" s="5"/>
      <c r="I485" s="30"/>
      <c r="J485" s="30"/>
      <c r="K485" s="30"/>
      <c r="L485" s="5"/>
      <c r="M485" s="5"/>
      <c r="N485" s="5"/>
      <c r="O485" s="5"/>
      <c r="P485" s="5"/>
      <c r="Q485" s="5"/>
    </row>
    <row r="486" spans="1:17" ht="12.75">
      <c r="A486" s="5"/>
      <c r="B486" s="5"/>
      <c r="C486" s="5"/>
      <c r="D486" s="5"/>
      <c r="E486" s="5"/>
      <c r="F486" s="5"/>
      <c r="G486" s="5"/>
      <c r="H486" s="5"/>
      <c r="I486" s="30"/>
      <c r="J486" s="30"/>
      <c r="K486" s="30"/>
      <c r="L486" s="5"/>
      <c r="M486" s="5"/>
      <c r="N486" s="5"/>
      <c r="O486" s="5"/>
      <c r="P486" s="5"/>
      <c r="Q486" s="5"/>
    </row>
    <row r="487" spans="1:17" ht="12.75">
      <c r="A487" s="5"/>
      <c r="B487" s="5"/>
      <c r="C487" s="5"/>
      <c r="D487" s="5"/>
      <c r="E487" s="5"/>
      <c r="F487" s="5"/>
      <c r="G487" s="5"/>
      <c r="H487" s="5"/>
      <c r="I487" s="30"/>
      <c r="J487" s="30"/>
      <c r="K487" s="30"/>
      <c r="L487" s="5"/>
      <c r="M487" s="5"/>
      <c r="N487" s="5"/>
      <c r="O487" s="5"/>
      <c r="P487" s="5"/>
      <c r="Q487" s="5"/>
    </row>
    <row r="488" spans="1:17" ht="12.75">
      <c r="A488" s="5"/>
      <c r="B488" s="5"/>
      <c r="C488" s="5"/>
      <c r="D488" s="5"/>
      <c r="E488" s="5"/>
      <c r="F488" s="5"/>
      <c r="G488" s="5"/>
      <c r="H488" s="5"/>
      <c r="I488" s="30"/>
      <c r="J488" s="30"/>
      <c r="K488" s="30"/>
      <c r="L488" s="5"/>
      <c r="M488" s="5"/>
      <c r="N488" s="5"/>
      <c r="O488" s="5"/>
      <c r="P488" s="5"/>
      <c r="Q488" s="5"/>
    </row>
    <row r="489" spans="1:17" ht="12.75">
      <c r="A489" s="5"/>
      <c r="B489" s="5"/>
      <c r="C489" s="5"/>
      <c r="D489" s="5"/>
      <c r="E489" s="5"/>
      <c r="F489" s="5"/>
      <c r="G489" s="5"/>
      <c r="H489" s="5"/>
      <c r="I489" s="30"/>
      <c r="J489" s="30"/>
      <c r="K489" s="30"/>
      <c r="L489" s="5"/>
      <c r="M489" s="5"/>
      <c r="N489" s="5"/>
      <c r="O489" s="5"/>
      <c r="P489" s="5"/>
      <c r="Q489" s="5"/>
    </row>
    <row r="490" spans="1:17" ht="12.75">
      <c r="A490" s="5"/>
      <c r="B490" s="5"/>
      <c r="C490" s="5"/>
      <c r="D490" s="5"/>
      <c r="E490" s="5"/>
      <c r="F490" s="5"/>
      <c r="G490" s="5"/>
      <c r="H490" s="5"/>
      <c r="I490" s="30"/>
      <c r="J490" s="30"/>
      <c r="K490" s="30"/>
      <c r="L490" s="5"/>
      <c r="M490" s="5"/>
      <c r="N490" s="5"/>
      <c r="O490" s="5"/>
      <c r="P490" s="5"/>
      <c r="Q490" s="5"/>
    </row>
    <row r="491" spans="1:17" ht="12.75">
      <c r="A491" s="5"/>
      <c r="B491" s="5"/>
      <c r="C491" s="5"/>
      <c r="D491" s="5"/>
      <c r="E491" s="5"/>
      <c r="F491" s="5"/>
      <c r="G491" s="5"/>
      <c r="H491" s="5"/>
      <c r="I491" s="30"/>
      <c r="J491" s="30"/>
      <c r="K491" s="30"/>
      <c r="L491" s="5"/>
      <c r="M491" s="5"/>
      <c r="N491" s="5"/>
      <c r="O491" s="5"/>
      <c r="P491" s="5"/>
      <c r="Q491" s="5"/>
    </row>
    <row r="492" spans="1:17" ht="12.75">
      <c r="A492" s="5"/>
      <c r="B492" s="5"/>
      <c r="C492" s="5"/>
      <c r="D492" s="5"/>
      <c r="E492" s="5"/>
      <c r="F492" s="5"/>
      <c r="G492" s="5"/>
      <c r="H492" s="5"/>
      <c r="I492" s="30"/>
      <c r="J492" s="30"/>
      <c r="K492" s="30"/>
      <c r="L492" s="5"/>
      <c r="M492" s="5"/>
      <c r="N492" s="5"/>
      <c r="O492" s="5"/>
      <c r="P492" s="5"/>
      <c r="Q492" s="5"/>
    </row>
    <row r="493" spans="1:17" ht="12.75">
      <c r="A493" s="5"/>
      <c r="B493" s="5"/>
      <c r="C493" s="5"/>
      <c r="D493" s="5"/>
      <c r="E493" s="5"/>
      <c r="F493" s="5"/>
      <c r="G493" s="5"/>
      <c r="H493" s="5"/>
      <c r="I493" s="30"/>
      <c r="J493" s="30"/>
      <c r="K493" s="30"/>
      <c r="L493" s="5"/>
      <c r="M493" s="5"/>
      <c r="N493" s="5"/>
      <c r="O493" s="5"/>
      <c r="P493" s="5"/>
      <c r="Q493" s="5"/>
    </row>
    <row r="494" spans="1:17" ht="12.75">
      <c r="A494" s="5"/>
      <c r="B494" s="5"/>
      <c r="C494" s="5"/>
      <c r="D494" s="5"/>
      <c r="E494" s="5"/>
      <c r="F494" s="5"/>
      <c r="G494" s="5"/>
      <c r="H494" s="5"/>
      <c r="I494" s="30"/>
      <c r="J494" s="30"/>
      <c r="K494" s="30"/>
      <c r="L494" s="5"/>
      <c r="M494" s="5"/>
      <c r="N494" s="5"/>
      <c r="O494" s="5"/>
      <c r="P494" s="5"/>
      <c r="Q494" s="5"/>
    </row>
    <row r="495" spans="1:17" ht="12.75">
      <c r="A495" s="5"/>
      <c r="B495" s="5"/>
      <c r="C495" s="5"/>
      <c r="D495" s="5"/>
      <c r="E495" s="5"/>
      <c r="F495" s="5"/>
      <c r="G495" s="5"/>
      <c r="H495" s="5"/>
      <c r="I495" s="30"/>
      <c r="J495" s="30"/>
      <c r="K495" s="30"/>
      <c r="L495" s="5"/>
      <c r="M495" s="5"/>
      <c r="N495" s="5"/>
      <c r="O495" s="5"/>
      <c r="P495" s="5"/>
      <c r="Q495" s="5"/>
    </row>
    <row r="496" spans="1:17" ht="12.75">
      <c r="A496" s="5"/>
      <c r="B496" s="5"/>
      <c r="C496" s="5"/>
      <c r="D496" s="5"/>
      <c r="E496" s="5"/>
      <c r="F496" s="5"/>
      <c r="G496" s="5"/>
      <c r="H496" s="5"/>
      <c r="I496" s="30"/>
      <c r="J496" s="30"/>
      <c r="K496" s="30"/>
      <c r="L496" s="5"/>
      <c r="M496" s="5"/>
      <c r="N496" s="5"/>
      <c r="O496" s="5"/>
      <c r="P496" s="5"/>
      <c r="Q496" s="5"/>
    </row>
    <row r="497" spans="1:17" ht="12.75">
      <c r="A497" s="5"/>
      <c r="B497" s="5"/>
      <c r="C497" s="5"/>
      <c r="D497" s="5"/>
      <c r="E497" s="5"/>
      <c r="F497" s="5"/>
      <c r="G497" s="5"/>
      <c r="H497" s="5"/>
      <c r="I497" s="30"/>
      <c r="J497" s="30"/>
      <c r="K497" s="30"/>
      <c r="L497" s="5"/>
      <c r="M497" s="5"/>
      <c r="N497" s="5"/>
      <c r="O497" s="5"/>
      <c r="P497" s="5"/>
      <c r="Q497" s="5"/>
    </row>
    <row r="498" spans="1:17" ht="12.75">
      <c r="A498" s="5"/>
      <c r="B498" s="5"/>
      <c r="C498" s="5"/>
      <c r="D498" s="5"/>
      <c r="E498" s="5"/>
      <c r="F498" s="5"/>
      <c r="G498" s="5"/>
      <c r="H498" s="5"/>
      <c r="I498" s="30"/>
      <c r="J498" s="30"/>
      <c r="K498" s="30"/>
      <c r="L498" s="5"/>
      <c r="M498" s="5"/>
      <c r="N498" s="5"/>
      <c r="O498" s="5"/>
      <c r="P498" s="5"/>
      <c r="Q498" s="5"/>
    </row>
    <row r="499" spans="1:17" ht="12.75">
      <c r="A499" s="5"/>
      <c r="B499" s="5"/>
      <c r="C499" s="5"/>
      <c r="D499" s="5"/>
      <c r="E499" s="5"/>
      <c r="F499" s="5"/>
      <c r="G499" s="5"/>
      <c r="H499" s="5"/>
      <c r="I499" s="30"/>
      <c r="J499" s="30"/>
      <c r="K499" s="30"/>
      <c r="L499" s="5"/>
      <c r="M499" s="5"/>
      <c r="N499" s="5"/>
      <c r="O499" s="5"/>
      <c r="P499" s="5"/>
      <c r="Q499" s="5"/>
    </row>
    <row r="500" spans="1:17" ht="12.75">
      <c r="A500" s="5"/>
      <c r="B500" s="5"/>
      <c r="C500" s="5"/>
      <c r="D500" s="5"/>
      <c r="E500" s="5"/>
      <c r="F500" s="5"/>
      <c r="G500" s="5"/>
      <c r="H500" s="5"/>
      <c r="I500" s="30"/>
      <c r="J500" s="30"/>
      <c r="K500" s="30"/>
      <c r="L500" s="5"/>
      <c r="M500" s="5"/>
      <c r="N500" s="5"/>
      <c r="O500" s="5"/>
      <c r="P500" s="5"/>
      <c r="Q500" s="5"/>
    </row>
    <row r="501" spans="1:17" ht="12.75">
      <c r="A501" s="5"/>
      <c r="B501" s="5"/>
      <c r="C501" s="5"/>
      <c r="D501" s="5"/>
      <c r="E501" s="5"/>
      <c r="F501" s="5"/>
      <c r="G501" s="5"/>
      <c r="H501" s="5"/>
      <c r="I501" s="30"/>
      <c r="J501" s="30"/>
      <c r="K501" s="30"/>
      <c r="L501" s="5"/>
      <c r="M501" s="5"/>
      <c r="N501" s="5"/>
      <c r="O501" s="5"/>
      <c r="P501" s="5"/>
      <c r="Q501" s="5"/>
    </row>
    <row r="502" spans="1:17" ht="12.75">
      <c r="A502" s="5"/>
      <c r="B502" s="5"/>
      <c r="C502" s="5"/>
      <c r="D502" s="5"/>
      <c r="E502" s="5"/>
      <c r="F502" s="5"/>
      <c r="G502" s="5"/>
      <c r="H502" s="5"/>
      <c r="I502" s="30"/>
      <c r="J502" s="30"/>
      <c r="K502" s="30"/>
      <c r="L502" s="5"/>
      <c r="M502" s="5"/>
      <c r="N502" s="5"/>
      <c r="O502" s="5"/>
      <c r="P502" s="5"/>
      <c r="Q502" s="5"/>
    </row>
    <row r="503" spans="1:17" ht="12.75">
      <c r="A503" s="5"/>
      <c r="B503" s="5"/>
      <c r="C503" s="5"/>
      <c r="D503" s="5"/>
      <c r="E503" s="5"/>
      <c r="F503" s="5"/>
      <c r="G503" s="5"/>
      <c r="H503" s="5"/>
      <c r="I503" s="30"/>
      <c r="J503" s="30"/>
      <c r="K503" s="30"/>
      <c r="L503" s="5"/>
      <c r="M503" s="5"/>
      <c r="N503" s="5"/>
      <c r="O503" s="5"/>
      <c r="P503" s="5"/>
      <c r="Q503" s="5"/>
    </row>
    <row r="504" spans="1:17" ht="12.75">
      <c r="A504" s="5"/>
      <c r="B504" s="5"/>
      <c r="C504" s="5"/>
      <c r="D504" s="5"/>
      <c r="E504" s="5"/>
      <c r="F504" s="5"/>
      <c r="G504" s="5"/>
      <c r="H504" s="5"/>
      <c r="I504" s="30"/>
      <c r="J504" s="30"/>
      <c r="K504" s="30"/>
      <c r="L504" s="5"/>
      <c r="M504" s="5"/>
      <c r="N504" s="5"/>
      <c r="O504" s="5"/>
      <c r="P504" s="5"/>
      <c r="Q504" s="5"/>
    </row>
    <row r="505" spans="1:17" ht="12.75">
      <c r="A505" s="5"/>
      <c r="B505" s="5"/>
      <c r="C505" s="5"/>
      <c r="D505" s="5"/>
      <c r="E505" s="5"/>
      <c r="F505" s="5"/>
      <c r="G505" s="5"/>
      <c r="H505" s="5"/>
      <c r="I505" s="30"/>
      <c r="J505" s="30"/>
      <c r="K505" s="30"/>
      <c r="L505" s="5"/>
      <c r="M505" s="5"/>
      <c r="N505" s="5"/>
      <c r="O505" s="5"/>
      <c r="P505" s="5"/>
      <c r="Q505" s="5"/>
    </row>
    <row r="506" spans="1:17" ht="12.75">
      <c r="A506" s="5"/>
      <c r="B506" s="5"/>
      <c r="C506" s="5"/>
      <c r="D506" s="5"/>
      <c r="E506" s="5"/>
      <c r="F506" s="5"/>
      <c r="G506" s="5"/>
      <c r="H506" s="5"/>
      <c r="I506" s="30"/>
      <c r="J506" s="30"/>
      <c r="K506" s="30"/>
      <c r="L506" s="5"/>
      <c r="M506" s="5"/>
      <c r="N506" s="5"/>
      <c r="O506" s="5"/>
      <c r="P506" s="5"/>
      <c r="Q506" s="5"/>
    </row>
    <row r="507" spans="1:17" ht="12.75">
      <c r="A507" s="5"/>
      <c r="B507" s="5"/>
      <c r="C507" s="5"/>
      <c r="D507" s="5"/>
      <c r="E507" s="5"/>
      <c r="F507" s="5"/>
      <c r="G507" s="5"/>
      <c r="H507" s="5"/>
      <c r="I507" s="30"/>
      <c r="J507" s="30"/>
      <c r="K507" s="30"/>
      <c r="L507" s="5"/>
      <c r="M507" s="5"/>
      <c r="N507" s="5"/>
      <c r="O507" s="5"/>
      <c r="P507" s="5"/>
      <c r="Q507" s="5"/>
    </row>
    <row r="508" spans="1:17" ht="12.75">
      <c r="A508" s="5"/>
      <c r="B508" s="5"/>
      <c r="C508" s="5"/>
      <c r="D508" s="5"/>
      <c r="E508" s="5"/>
      <c r="F508" s="5"/>
      <c r="G508" s="5"/>
      <c r="H508" s="5"/>
      <c r="I508" s="30"/>
      <c r="J508" s="30"/>
      <c r="K508" s="30"/>
      <c r="L508" s="5"/>
      <c r="M508" s="5"/>
      <c r="N508" s="5"/>
      <c r="O508" s="5"/>
      <c r="P508" s="5"/>
      <c r="Q508" s="5"/>
    </row>
    <row r="509" spans="1:17" ht="12.75">
      <c r="A509" s="5"/>
      <c r="B509" s="5"/>
      <c r="C509" s="5"/>
      <c r="D509" s="5"/>
      <c r="E509" s="5"/>
      <c r="F509" s="5"/>
      <c r="G509" s="5"/>
      <c r="H509" s="5"/>
      <c r="I509" s="30"/>
      <c r="J509" s="30"/>
      <c r="K509" s="30"/>
      <c r="L509" s="5"/>
      <c r="M509" s="5"/>
      <c r="N509" s="5"/>
      <c r="O509" s="5"/>
      <c r="P509" s="5"/>
      <c r="Q509" s="5"/>
    </row>
    <row r="510" spans="1:17" ht="12.75">
      <c r="A510" s="5"/>
      <c r="B510" s="5"/>
      <c r="C510" s="5"/>
      <c r="D510" s="5"/>
      <c r="E510" s="5"/>
      <c r="F510" s="5"/>
      <c r="G510" s="5"/>
      <c r="H510" s="5"/>
      <c r="I510" s="30"/>
      <c r="J510" s="30"/>
      <c r="K510" s="30"/>
      <c r="L510" s="5"/>
      <c r="M510" s="5"/>
      <c r="N510" s="5"/>
      <c r="O510" s="5"/>
      <c r="P510" s="5"/>
      <c r="Q510" s="5"/>
    </row>
    <row r="511" spans="1:17" ht="12.75">
      <c r="A511" s="5"/>
      <c r="B511" s="5"/>
      <c r="C511" s="5"/>
      <c r="D511" s="5"/>
      <c r="E511" s="5"/>
      <c r="F511" s="5"/>
      <c r="G511" s="5"/>
      <c r="H511" s="5"/>
      <c r="I511" s="30"/>
      <c r="J511" s="30"/>
      <c r="K511" s="30"/>
      <c r="L511" s="5"/>
      <c r="M511" s="5"/>
      <c r="N511" s="5"/>
      <c r="O511" s="5"/>
      <c r="P511" s="5"/>
      <c r="Q511" s="5"/>
    </row>
    <row r="512" spans="1:17" ht="12.75">
      <c r="A512" s="5"/>
      <c r="B512" s="5"/>
      <c r="C512" s="5"/>
      <c r="D512" s="5"/>
      <c r="E512" s="5"/>
      <c r="F512" s="5"/>
      <c r="G512" s="5"/>
      <c r="H512" s="5"/>
      <c r="I512" s="30"/>
      <c r="J512" s="30"/>
      <c r="K512" s="30"/>
      <c r="L512" s="5"/>
      <c r="M512" s="5"/>
      <c r="N512" s="5"/>
      <c r="O512" s="5"/>
      <c r="P512" s="5"/>
      <c r="Q512" s="5"/>
    </row>
    <row r="513" spans="1:17" ht="12.75">
      <c r="A513" s="5"/>
      <c r="B513" s="5"/>
      <c r="C513" s="5"/>
      <c r="D513" s="5"/>
      <c r="E513" s="5"/>
      <c r="F513" s="5"/>
      <c r="G513" s="5"/>
      <c r="H513" s="5"/>
      <c r="I513" s="30"/>
      <c r="J513" s="30"/>
      <c r="K513" s="30"/>
      <c r="L513" s="5"/>
      <c r="M513" s="5"/>
      <c r="N513" s="5"/>
      <c r="O513" s="5"/>
      <c r="P513" s="5"/>
      <c r="Q513" s="5"/>
    </row>
    <row r="514" spans="1:17" ht="12.75">
      <c r="A514" s="5"/>
      <c r="B514" s="5"/>
      <c r="C514" s="5"/>
      <c r="D514" s="5"/>
      <c r="E514" s="5"/>
      <c r="F514" s="5"/>
      <c r="G514" s="5"/>
      <c r="H514" s="5"/>
      <c r="I514" s="30"/>
      <c r="J514" s="30"/>
      <c r="K514" s="30"/>
      <c r="L514" s="5"/>
      <c r="M514" s="5"/>
      <c r="N514" s="5"/>
      <c r="O514" s="5"/>
      <c r="P514" s="5"/>
      <c r="Q514" s="5"/>
    </row>
    <row r="515" spans="1:17" ht="12.75">
      <c r="A515" s="5"/>
      <c r="B515" s="5"/>
      <c r="C515" s="5"/>
      <c r="D515" s="5"/>
      <c r="E515" s="5"/>
      <c r="F515" s="5"/>
      <c r="G515" s="5"/>
      <c r="H515" s="5"/>
      <c r="I515" s="30"/>
      <c r="J515" s="30"/>
      <c r="K515" s="30"/>
      <c r="L515" s="5"/>
      <c r="M515" s="5"/>
      <c r="N515" s="5"/>
      <c r="O515" s="5"/>
      <c r="P515" s="5"/>
      <c r="Q515" s="5"/>
    </row>
    <row r="516" spans="1:17" ht="12.75">
      <c r="A516" s="5"/>
      <c r="B516" s="5"/>
      <c r="C516" s="5"/>
      <c r="D516" s="5"/>
      <c r="E516" s="5"/>
      <c r="F516" s="5"/>
      <c r="G516" s="5"/>
      <c r="H516" s="5"/>
      <c r="I516" s="30"/>
      <c r="J516" s="30"/>
      <c r="K516" s="30"/>
      <c r="L516" s="5"/>
      <c r="M516" s="5"/>
      <c r="N516" s="5"/>
      <c r="O516" s="5"/>
      <c r="P516" s="5"/>
      <c r="Q516" s="5"/>
    </row>
    <row r="517" spans="1:17" ht="12.75">
      <c r="A517" s="5"/>
      <c r="B517" s="5"/>
      <c r="C517" s="5"/>
      <c r="D517" s="5"/>
      <c r="E517" s="5"/>
      <c r="F517" s="5"/>
      <c r="G517" s="5"/>
      <c r="H517" s="5"/>
      <c r="I517" s="30"/>
      <c r="J517" s="30"/>
      <c r="K517" s="30"/>
      <c r="L517" s="5"/>
      <c r="M517" s="5"/>
      <c r="N517" s="5"/>
      <c r="O517" s="5"/>
      <c r="P517" s="5"/>
      <c r="Q517" s="5"/>
    </row>
    <row r="518" spans="1:17" ht="12.75">
      <c r="A518" s="5"/>
      <c r="B518" s="5"/>
      <c r="C518" s="5"/>
      <c r="D518" s="5"/>
      <c r="E518" s="5"/>
      <c r="F518" s="5"/>
      <c r="G518" s="5"/>
      <c r="H518" s="5"/>
      <c r="I518" s="30"/>
      <c r="J518" s="30"/>
      <c r="K518" s="30"/>
      <c r="L518" s="5"/>
      <c r="M518" s="5"/>
      <c r="N518" s="5"/>
      <c r="O518" s="5"/>
      <c r="P518" s="5"/>
      <c r="Q518" s="5"/>
    </row>
    <row r="519" spans="1:17" ht="12.75">
      <c r="A519" s="5"/>
      <c r="B519" s="5"/>
      <c r="C519" s="5"/>
      <c r="D519" s="5"/>
      <c r="E519" s="5"/>
      <c r="F519" s="5"/>
      <c r="G519" s="5"/>
      <c r="H519" s="5"/>
      <c r="I519" s="30"/>
      <c r="J519" s="30"/>
      <c r="K519" s="30"/>
      <c r="L519" s="5"/>
      <c r="M519" s="5"/>
      <c r="N519" s="5"/>
      <c r="O519" s="5"/>
      <c r="P519" s="5"/>
      <c r="Q519" s="5"/>
    </row>
    <row r="520" spans="1:17" ht="12.75">
      <c r="A520" s="5"/>
      <c r="B520" s="5"/>
      <c r="C520" s="5"/>
      <c r="D520" s="5"/>
      <c r="E520" s="5"/>
      <c r="F520" s="5"/>
      <c r="G520" s="5"/>
      <c r="H520" s="5"/>
      <c r="I520" s="30"/>
      <c r="J520" s="30"/>
      <c r="K520" s="30"/>
      <c r="L520" s="5"/>
      <c r="M520" s="5"/>
      <c r="N520" s="5"/>
      <c r="O520" s="5"/>
      <c r="P520" s="5"/>
      <c r="Q520" s="5"/>
    </row>
    <row r="521" spans="1:17" ht="12.75">
      <c r="A521" s="5"/>
      <c r="B521" s="5"/>
      <c r="C521" s="5"/>
      <c r="D521" s="5"/>
      <c r="E521" s="5"/>
      <c r="F521" s="5"/>
      <c r="G521" s="5"/>
      <c r="H521" s="5"/>
      <c r="I521" s="30"/>
      <c r="J521" s="30"/>
      <c r="K521" s="30"/>
      <c r="L521" s="5"/>
      <c r="M521" s="5"/>
      <c r="N521" s="5"/>
      <c r="O521" s="5"/>
      <c r="P521" s="5"/>
      <c r="Q521" s="5"/>
    </row>
    <row r="522" spans="1:17" ht="12.75">
      <c r="A522" s="5"/>
      <c r="B522" s="5"/>
      <c r="C522" s="5"/>
      <c r="D522" s="5"/>
      <c r="E522" s="5"/>
      <c r="F522" s="5"/>
      <c r="G522" s="5"/>
      <c r="H522" s="5"/>
      <c r="I522" s="30"/>
      <c r="J522" s="30"/>
      <c r="K522" s="30"/>
      <c r="L522" s="5"/>
      <c r="M522" s="5"/>
      <c r="N522" s="5"/>
      <c r="O522" s="5"/>
      <c r="P522" s="5"/>
      <c r="Q522" s="5"/>
    </row>
    <row r="523" spans="1:17" ht="12.75">
      <c r="A523" s="5"/>
      <c r="B523" s="5"/>
      <c r="C523" s="5"/>
      <c r="D523" s="5"/>
      <c r="E523" s="5"/>
      <c r="F523" s="5"/>
      <c r="G523" s="5"/>
      <c r="H523" s="5"/>
      <c r="I523" s="30"/>
      <c r="J523" s="30"/>
      <c r="K523" s="30"/>
      <c r="L523" s="5"/>
      <c r="M523" s="5"/>
      <c r="N523" s="5"/>
      <c r="O523" s="5"/>
      <c r="P523" s="5"/>
      <c r="Q523" s="5"/>
    </row>
    <row r="524" spans="1:17" ht="12.75">
      <c r="A524" s="5"/>
      <c r="B524" s="5"/>
      <c r="C524" s="5"/>
      <c r="D524" s="5"/>
      <c r="E524" s="5"/>
      <c r="F524" s="5"/>
      <c r="G524" s="5"/>
      <c r="H524" s="5"/>
      <c r="I524" s="30"/>
      <c r="J524" s="30"/>
      <c r="K524" s="30"/>
      <c r="L524" s="5"/>
      <c r="M524" s="5"/>
      <c r="N524" s="5"/>
      <c r="O524" s="5"/>
      <c r="P524" s="5"/>
      <c r="Q524" s="5"/>
    </row>
    <row r="525" spans="1:17" ht="12.75">
      <c r="A525" s="5"/>
      <c r="B525" s="5"/>
      <c r="C525" s="5"/>
      <c r="D525" s="5"/>
      <c r="E525" s="5"/>
      <c r="F525" s="5"/>
      <c r="G525" s="5"/>
      <c r="H525" s="5"/>
      <c r="I525" s="30"/>
      <c r="J525" s="30"/>
      <c r="K525" s="30"/>
      <c r="L525" s="5"/>
      <c r="M525" s="5"/>
      <c r="N525" s="5"/>
      <c r="O525" s="5"/>
      <c r="P525" s="5"/>
      <c r="Q525" s="5"/>
    </row>
    <row r="526" spans="1:17" ht="12.75">
      <c r="A526" s="5"/>
      <c r="B526" s="5"/>
      <c r="C526" s="5"/>
      <c r="D526" s="5"/>
      <c r="E526" s="5"/>
      <c r="F526" s="5"/>
      <c r="G526" s="5"/>
      <c r="H526" s="5"/>
      <c r="I526" s="30"/>
      <c r="J526" s="30"/>
      <c r="K526" s="30"/>
      <c r="L526" s="5"/>
      <c r="M526" s="5"/>
      <c r="N526" s="5"/>
      <c r="O526" s="5"/>
      <c r="P526" s="5"/>
      <c r="Q526" s="5"/>
    </row>
    <row r="527" spans="1:17" ht="12.75">
      <c r="A527" s="5"/>
      <c r="B527" s="5"/>
      <c r="C527" s="5"/>
      <c r="D527" s="5"/>
      <c r="E527" s="5"/>
      <c r="F527" s="5"/>
      <c r="G527" s="5"/>
      <c r="H527" s="5"/>
      <c r="I527" s="30"/>
      <c r="J527" s="30"/>
      <c r="K527" s="30"/>
      <c r="L527" s="5"/>
      <c r="M527" s="5"/>
      <c r="N527" s="5"/>
      <c r="O527" s="5"/>
      <c r="P527" s="5"/>
      <c r="Q527" s="5"/>
    </row>
    <row r="528" spans="1:17" ht="12.75">
      <c r="A528" s="5"/>
      <c r="B528" s="5"/>
      <c r="C528" s="5"/>
      <c r="D528" s="5"/>
      <c r="E528" s="5"/>
      <c r="F528" s="5"/>
      <c r="G528" s="5"/>
      <c r="H528" s="5"/>
      <c r="I528" s="30"/>
      <c r="J528" s="30"/>
      <c r="K528" s="30"/>
      <c r="L528" s="5"/>
      <c r="M528" s="5"/>
      <c r="N528" s="5"/>
      <c r="O528" s="5"/>
      <c r="P528" s="5"/>
      <c r="Q528" s="5"/>
    </row>
    <row r="529" spans="1:17" ht="12.75">
      <c r="A529" s="5"/>
      <c r="B529" s="5"/>
      <c r="C529" s="5"/>
      <c r="D529" s="5"/>
      <c r="E529" s="5"/>
      <c r="F529" s="5"/>
      <c r="G529" s="5"/>
      <c r="H529" s="5"/>
      <c r="I529" s="30"/>
      <c r="J529" s="30"/>
      <c r="K529" s="30"/>
      <c r="L529" s="5"/>
      <c r="M529" s="5"/>
      <c r="N529" s="5"/>
      <c r="O529" s="5"/>
      <c r="P529" s="5"/>
      <c r="Q529" s="5"/>
    </row>
    <row r="530" spans="1:17" ht="12.75">
      <c r="A530" s="5"/>
      <c r="B530" s="5"/>
      <c r="C530" s="5"/>
      <c r="D530" s="5"/>
      <c r="E530" s="5"/>
      <c r="F530" s="5"/>
      <c r="G530" s="5"/>
      <c r="H530" s="5"/>
      <c r="I530" s="30"/>
      <c r="J530" s="30"/>
      <c r="K530" s="30"/>
      <c r="L530" s="5"/>
      <c r="M530" s="5"/>
      <c r="N530" s="5"/>
      <c r="O530" s="5"/>
      <c r="P530" s="5"/>
      <c r="Q530" s="5"/>
    </row>
    <row r="531" spans="1:17" ht="12.75">
      <c r="A531" s="5"/>
      <c r="B531" s="5"/>
      <c r="C531" s="5"/>
      <c r="D531" s="5"/>
      <c r="E531" s="5"/>
      <c r="F531" s="5"/>
      <c r="G531" s="5"/>
      <c r="H531" s="5"/>
      <c r="I531" s="30"/>
      <c r="J531" s="30"/>
      <c r="K531" s="30"/>
      <c r="L531" s="5"/>
      <c r="M531" s="5"/>
      <c r="N531" s="5"/>
      <c r="O531" s="5"/>
      <c r="P531" s="5"/>
      <c r="Q531" s="5"/>
    </row>
    <row r="532" spans="1:17" ht="12.75">
      <c r="A532" s="5"/>
      <c r="B532" s="5"/>
      <c r="C532" s="5"/>
      <c r="D532" s="5"/>
      <c r="E532" s="5"/>
      <c r="F532" s="5"/>
      <c r="G532" s="5"/>
      <c r="H532" s="5"/>
      <c r="I532" s="30"/>
      <c r="J532" s="30"/>
      <c r="K532" s="30"/>
      <c r="L532" s="5"/>
      <c r="M532" s="5"/>
      <c r="N532" s="5"/>
      <c r="O532" s="5"/>
      <c r="P532" s="5"/>
      <c r="Q532" s="5"/>
    </row>
    <row r="533" spans="1:17" ht="12.75">
      <c r="A533" s="5"/>
      <c r="B533" s="5"/>
      <c r="C533" s="5"/>
      <c r="D533" s="5"/>
      <c r="E533" s="5"/>
      <c r="F533" s="5"/>
      <c r="G533" s="5"/>
      <c r="H533" s="5"/>
      <c r="I533" s="30"/>
      <c r="J533" s="30"/>
      <c r="K533" s="30"/>
      <c r="L533" s="5"/>
      <c r="M533" s="5"/>
      <c r="N533" s="5"/>
      <c r="O533" s="5"/>
      <c r="P533" s="5"/>
      <c r="Q533" s="5"/>
    </row>
    <row r="534" spans="1:17" ht="12.75">
      <c r="A534" s="5"/>
      <c r="B534" s="5"/>
      <c r="C534" s="5"/>
      <c r="D534" s="5"/>
      <c r="E534" s="5"/>
      <c r="F534" s="5"/>
      <c r="G534" s="5"/>
      <c r="H534" s="5"/>
      <c r="I534" s="30"/>
      <c r="J534" s="30"/>
      <c r="K534" s="30"/>
      <c r="L534" s="5"/>
      <c r="M534" s="5"/>
      <c r="N534" s="5"/>
      <c r="O534" s="5"/>
      <c r="P534" s="5"/>
      <c r="Q534" s="5"/>
    </row>
    <row r="535" spans="1:17" ht="12.75">
      <c r="A535" s="5"/>
      <c r="B535" s="5"/>
      <c r="C535" s="5"/>
      <c r="D535" s="5"/>
      <c r="E535" s="5"/>
      <c r="F535" s="5"/>
      <c r="G535" s="5"/>
      <c r="H535" s="5"/>
      <c r="I535" s="30"/>
      <c r="J535" s="30"/>
      <c r="K535" s="30"/>
      <c r="L535" s="5"/>
      <c r="M535" s="5"/>
      <c r="N535" s="5"/>
      <c r="O535" s="5"/>
      <c r="P535" s="5"/>
      <c r="Q535" s="5"/>
    </row>
    <row r="536" spans="1:17" ht="12.75">
      <c r="A536" s="5"/>
      <c r="B536" s="5"/>
      <c r="C536" s="5"/>
      <c r="D536" s="5"/>
      <c r="E536" s="5"/>
      <c r="F536" s="5"/>
      <c r="G536" s="5"/>
      <c r="H536" s="5"/>
      <c r="I536" s="30"/>
      <c r="J536" s="30"/>
      <c r="K536" s="30"/>
      <c r="L536" s="5"/>
      <c r="M536" s="5"/>
      <c r="N536" s="5"/>
      <c r="O536" s="5"/>
      <c r="P536" s="5"/>
      <c r="Q536" s="5"/>
    </row>
    <row r="537" spans="1:17" ht="12.75">
      <c r="A537" s="5"/>
      <c r="B537" s="5"/>
      <c r="C537" s="5"/>
      <c r="D537" s="5"/>
      <c r="E537" s="5"/>
      <c r="F537" s="5"/>
      <c r="G537" s="5"/>
      <c r="H537" s="5"/>
      <c r="I537" s="30"/>
      <c r="J537" s="30"/>
      <c r="K537" s="30"/>
      <c r="L537" s="5"/>
      <c r="M537" s="5"/>
      <c r="N537" s="5"/>
      <c r="O537" s="5"/>
      <c r="P537" s="5"/>
      <c r="Q537" s="5"/>
    </row>
    <row r="538" spans="1:17" ht="12.75">
      <c r="A538" s="5"/>
      <c r="B538" s="5"/>
      <c r="C538" s="5"/>
      <c r="D538" s="5"/>
      <c r="E538" s="5"/>
      <c r="F538" s="5"/>
      <c r="G538" s="5"/>
      <c r="H538" s="5"/>
      <c r="I538" s="30"/>
      <c r="J538" s="30"/>
      <c r="K538" s="30"/>
      <c r="L538" s="5"/>
      <c r="M538" s="5"/>
      <c r="N538" s="5"/>
      <c r="O538" s="5"/>
      <c r="P538" s="5"/>
      <c r="Q538" s="5"/>
    </row>
    <row r="539" spans="1:17" ht="12.75">
      <c r="A539" s="5"/>
      <c r="B539" s="5"/>
      <c r="C539" s="5"/>
      <c r="D539" s="5"/>
      <c r="E539" s="5"/>
      <c r="F539" s="5"/>
      <c r="G539" s="5"/>
      <c r="H539" s="5"/>
      <c r="I539" s="30"/>
      <c r="J539" s="30"/>
      <c r="K539" s="30"/>
      <c r="L539" s="5"/>
      <c r="M539" s="5"/>
      <c r="N539" s="5"/>
      <c r="O539" s="5"/>
      <c r="P539" s="5"/>
      <c r="Q539" s="5"/>
    </row>
    <row r="540" spans="1:17" ht="12.75">
      <c r="A540" s="5"/>
      <c r="B540" s="5"/>
      <c r="C540" s="5"/>
      <c r="D540" s="5"/>
      <c r="E540" s="5"/>
      <c r="F540" s="5"/>
      <c r="G540" s="5"/>
      <c r="H540" s="5"/>
      <c r="I540" s="30"/>
      <c r="J540" s="30"/>
      <c r="K540" s="30"/>
      <c r="L540" s="5"/>
      <c r="M540" s="5"/>
      <c r="N540" s="5"/>
      <c r="O540" s="5"/>
      <c r="P540" s="5"/>
      <c r="Q540" s="5"/>
    </row>
    <row r="541" spans="1:17" ht="12.75">
      <c r="A541" s="5"/>
      <c r="B541" s="5"/>
      <c r="C541" s="5"/>
      <c r="D541" s="5"/>
      <c r="E541" s="5"/>
      <c r="F541" s="5"/>
      <c r="G541" s="5"/>
      <c r="H541" s="5"/>
      <c r="I541" s="30"/>
      <c r="J541" s="30"/>
      <c r="K541" s="30"/>
      <c r="L541" s="5"/>
      <c r="M541" s="5"/>
      <c r="N541" s="5"/>
      <c r="O541" s="5"/>
      <c r="P541" s="5"/>
      <c r="Q541" s="5"/>
    </row>
    <row r="542" spans="1:17" ht="12.75">
      <c r="A542" s="5"/>
      <c r="B542" s="5"/>
      <c r="C542" s="5"/>
      <c r="D542" s="5"/>
      <c r="E542" s="5"/>
      <c r="F542" s="5"/>
      <c r="G542" s="5"/>
      <c r="H542" s="5"/>
      <c r="I542" s="30"/>
      <c r="J542" s="30"/>
      <c r="K542" s="30"/>
      <c r="L542" s="5"/>
      <c r="M542" s="5"/>
      <c r="N542" s="5"/>
      <c r="O542" s="5"/>
      <c r="P542" s="5"/>
      <c r="Q542" s="5"/>
    </row>
    <row r="543" spans="1:17" ht="12.75">
      <c r="A543" s="5"/>
      <c r="B543" s="5"/>
      <c r="C543" s="5"/>
      <c r="D543" s="5"/>
      <c r="E543" s="5"/>
      <c r="F543" s="5"/>
      <c r="G543" s="5"/>
      <c r="H543" s="5"/>
      <c r="I543" s="30"/>
      <c r="J543" s="30"/>
      <c r="K543" s="30"/>
      <c r="L543" s="5"/>
      <c r="M543" s="5"/>
      <c r="N543" s="5"/>
      <c r="O543" s="5"/>
      <c r="P543" s="5"/>
      <c r="Q543" s="5"/>
    </row>
    <row r="544" spans="1:17" ht="12.75">
      <c r="A544" s="5"/>
      <c r="B544" s="5"/>
      <c r="C544" s="5"/>
      <c r="D544" s="5"/>
      <c r="E544" s="5"/>
      <c r="F544" s="5"/>
      <c r="G544" s="5"/>
      <c r="H544" s="5"/>
      <c r="I544" s="30"/>
      <c r="J544" s="30"/>
      <c r="K544" s="30"/>
      <c r="L544" s="5"/>
      <c r="M544" s="5"/>
      <c r="N544" s="5"/>
      <c r="O544" s="5"/>
      <c r="P544" s="5"/>
      <c r="Q544" s="5"/>
    </row>
    <row r="545" spans="1:17" ht="12.75">
      <c r="A545" s="5"/>
      <c r="B545" s="5"/>
      <c r="C545" s="5"/>
      <c r="D545" s="5"/>
      <c r="E545" s="5"/>
      <c r="F545" s="5"/>
      <c r="G545" s="5"/>
      <c r="H545" s="5"/>
      <c r="I545" s="30"/>
      <c r="J545" s="30"/>
      <c r="K545" s="30"/>
      <c r="L545" s="5"/>
      <c r="M545" s="5"/>
      <c r="N545" s="5"/>
      <c r="O545" s="5"/>
      <c r="P545" s="5"/>
      <c r="Q545" s="5"/>
    </row>
    <row r="546" spans="1:17" ht="12.75">
      <c r="A546" s="5"/>
      <c r="B546" s="5"/>
      <c r="C546" s="5"/>
      <c r="D546" s="5"/>
      <c r="E546" s="5"/>
      <c r="F546" s="5"/>
      <c r="G546" s="5"/>
      <c r="H546" s="5"/>
      <c r="I546" s="30"/>
      <c r="J546" s="30"/>
      <c r="K546" s="30"/>
      <c r="L546" s="5"/>
      <c r="M546" s="5"/>
      <c r="N546" s="5"/>
      <c r="O546" s="5"/>
      <c r="P546" s="5"/>
      <c r="Q546" s="5"/>
    </row>
    <row r="547" spans="1:17" ht="12.75">
      <c r="A547" s="5"/>
      <c r="B547" s="5"/>
      <c r="C547" s="5"/>
      <c r="D547" s="5"/>
      <c r="E547" s="5"/>
      <c r="F547" s="5"/>
      <c r="G547" s="5"/>
      <c r="H547" s="5"/>
      <c r="I547" s="30"/>
      <c r="J547" s="30"/>
      <c r="K547" s="30"/>
      <c r="L547" s="5"/>
      <c r="M547" s="5"/>
      <c r="N547" s="5"/>
      <c r="O547" s="5"/>
      <c r="P547" s="5"/>
      <c r="Q547" s="5"/>
    </row>
    <row r="548" spans="1:17" ht="12.75">
      <c r="A548" s="5"/>
      <c r="B548" s="5"/>
      <c r="C548" s="5"/>
      <c r="D548" s="5"/>
      <c r="E548" s="5"/>
      <c r="F548" s="5"/>
      <c r="G548" s="5"/>
      <c r="H548" s="5"/>
      <c r="I548" s="30"/>
      <c r="J548" s="30"/>
      <c r="K548" s="30"/>
      <c r="L548" s="5"/>
      <c r="M548" s="5"/>
      <c r="N548" s="5"/>
      <c r="O548" s="5"/>
      <c r="P548" s="5"/>
      <c r="Q548" s="5"/>
    </row>
    <row r="549" spans="1:17" ht="12.75">
      <c r="A549" s="5"/>
      <c r="B549" s="5"/>
      <c r="C549" s="5"/>
      <c r="D549" s="5"/>
      <c r="E549" s="5"/>
      <c r="F549" s="5"/>
      <c r="G549" s="5"/>
      <c r="H549" s="5"/>
      <c r="I549" s="30"/>
      <c r="J549" s="30"/>
      <c r="K549" s="30"/>
      <c r="L549" s="5"/>
      <c r="M549" s="5"/>
      <c r="N549" s="5"/>
      <c r="O549" s="5"/>
      <c r="P549" s="5"/>
      <c r="Q549" s="5"/>
    </row>
    <row r="550" spans="1:17" ht="12.75">
      <c r="A550" s="5"/>
      <c r="B550" s="5"/>
      <c r="C550" s="5"/>
      <c r="D550" s="5"/>
      <c r="E550" s="5"/>
      <c r="F550" s="5"/>
      <c r="G550" s="5"/>
      <c r="H550" s="5"/>
      <c r="I550" s="30"/>
      <c r="J550" s="30"/>
      <c r="K550" s="30"/>
      <c r="L550" s="5"/>
      <c r="M550" s="5"/>
      <c r="N550" s="5"/>
      <c r="O550" s="5"/>
      <c r="P550" s="5"/>
      <c r="Q550" s="5"/>
    </row>
    <row r="551" spans="1:17" ht="12.75">
      <c r="A551" s="5"/>
      <c r="B551" s="5"/>
      <c r="C551" s="5"/>
      <c r="D551" s="5"/>
      <c r="E551" s="5"/>
      <c r="F551" s="5"/>
      <c r="G551" s="5"/>
      <c r="H551" s="5"/>
      <c r="I551" s="30"/>
      <c r="J551" s="30"/>
      <c r="K551" s="30"/>
      <c r="L551" s="5"/>
      <c r="M551" s="5"/>
      <c r="N551" s="5"/>
      <c r="O551" s="5"/>
      <c r="P551" s="5"/>
      <c r="Q551" s="5"/>
    </row>
    <row r="552" spans="1:17" ht="12.75">
      <c r="A552" s="5"/>
      <c r="B552" s="5"/>
      <c r="C552" s="5"/>
      <c r="D552" s="5"/>
      <c r="E552" s="5"/>
      <c r="F552" s="5"/>
      <c r="G552" s="5"/>
      <c r="H552" s="5"/>
      <c r="I552" s="30"/>
      <c r="J552" s="30"/>
      <c r="K552" s="30"/>
      <c r="L552" s="5"/>
      <c r="M552" s="5"/>
      <c r="N552" s="5"/>
      <c r="O552" s="5"/>
      <c r="P552" s="5"/>
      <c r="Q552" s="5"/>
    </row>
    <row r="553" spans="1:17" ht="12.75">
      <c r="A553" s="5"/>
      <c r="B553" s="5"/>
      <c r="C553" s="5"/>
      <c r="D553" s="5"/>
      <c r="E553" s="5"/>
      <c r="F553" s="5"/>
      <c r="G553" s="5"/>
      <c r="H553" s="5"/>
      <c r="I553" s="30"/>
      <c r="J553" s="30"/>
      <c r="K553" s="30"/>
      <c r="L553" s="5"/>
      <c r="M553" s="5"/>
      <c r="N553" s="5"/>
      <c r="O553" s="5"/>
      <c r="P553" s="5"/>
      <c r="Q553" s="5"/>
    </row>
    <row r="554" spans="1:17" ht="12.75">
      <c r="A554" s="5"/>
      <c r="B554" s="5"/>
      <c r="C554" s="5"/>
      <c r="D554" s="5"/>
      <c r="E554" s="5"/>
      <c r="F554" s="5"/>
      <c r="G554" s="5"/>
      <c r="H554" s="5"/>
      <c r="I554" s="30"/>
      <c r="J554" s="30"/>
      <c r="K554" s="30"/>
      <c r="L554" s="5"/>
      <c r="M554" s="5"/>
      <c r="N554" s="5"/>
      <c r="O554" s="5"/>
      <c r="P554" s="5"/>
      <c r="Q554" s="5"/>
    </row>
    <row r="555" spans="1:17" ht="12.75">
      <c r="A555" s="5"/>
      <c r="B555" s="5"/>
      <c r="C555" s="5"/>
      <c r="D555" s="5"/>
      <c r="E555" s="5"/>
      <c r="F555" s="5"/>
      <c r="G555" s="5"/>
      <c r="H555" s="5"/>
      <c r="I555" s="30"/>
      <c r="J555" s="30"/>
      <c r="K555" s="30"/>
      <c r="L555" s="5"/>
      <c r="M555" s="5"/>
      <c r="N555" s="5"/>
      <c r="O555" s="5"/>
      <c r="P555" s="5"/>
      <c r="Q555" s="5"/>
    </row>
    <row r="556" spans="1:17" ht="12.75">
      <c r="A556" s="5"/>
      <c r="B556" s="5"/>
      <c r="C556" s="5"/>
      <c r="D556" s="5"/>
      <c r="E556" s="5"/>
      <c r="F556" s="5"/>
      <c r="G556" s="5"/>
      <c r="H556" s="5"/>
      <c r="I556" s="30"/>
      <c r="J556" s="30"/>
      <c r="K556" s="30"/>
      <c r="L556" s="5"/>
      <c r="M556" s="5"/>
      <c r="N556" s="5"/>
      <c r="O556" s="5"/>
      <c r="P556" s="5"/>
      <c r="Q556" s="5"/>
    </row>
    <row r="557" spans="1:17" ht="12.75">
      <c r="A557" s="5"/>
      <c r="B557" s="5"/>
      <c r="C557" s="5"/>
      <c r="D557" s="5"/>
      <c r="E557" s="5"/>
      <c r="F557" s="5"/>
      <c r="G557" s="5"/>
      <c r="H557" s="5"/>
      <c r="I557" s="30"/>
      <c r="J557" s="30"/>
      <c r="K557" s="30"/>
      <c r="L557" s="5"/>
      <c r="M557" s="5"/>
      <c r="N557" s="5"/>
      <c r="O557" s="5"/>
      <c r="P557" s="5"/>
      <c r="Q557" s="5"/>
    </row>
    <row r="558" spans="1:17" ht="12.75">
      <c r="A558" s="5"/>
      <c r="B558" s="5"/>
      <c r="C558" s="5"/>
      <c r="D558" s="5"/>
      <c r="E558" s="5"/>
      <c r="F558" s="5"/>
      <c r="G558" s="5"/>
      <c r="H558" s="5"/>
      <c r="I558" s="30"/>
      <c r="J558" s="30"/>
      <c r="K558" s="30"/>
      <c r="L558" s="5"/>
      <c r="M558" s="5"/>
      <c r="N558" s="5"/>
      <c r="O558" s="5"/>
      <c r="P558" s="5"/>
      <c r="Q558" s="5"/>
    </row>
    <row r="559" spans="1:17" ht="12.75">
      <c r="A559" s="5"/>
      <c r="B559" s="5"/>
      <c r="C559" s="5"/>
      <c r="D559" s="5"/>
      <c r="E559" s="5"/>
      <c r="F559" s="5"/>
      <c r="G559" s="5"/>
      <c r="H559" s="5"/>
      <c r="I559" s="30"/>
      <c r="J559" s="30"/>
      <c r="K559" s="30"/>
      <c r="L559" s="5"/>
      <c r="M559" s="5"/>
      <c r="N559" s="5"/>
      <c r="O559" s="5"/>
      <c r="P559" s="5"/>
      <c r="Q559" s="5"/>
    </row>
    <row r="560" spans="1:17" ht="12.75">
      <c r="A560" s="5"/>
      <c r="B560" s="5"/>
      <c r="C560" s="5"/>
      <c r="D560" s="5"/>
      <c r="E560" s="5"/>
      <c r="F560" s="5"/>
      <c r="G560" s="5"/>
      <c r="H560" s="5"/>
      <c r="I560" s="30"/>
      <c r="J560" s="30"/>
      <c r="K560" s="30"/>
      <c r="L560" s="5"/>
      <c r="M560" s="5"/>
      <c r="N560" s="5"/>
      <c r="O560" s="5"/>
      <c r="P560" s="5"/>
      <c r="Q560" s="5"/>
    </row>
    <row r="561" spans="1:17" ht="12.75">
      <c r="A561" s="5"/>
      <c r="B561" s="5"/>
      <c r="C561" s="5"/>
      <c r="D561" s="5"/>
      <c r="E561" s="5"/>
      <c r="F561" s="5"/>
      <c r="G561" s="5"/>
      <c r="H561" s="5"/>
      <c r="I561" s="30"/>
      <c r="J561" s="30"/>
      <c r="K561" s="30"/>
      <c r="L561" s="5"/>
      <c r="M561" s="5"/>
      <c r="N561" s="5"/>
      <c r="O561" s="5"/>
      <c r="P561" s="5"/>
      <c r="Q561" s="5"/>
    </row>
    <row r="562" spans="1:17" ht="12.75">
      <c r="A562" s="5"/>
      <c r="B562" s="5"/>
      <c r="C562" s="5"/>
      <c r="D562" s="5"/>
      <c r="E562" s="5"/>
      <c r="F562" s="5"/>
      <c r="G562" s="5"/>
      <c r="H562" s="5"/>
      <c r="I562" s="30"/>
      <c r="J562" s="30"/>
      <c r="K562" s="30"/>
      <c r="L562" s="5"/>
      <c r="M562" s="5"/>
      <c r="N562" s="5"/>
      <c r="O562" s="5"/>
      <c r="P562" s="5"/>
      <c r="Q562" s="5"/>
    </row>
    <row r="563" spans="1:17" ht="12.75">
      <c r="A563" s="5"/>
      <c r="B563" s="5"/>
      <c r="C563" s="5"/>
      <c r="D563" s="5"/>
      <c r="E563" s="5"/>
      <c r="F563" s="5"/>
      <c r="G563" s="5"/>
      <c r="H563" s="5"/>
      <c r="I563" s="30"/>
      <c r="J563" s="30"/>
      <c r="K563" s="30"/>
      <c r="L563" s="5"/>
      <c r="M563" s="5"/>
      <c r="N563" s="5"/>
      <c r="O563" s="5"/>
      <c r="P563" s="5"/>
      <c r="Q563" s="5"/>
    </row>
    <row r="564" spans="1:17" ht="12.75">
      <c r="A564" s="5"/>
      <c r="B564" s="5"/>
      <c r="C564" s="5"/>
      <c r="D564" s="5"/>
      <c r="E564" s="5"/>
      <c r="F564" s="5"/>
      <c r="G564" s="5"/>
      <c r="H564" s="5"/>
      <c r="I564" s="30"/>
      <c r="J564" s="30"/>
      <c r="K564" s="30"/>
      <c r="L564" s="5"/>
      <c r="M564" s="5"/>
      <c r="N564" s="5"/>
      <c r="O564" s="5"/>
      <c r="P564" s="5"/>
      <c r="Q564" s="5"/>
    </row>
    <row r="565" spans="1:17" ht="12.75">
      <c r="A565" s="5"/>
      <c r="B565" s="5"/>
      <c r="C565" s="5"/>
      <c r="D565" s="5"/>
      <c r="E565" s="5"/>
      <c r="F565" s="5"/>
      <c r="G565" s="5"/>
      <c r="H565" s="5"/>
      <c r="I565" s="30"/>
      <c r="J565" s="30"/>
      <c r="K565" s="30"/>
      <c r="L565" s="5"/>
      <c r="M565" s="5"/>
      <c r="N565" s="5"/>
      <c r="O565" s="5"/>
      <c r="P565" s="5"/>
      <c r="Q565" s="5"/>
    </row>
    <row r="566" spans="1:17" ht="12.75">
      <c r="A566" s="5"/>
      <c r="B566" s="5"/>
      <c r="C566" s="5"/>
      <c r="D566" s="5"/>
      <c r="E566" s="5"/>
      <c r="F566" s="5"/>
      <c r="G566" s="5"/>
      <c r="H566" s="5"/>
      <c r="I566" s="30"/>
      <c r="J566" s="30"/>
      <c r="K566" s="30"/>
      <c r="L566" s="5"/>
      <c r="M566" s="5"/>
      <c r="N566" s="5"/>
      <c r="O566" s="5"/>
      <c r="P566" s="5"/>
      <c r="Q566" s="5"/>
    </row>
    <row r="567" spans="1:17" ht="12.75">
      <c r="A567" s="5"/>
      <c r="B567" s="5"/>
      <c r="C567" s="5"/>
      <c r="D567" s="5"/>
      <c r="E567" s="5"/>
      <c r="F567" s="5"/>
      <c r="G567" s="5"/>
      <c r="H567" s="5"/>
      <c r="I567" s="30"/>
      <c r="J567" s="30"/>
      <c r="K567" s="30"/>
      <c r="L567" s="5"/>
      <c r="M567" s="5"/>
      <c r="N567" s="5"/>
      <c r="O567" s="5"/>
      <c r="P567" s="5"/>
      <c r="Q567" s="5"/>
    </row>
    <row r="568" spans="1:17" ht="12.75">
      <c r="A568" s="5"/>
      <c r="B568" s="5"/>
      <c r="C568" s="5"/>
      <c r="D568" s="5"/>
      <c r="E568" s="5"/>
      <c r="F568" s="5"/>
      <c r="G568" s="5"/>
      <c r="H568" s="5"/>
      <c r="I568" s="30"/>
      <c r="J568" s="30"/>
      <c r="K568" s="30"/>
      <c r="L568" s="5"/>
      <c r="M568" s="5"/>
      <c r="N568" s="5"/>
      <c r="O568" s="5"/>
      <c r="P568" s="5"/>
      <c r="Q568" s="5"/>
    </row>
    <row r="569" spans="1:17" ht="12.75">
      <c r="A569" s="5"/>
      <c r="B569" s="5"/>
      <c r="C569" s="5"/>
      <c r="D569" s="5"/>
      <c r="E569" s="5"/>
      <c r="F569" s="5"/>
      <c r="G569" s="5"/>
      <c r="H569" s="5"/>
      <c r="I569" s="30"/>
      <c r="J569" s="30"/>
      <c r="K569" s="30"/>
      <c r="L569" s="5"/>
      <c r="M569" s="5"/>
      <c r="N569" s="5"/>
      <c r="O569" s="5"/>
      <c r="P569" s="5"/>
      <c r="Q569" s="5"/>
    </row>
    <row r="570" spans="1:17" ht="12.75">
      <c r="A570" s="5"/>
      <c r="B570" s="5"/>
      <c r="C570" s="5"/>
      <c r="D570" s="5"/>
      <c r="E570" s="5"/>
      <c r="F570" s="5"/>
      <c r="G570" s="5"/>
      <c r="H570" s="5"/>
      <c r="I570" s="30"/>
      <c r="J570" s="30"/>
      <c r="K570" s="30"/>
      <c r="L570" s="5"/>
      <c r="M570" s="5"/>
      <c r="N570" s="5"/>
      <c r="O570" s="5"/>
      <c r="P570" s="5"/>
      <c r="Q570" s="5"/>
    </row>
    <row r="571" spans="1:17" ht="12.75">
      <c r="A571" s="5"/>
      <c r="B571" s="5"/>
      <c r="C571" s="5"/>
      <c r="D571" s="5"/>
      <c r="E571" s="5"/>
      <c r="F571" s="5"/>
      <c r="G571" s="5"/>
      <c r="H571" s="5"/>
      <c r="I571" s="30"/>
      <c r="J571" s="30"/>
      <c r="K571" s="30"/>
      <c r="L571" s="5"/>
      <c r="M571" s="5"/>
      <c r="N571" s="5"/>
      <c r="O571" s="5"/>
      <c r="P571" s="5"/>
      <c r="Q571" s="5"/>
    </row>
    <row r="572" spans="1:17" ht="12.75">
      <c r="A572" s="5"/>
      <c r="B572" s="5"/>
      <c r="C572" s="5"/>
      <c r="D572" s="5"/>
      <c r="E572" s="5"/>
      <c r="F572" s="5"/>
      <c r="G572" s="5"/>
      <c r="H572" s="5"/>
      <c r="I572" s="30"/>
      <c r="J572" s="30"/>
      <c r="K572" s="30"/>
      <c r="L572" s="5"/>
      <c r="M572" s="5"/>
      <c r="N572" s="5"/>
      <c r="O572" s="5"/>
      <c r="P572" s="5"/>
      <c r="Q572" s="5"/>
    </row>
    <row r="573" spans="1:17" ht="12.75">
      <c r="A573" s="5"/>
      <c r="B573" s="5"/>
      <c r="C573" s="5"/>
      <c r="D573" s="5"/>
      <c r="E573" s="5"/>
      <c r="F573" s="5"/>
      <c r="G573" s="5"/>
      <c r="H573" s="5"/>
      <c r="I573" s="30"/>
      <c r="J573" s="30"/>
      <c r="K573" s="30"/>
      <c r="L573" s="5"/>
      <c r="M573" s="5"/>
      <c r="N573" s="5"/>
      <c r="O573" s="5"/>
      <c r="P573" s="5"/>
      <c r="Q573" s="5"/>
    </row>
    <row r="574" spans="1:17" ht="12.75">
      <c r="A574" s="5"/>
      <c r="B574" s="5"/>
      <c r="C574" s="5"/>
      <c r="D574" s="5"/>
      <c r="E574" s="5"/>
      <c r="F574" s="5"/>
      <c r="G574" s="5"/>
      <c r="H574" s="5"/>
      <c r="I574" s="30"/>
      <c r="J574" s="30"/>
      <c r="K574" s="30"/>
      <c r="L574" s="5"/>
      <c r="M574" s="5"/>
      <c r="N574" s="5"/>
      <c r="O574" s="5"/>
      <c r="P574" s="5"/>
      <c r="Q574" s="5"/>
    </row>
    <row r="575" spans="1:17" ht="12.75">
      <c r="A575" s="5"/>
      <c r="B575" s="5"/>
      <c r="C575" s="5"/>
      <c r="D575" s="5"/>
      <c r="E575" s="5"/>
      <c r="F575" s="5"/>
      <c r="G575" s="5"/>
      <c r="H575" s="5"/>
      <c r="I575" s="30"/>
      <c r="J575" s="30"/>
      <c r="K575" s="30"/>
      <c r="L575" s="5"/>
      <c r="M575" s="5"/>
      <c r="N575" s="5"/>
      <c r="O575" s="5"/>
      <c r="P575" s="5"/>
      <c r="Q575" s="5"/>
    </row>
    <row r="576" spans="1:17" ht="12.75">
      <c r="A576" s="5"/>
      <c r="B576" s="5"/>
      <c r="C576" s="5"/>
      <c r="D576" s="5"/>
      <c r="E576" s="5"/>
      <c r="F576" s="5"/>
      <c r="G576" s="5"/>
      <c r="H576" s="5"/>
      <c r="I576" s="30"/>
      <c r="J576" s="30"/>
      <c r="K576" s="30"/>
      <c r="L576" s="5"/>
      <c r="M576" s="5"/>
      <c r="N576" s="5"/>
      <c r="O576" s="5"/>
      <c r="P576" s="5"/>
      <c r="Q576" s="5"/>
    </row>
    <row r="577" spans="1:17" ht="12.75">
      <c r="A577" s="5"/>
      <c r="B577" s="5"/>
      <c r="C577" s="5"/>
      <c r="D577" s="5"/>
      <c r="E577" s="5"/>
      <c r="F577" s="5"/>
      <c r="G577" s="5"/>
      <c r="H577" s="5"/>
      <c r="I577" s="30"/>
      <c r="J577" s="30"/>
      <c r="K577" s="30"/>
      <c r="L577" s="5"/>
      <c r="M577" s="5"/>
      <c r="N577" s="5"/>
      <c r="O577" s="5"/>
      <c r="P577" s="5"/>
      <c r="Q577" s="5"/>
    </row>
    <row r="578" spans="1:17" ht="12.75">
      <c r="A578" s="5"/>
      <c r="B578" s="5"/>
      <c r="C578" s="5"/>
      <c r="D578" s="5"/>
      <c r="E578" s="5"/>
      <c r="F578" s="5"/>
      <c r="G578" s="5"/>
      <c r="H578" s="5"/>
      <c r="I578" s="30"/>
      <c r="J578" s="30"/>
      <c r="K578" s="30"/>
      <c r="L578" s="5"/>
      <c r="M578" s="5"/>
      <c r="N578" s="5"/>
      <c r="O578" s="5"/>
      <c r="P578" s="5"/>
      <c r="Q578" s="5"/>
    </row>
    <row r="579" spans="1:17" ht="12.75">
      <c r="A579" s="5"/>
      <c r="B579" s="5"/>
      <c r="C579" s="5"/>
      <c r="D579" s="5"/>
      <c r="E579" s="5"/>
      <c r="F579" s="5"/>
      <c r="G579" s="5"/>
      <c r="H579" s="5"/>
      <c r="I579" s="30"/>
      <c r="J579" s="30"/>
      <c r="K579" s="30"/>
      <c r="L579" s="5"/>
      <c r="M579" s="5"/>
      <c r="N579" s="5"/>
      <c r="O579" s="5"/>
      <c r="P579" s="5"/>
      <c r="Q579" s="5"/>
    </row>
    <row r="580" spans="1:17" ht="12.75">
      <c r="A580" s="5"/>
      <c r="B580" s="5"/>
      <c r="C580" s="5"/>
      <c r="D580" s="5"/>
      <c r="E580" s="5"/>
      <c r="F580" s="5"/>
      <c r="G580" s="5"/>
      <c r="H580" s="5"/>
      <c r="I580" s="30"/>
      <c r="J580" s="30"/>
      <c r="K580" s="30"/>
      <c r="L580" s="5"/>
      <c r="M580" s="5"/>
      <c r="N580" s="5"/>
      <c r="O580" s="5"/>
      <c r="P580" s="5"/>
      <c r="Q580" s="5"/>
    </row>
    <row r="581" spans="1:17" ht="12.75">
      <c r="A581" s="5"/>
      <c r="B581" s="5"/>
      <c r="C581" s="5"/>
      <c r="D581" s="5"/>
      <c r="E581" s="5"/>
      <c r="F581" s="5"/>
      <c r="G581" s="5"/>
      <c r="H581" s="5"/>
      <c r="I581" s="30"/>
      <c r="J581" s="30"/>
      <c r="K581" s="30"/>
      <c r="L581" s="5"/>
      <c r="M581" s="5"/>
      <c r="N581" s="5"/>
      <c r="O581" s="5"/>
      <c r="P581" s="5"/>
      <c r="Q581" s="5"/>
    </row>
    <row r="582" spans="1:17" ht="12.75">
      <c r="A582" s="5"/>
      <c r="B582" s="5"/>
      <c r="C582" s="5"/>
      <c r="D582" s="5"/>
      <c r="E582" s="5"/>
      <c r="F582" s="5"/>
      <c r="G582" s="5"/>
      <c r="H582" s="5"/>
      <c r="I582" s="30"/>
      <c r="J582" s="30"/>
      <c r="K582" s="30"/>
      <c r="L582" s="5"/>
      <c r="M582" s="5"/>
      <c r="N582" s="5"/>
      <c r="O582" s="5"/>
      <c r="P582" s="5"/>
      <c r="Q582" s="5"/>
    </row>
    <row r="583" spans="1:17" ht="12.75">
      <c r="A583" s="5"/>
      <c r="B583" s="5"/>
      <c r="C583" s="5"/>
      <c r="D583" s="5"/>
      <c r="E583" s="5"/>
      <c r="F583" s="5"/>
      <c r="G583" s="5"/>
      <c r="H583" s="5"/>
      <c r="I583" s="30"/>
      <c r="J583" s="30"/>
      <c r="K583" s="30"/>
      <c r="L583" s="5"/>
      <c r="M583" s="5"/>
      <c r="N583" s="5"/>
      <c r="O583" s="5"/>
      <c r="P583" s="5"/>
      <c r="Q583" s="5"/>
    </row>
    <row r="584" spans="1:17" ht="12.75">
      <c r="A584" s="5"/>
      <c r="B584" s="5"/>
      <c r="C584" s="5"/>
      <c r="D584" s="5"/>
      <c r="E584" s="5"/>
      <c r="F584" s="5"/>
      <c r="G584" s="5"/>
      <c r="H584" s="5"/>
      <c r="I584" s="30"/>
      <c r="J584" s="30"/>
      <c r="K584" s="30"/>
      <c r="L584" s="5"/>
      <c r="M584" s="5"/>
      <c r="N584" s="5"/>
      <c r="O584" s="5"/>
      <c r="P584" s="5"/>
      <c r="Q584" s="5"/>
    </row>
    <row r="585" spans="1:17" ht="12.75">
      <c r="A585" s="5"/>
      <c r="B585" s="5"/>
      <c r="C585" s="5"/>
      <c r="D585" s="5"/>
      <c r="E585" s="5"/>
      <c r="F585" s="5"/>
      <c r="G585" s="5"/>
      <c r="H585" s="5"/>
      <c r="I585" s="30"/>
      <c r="J585" s="30"/>
      <c r="K585" s="30"/>
      <c r="L585" s="5"/>
      <c r="M585" s="5"/>
      <c r="N585" s="5"/>
      <c r="O585" s="5"/>
      <c r="P585" s="5"/>
      <c r="Q585" s="5"/>
    </row>
    <row r="586" spans="1:17" ht="12.75">
      <c r="A586" s="5"/>
      <c r="B586" s="5"/>
      <c r="C586" s="5"/>
      <c r="D586" s="5"/>
      <c r="E586" s="5"/>
      <c r="F586" s="5"/>
      <c r="G586" s="5"/>
      <c r="H586" s="5"/>
      <c r="I586" s="30"/>
      <c r="J586" s="30"/>
      <c r="K586" s="30"/>
      <c r="L586" s="5"/>
      <c r="M586" s="5"/>
      <c r="N586" s="5"/>
      <c r="O586" s="5"/>
      <c r="P586" s="5"/>
      <c r="Q586" s="5"/>
    </row>
    <row r="587" spans="1:17" ht="12.75">
      <c r="A587" s="5"/>
      <c r="B587" s="5"/>
      <c r="C587" s="5"/>
      <c r="D587" s="5"/>
      <c r="E587" s="5"/>
      <c r="F587" s="5"/>
      <c r="G587" s="5"/>
      <c r="H587" s="5"/>
      <c r="I587" s="30"/>
      <c r="J587" s="30"/>
      <c r="K587" s="30"/>
      <c r="L587" s="5"/>
      <c r="M587" s="5"/>
      <c r="N587" s="5"/>
      <c r="O587" s="5"/>
      <c r="P587" s="5"/>
      <c r="Q587" s="5"/>
    </row>
    <row r="588" spans="1:17" ht="12.75">
      <c r="A588" s="5"/>
      <c r="B588" s="5"/>
      <c r="C588" s="5"/>
      <c r="D588" s="5"/>
      <c r="E588" s="5"/>
      <c r="F588" s="5"/>
      <c r="G588" s="5"/>
      <c r="H588" s="5"/>
      <c r="I588" s="30"/>
      <c r="J588" s="30"/>
      <c r="K588" s="30"/>
      <c r="L588" s="5"/>
      <c r="M588" s="5"/>
      <c r="N588" s="5"/>
      <c r="O588" s="5"/>
      <c r="P588" s="5"/>
      <c r="Q588" s="5"/>
    </row>
    <row r="589" spans="1:17" ht="12.75">
      <c r="A589" s="5"/>
      <c r="B589" s="5"/>
      <c r="C589" s="5"/>
      <c r="D589" s="5"/>
      <c r="E589" s="5"/>
      <c r="F589" s="5"/>
      <c r="G589" s="5"/>
      <c r="H589" s="5"/>
      <c r="I589" s="30"/>
      <c r="J589" s="30"/>
      <c r="K589" s="30"/>
      <c r="L589" s="5"/>
      <c r="M589" s="5"/>
      <c r="N589" s="5"/>
      <c r="O589" s="5"/>
      <c r="P589" s="5"/>
      <c r="Q589" s="5"/>
    </row>
    <row r="590" spans="1:17" ht="12.75">
      <c r="A590" s="5"/>
      <c r="B590" s="5"/>
      <c r="C590" s="5"/>
      <c r="D590" s="5"/>
      <c r="E590" s="5"/>
      <c r="F590" s="5"/>
      <c r="G590" s="5"/>
      <c r="H590" s="5"/>
      <c r="I590" s="30"/>
      <c r="J590" s="30"/>
      <c r="K590" s="30"/>
      <c r="L590" s="5"/>
      <c r="M590" s="5"/>
      <c r="N590" s="5"/>
      <c r="O590" s="5"/>
      <c r="P590" s="5"/>
      <c r="Q590" s="5"/>
    </row>
    <row r="591" spans="1:17" ht="12.75">
      <c r="A591" s="5"/>
      <c r="B591" s="5"/>
      <c r="C591" s="5"/>
      <c r="D591" s="5"/>
      <c r="E591" s="5"/>
      <c r="F591" s="5"/>
      <c r="G591" s="5"/>
      <c r="H591" s="5"/>
      <c r="I591" s="30"/>
      <c r="J591" s="30"/>
      <c r="K591" s="30"/>
      <c r="L591" s="5"/>
      <c r="M591" s="5"/>
      <c r="N591" s="5"/>
      <c r="O591" s="5"/>
      <c r="P591" s="5"/>
      <c r="Q591" s="5"/>
    </row>
    <row r="592" spans="1:17" ht="12.75">
      <c r="A592" s="5"/>
      <c r="B592" s="5"/>
      <c r="C592" s="5"/>
      <c r="D592" s="5"/>
      <c r="E592" s="5"/>
      <c r="F592" s="5"/>
      <c r="G592" s="5"/>
      <c r="H592" s="5"/>
      <c r="I592" s="30"/>
      <c r="J592" s="30"/>
      <c r="K592" s="30"/>
      <c r="L592" s="5"/>
      <c r="M592" s="5"/>
      <c r="N592" s="5"/>
      <c r="O592" s="5"/>
      <c r="P592" s="5"/>
      <c r="Q592" s="5"/>
    </row>
    <row r="593" spans="1:17" ht="12.75">
      <c r="A593" s="5"/>
      <c r="B593" s="5"/>
      <c r="C593" s="5"/>
      <c r="D593" s="5"/>
      <c r="E593" s="5"/>
      <c r="F593" s="5"/>
      <c r="G593" s="5"/>
      <c r="H593" s="5"/>
      <c r="I593" s="30"/>
      <c r="J593" s="30"/>
      <c r="K593" s="30"/>
      <c r="L593" s="5"/>
      <c r="M593" s="5"/>
      <c r="N593" s="5"/>
      <c r="O593" s="5"/>
      <c r="P593" s="5"/>
      <c r="Q593" s="5"/>
    </row>
    <row r="594" spans="1:17" ht="12.75">
      <c r="A594" s="5"/>
      <c r="B594" s="5"/>
      <c r="C594" s="5"/>
      <c r="D594" s="5"/>
      <c r="E594" s="5"/>
      <c r="F594" s="5"/>
      <c r="G594" s="5"/>
      <c r="H594" s="5"/>
      <c r="I594" s="30"/>
      <c r="J594" s="30"/>
      <c r="K594" s="30"/>
      <c r="L594" s="5"/>
      <c r="M594" s="5"/>
      <c r="N594" s="5"/>
      <c r="O594" s="5"/>
      <c r="P594" s="5"/>
      <c r="Q594" s="5"/>
    </row>
    <row r="595" spans="1:17" ht="12.75">
      <c r="A595" s="5"/>
      <c r="B595" s="5"/>
      <c r="C595" s="5"/>
      <c r="D595" s="5"/>
      <c r="E595" s="5"/>
      <c r="F595" s="5"/>
      <c r="G595" s="5"/>
      <c r="H595" s="5"/>
      <c r="I595" s="30"/>
      <c r="J595" s="30"/>
      <c r="K595" s="30"/>
      <c r="L595" s="5"/>
      <c r="M595" s="5"/>
      <c r="N595" s="5"/>
      <c r="O595" s="5"/>
      <c r="P595" s="5"/>
      <c r="Q595" s="5"/>
    </row>
    <row r="596" spans="1:17" ht="12.75">
      <c r="A596" s="5"/>
      <c r="B596" s="5"/>
      <c r="C596" s="5"/>
      <c r="D596" s="5"/>
      <c r="E596" s="5"/>
      <c r="F596" s="5"/>
      <c r="G596" s="5"/>
      <c r="H596" s="5"/>
      <c r="I596" s="30"/>
      <c r="J596" s="30"/>
      <c r="K596" s="30"/>
      <c r="L596" s="5"/>
      <c r="M596" s="5"/>
      <c r="N596" s="5"/>
      <c r="O596" s="5"/>
      <c r="P596" s="5"/>
      <c r="Q596" s="5"/>
    </row>
    <row r="597" spans="1:17" ht="12.75">
      <c r="A597" s="5"/>
      <c r="B597" s="5"/>
      <c r="C597" s="5"/>
      <c r="D597" s="5"/>
      <c r="E597" s="5"/>
      <c r="F597" s="5"/>
      <c r="G597" s="5"/>
      <c r="H597" s="5"/>
      <c r="I597" s="30"/>
      <c r="J597" s="30"/>
      <c r="K597" s="30"/>
      <c r="L597" s="5"/>
      <c r="M597" s="5"/>
      <c r="N597" s="5"/>
      <c r="O597" s="5"/>
      <c r="P597" s="5"/>
      <c r="Q597" s="5"/>
    </row>
    <row r="598" spans="1:17" ht="12.75">
      <c r="A598" s="5"/>
      <c r="B598" s="5"/>
      <c r="C598" s="5"/>
      <c r="D598" s="5"/>
      <c r="E598" s="5"/>
      <c r="F598" s="5"/>
      <c r="G598" s="5"/>
      <c r="H598" s="5"/>
      <c r="I598" s="30"/>
      <c r="J598" s="30"/>
      <c r="K598" s="30"/>
      <c r="L598" s="5"/>
      <c r="M598" s="5"/>
      <c r="N598" s="5"/>
      <c r="O598" s="5"/>
      <c r="P598" s="5"/>
      <c r="Q598" s="5"/>
    </row>
    <row r="599" spans="1:17" ht="12.75">
      <c r="A599" s="5"/>
      <c r="B599" s="5"/>
      <c r="C599" s="5"/>
      <c r="D599" s="5"/>
      <c r="E599" s="5"/>
      <c r="F599" s="5"/>
      <c r="G599" s="5"/>
      <c r="H599" s="5"/>
      <c r="I599" s="30"/>
      <c r="J599" s="30"/>
      <c r="K599" s="30"/>
      <c r="L599" s="5"/>
      <c r="M599" s="5"/>
      <c r="N599" s="5"/>
      <c r="O599" s="5"/>
      <c r="P599" s="5"/>
      <c r="Q599" s="5"/>
    </row>
    <row r="600" spans="1:17" ht="12.75">
      <c r="A600" s="5"/>
      <c r="B600" s="5"/>
      <c r="C600" s="5"/>
      <c r="D600" s="5"/>
      <c r="E600" s="5"/>
      <c r="F600" s="5"/>
      <c r="G600" s="5"/>
      <c r="H600" s="5"/>
      <c r="I600" s="30"/>
      <c r="J600" s="30"/>
      <c r="K600" s="30"/>
      <c r="L600" s="5"/>
      <c r="M600" s="5"/>
      <c r="N600" s="5"/>
      <c r="O600" s="5"/>
      <c r="P600" s="5"/>
      <c r="Q600" s="5"/>
    </row>
    <row r="601" spans="1:17" ht="12.75">
      <c r="A601" s="5"/>
      <c r="B601" s="5"/>
      <c r="C601" s="5"/>
      <c r="D601" s="5"/>
      <c r="E601" s="5"/>
      <c r="F601" s="5"/>
      <c r="G601" s="5"/>
      <c r="H601" s="5"/>
      <c r="I601" s="30"/>
      <c r="J601" s="30"/>
      <c r="K601" s="30"/>
      <c r="L601" s="5"/>
      <c r="M601" s="5"/>
      <c r="N601" s="5"/>
      <c r="O601" s="5"/>
      <c r="P601" s="5"/>
      <c r="Q601" s="5"/>
    </row>
    <row r="602" spans="1:17" ht="12.75">
      <c r="A602" s="5"/>
      <c r="B602" s="5"/>
      <c r="C602" s="5"/>
      <c r="D602" s="5"/>
      <c r="E602" s="5"/>
      <c r="F602" s="5"/>
      <c r="G602" s="5"/>
      <c r="H602" s="5"/>
      <c r="I602" s="30"/>
      <c r="J602" s="30"/>
      <c r="K602" s="30"/>
      <c r="L602" s="5"/>
      <c r="M602" s="5"/>
      <c r="N602" s="5"/>
      <c r="O602" s="5"/>
      <c r="P602" s="5"/>
      <c r="Q602" s="5"/>
    </row>
    <row r="603" spans="1:17" ht="12.75">
      <c r="A603" s="5"/>
      <c r="B603" s="5"/>
      <c r="C603" s="5"/>
      <c r="D603" s="5"/>
      <c r="E603" s="5"/>
      <c r="F603" s="5"/>
      <c r="G603" s="5"/>
      <c r="H603" s="5"/>
      <c r="I603" s="30"/>
      <c r="J603" s="30"/>
      <c r="K603" s="30"/>
      <c r="L603" s="5"/>
      <c r="M603" s="5"/>
      <c r="N603" s="5"/>
      <c r="O603" s="5"/>
      <c r="P603" s="5"/>
      <c r="Q603" s="5"/>
    </row>
    <row r="604" spans="1:17" ht="12.75">
      <c r="A604" s="5"/>
      <c r="B604" s="5"/>
      <c r="C604" s="5"/>
      <c r="D604" s="5"/>
      <c r="E604" s="5"/>
      <c r="F604" s="5"/>
      <c r="G604" s="5"/>
      <c r="H604" s="5"/>
      <c r="I604" s="30"/>
      <c r="J604" s="30"/>
      <c r="K604" s="30"/>
      <c r="L604" s="5"/>
      <c r="M604" s="5"/>
      <c r="N604" s="5"/>
      <c r="O604" s="5"/>
      <c r="P604" s="5"/>
      <c r="Q604" s="5"/>
    </row>
    <row r="605" spans="1:17" ht="12.75">
      <c r="A605" s="5"/>
      <c r="B605" s="5"/>
      <c r="C605" s="5"/>
      <c r="D605" s="5"/>
      <c r="E605" s="5"/>
      <c r="F605" s="5"/>
      <c r="G605" s="5"/>
      <c r="H605" s="5"/>
      <c r="I605" s="30"/>
      <c r="J605" s="30"/>
      <c r="K605" s="30"/>
      <c r="L605" s="5"/>
      <c r="M605" s="5"/>
      <c r="N605" s="5"/>
      <c r="O605" s="5"/>
      <c r="P605" s="5"/>
      <c r="Q605" s="5"/>
    </row>
    <row r="606" spans="1:17" ht="12.75">
      <c r="A606" s="5"/>
      <c r="B606" s="5"/>
      <c r="C606" s="5"/>
      <c r="D606" s="5"/>
      <c r="E606" s="5"/>
      <c r="F606" s="5"/>
      <c r="G606" s="5"/>
      <c r="H606" s="5"/>
      <c r="I606" s="30"/>
      <c r="J606" s="30"/>
      <c r="K606" s="30"/>
      <c r="L606" s="5"/>
      <c r="M606" s="5"/>
      <c r="N606" s="5"/>
      <c r="O606" s="5"/>
      <c r="P606" s="5"/>
      <c r="Q606" s="5"/>
    </row>
    <row r="607" spans="1:17" ht="12.75">
      <c r="A607" s="5"/>
      <c r="B607" s="5"/>
      <c r="C607" s="5"/>
      <c r="D607" s="5"/>
      <c r="E607" s="5"/>
      <c r="F607" s="5"/>
      <c r="G607" s="5"/>
      <c r="H607" s="5"/>
      <c r="I607" s="30"/>
      <c r="J607" s="30"/>
      <c r="K607" s="30"/>
      <c r="L607" s="5"/>
      <c r="M607" s="5"/>
      <c r="N607" s="5"/>
      <c r="O607" s="5"/>
      <c r="P607" s="5"/>
      <c r="Q607" s="5"/>
    </row>
    <row r="608" spans="1:17" ht="12.75">
      <c r="A608" s="5"/>
      <c r="B608" s="5"/>
      <c r="C608" s="5"/>
      <c r="D608" s="5"/>
      <c r="E608" s="5"/>
      <c r="F608" s="5"/>
      <c r="G608" s="5"/>
      <c r="H608" s="5"/>
      <c r="I608" s="30"/>
      <c r="J608" s="30"/>
      <c r="K608" s="30"/>
      <c r="L608" s="5"/>
      <c r="M608" s="5"/>
      <c r="N608" s="5"/>
      <c r="O608" s="5"/>
      <c r="P608" s="5"/>
      <c r="Q608" s="5"/>
    </row>
    <row r="609" spans="1:17" ht="12.75">
      <c r="A609" s="5"/>
      <c r="B609" s="5"/>
      <c r="C609" s="5"/>
      <c r="D609" s="5"/>
      <c r="E609" s="5"/>
      <c r="F609" s="5"/>
      <c r="G609" s="5"/>
      <c r="H609" s="5"/>
      <c r="I609" s="30"/>
      <c r="J609" s="30"/>
      <c r="K609" s="30"/>
      <c r="L609" s="5"/>
      <c r="M609" s="5"/>
      <c r="N609" s="5"/>
      <c r="O609" s="5"/>
      <c r="P609" s="5"/>
      <c r="Q609" s="5"/>
    </row>
    <row r="610" spans="1:17" ht="12.75">
      <c r="A610" s="5"/>
      <c r="B610" s="5"/>
      <c r="C610" s="5"/>
      <c r="D610" s="5"/>
      <c r="E610" s="5"/>
      <c r="F610" s="5"/>
      <c r="G610" s="5"/>
      <c r="H610" s="5"/>
      <c r="I610" s="30"/>
      <c r="J610" s="30"/>
      <c r="K610" s="30"/>
      <c r="L610" s="5"/>
      <c r="M610" s="5"/>
      <c r="N610" s="5"/>
      <c r="O610" s="5"/>
      <c r="P610" s="5"/>
      <c r="Q610" s="5"/>
    </row>
    <row r="611" spans="1:17" ht="12.75">
      <c r="A611" s="5"/>
      <c r="B611" s="5"/>
      <c r="C611" s="5"/>
      <c r="D611" s="5"/>
      <c r="E611" s="5"/>
      <c r="F611" s="5"/>
      <c r="G611" s="5"/>
      <c r="H611" s="5"/>
      <c r="I611" s="30"/>
      <c r="J611" s="30"/>
      <c r="K611" s="30"/>
      <c r="L611" s="5"/>
      <c r="M611" s="5"/>
      <c r="N611" s="5"/>
      <c r="O611" s="5"/>
      <c r="P611" s="5"/>
      <c r="Q611" s="5"/>
    </row>
    <row r="612" spans="1:17" ht="12.75">
      <c r="A612" s="5"/>
      <c r="B612" s="5"/>
      <c r="C612" s="5"/>
      <c r="D612" s="5"/>
      <c r="E612" s="5"/>
      <c r="F612" s="5"/>
      <c r="G612" s="5"/>
      <c r="H612" s="5"/>
      <c r="I612" s="30"/>
      <c r="J612" s="30"/>
      <c r="K612" s="30"/>
      <c r="L612" s="5"/>
      <c r="M612" s="5"/>
      <c r="N612" s="5"/>
      <c r="O612" s="5"/>
      <c r="P612" s="5"/>
      <c r="Q612" s="5"/>
    </row>
    <row r="613" spans="1:17" ht="12.75">
      <c r="A613" s="5"/>
      <c r="B613" s="5"/>
      <c r="C613" s="5"/>
      <c r="D613" s="5"/>
      <c r="E613" s="5"/>
      <c r="F613" s="5"/>
      <c r="G613" s="5"/>
      <c r="H613" s="5"/>
      <c r="I613" s="30"/>
      <c r="J613" s="30"/>
      <c r="K613" s="30"/>
      <c r="L613" s="5"/>
      <c r="M613" s="5"/>
      <c r="N613" s="5"/>
      <c r="O613" s="5"/>
      <c r="P613" s="5"/>
      <c r="Q613" s="5"/>
    </row>
    <row r="614" spans="1:17" ht="12.75">
      <c r="A614" s="5"/>
      <c r="B614" s="5"/>
      <c r="C614" s="5"/>
      <c r="D614" s="5"/>
      <c r="E614" s="5"/>
      <c r="F614" s="5"/>
      <c r="G614" s="5"/>
      <c r="H614" s="5"/>
      <c r="I614" s="30"/>
      <c r="J614" s="30"/>
      <c r="K614" s="30"/>
      <c r="L614" s="5"/>
      <c r="M614" s="5"/>
      <c r="N614" s="5"/>
      <c r="O614" s="5"/>
      <c r="P614" s="5"/>
      <c r="Q614" s="5"/>
    </row>
    <row r="615" spans="1:17" ht="12.75">
      <c r="A615" s="5"/>
      <c r="B615" s="5"/>
      <c r="C615" s="5"/>
      <c r="D615" s="5"/>
      <c r="E615" s="5"/>
      <c r="F615" s="5"/>
      <c r="G615" s="5"/>
      <c r="H615" s="5"/>
      <c r="I615" s="30"/>
      <c r="J615" s="30"/>
      <c r="K615" s="30"/>
      <c r="L615" s="5"/>
      <c r="M615" s="5"/>
      <c r="N615" s="5"/>
      <c r="O615" s="5"/>
      <c r="P615" s="5"/>
      <c r="Q615" s="5"/>
    </row>
    <row r="616" spans="1:17" ht="12.75">
      <c r="A616" s="5"/>
      <c r="B616" s="5"/>
      <c r="C616" s="5"/>
      <c r="D616" s="5"/>
      <c r="E616" s="5"/>
      <c r="F616" s="5"/>
      <c r="G616" s="5"/>
      <c r="H616" s="5"/>
      <c r="I616" s="30"/>
      <c r="J616" s="30"/>
      <c r="K616" s="30"/>
      <c r="L616" s="5"/>
      <c r="M616" s="5"/>
      <c r="N616" s="5"/>
      <c r="O616" s="5"/>
      <c r="P616" s="5"/>
      <c r="Q616" s="5"/>
    </row>
    <row r="617" spans="1:17" ht="12.75">
      <c r="A617" s="5"/>
      <c r="B617" s="5"/>
      <c r="C617" s="5"/>
      <c r="D617" s="5"/>
      <c r="E617" s="5"/>
      <c r="F617" s="5"/>
      <c r="G617" s="5"/>
      <c r="H617" s="5"/>
      <c r="I617" s="30"/>
      <c r="J617" s="30"/>
      <c r="K617" s="30"/>
      <c r="L617" s="5"/>
      <c r="M617" s="5"/>
      <c r="N617" s="5"/>
      <c r="O617" s="5"/>
      <c r="P617" s="5"/>
      <c r="Q617" s="5"/>
    </row>
    <row r="618" spans="1:17" ht="12.75">
      <c r="A618" s="5"/>
      <c r="B618" s="5"/>
      <c r="C618" s="5"/>
      <c r="D618" s="5"/>
      <c r="E618" s="5"/>
      <c r="F618" s="5"/>
      <c r="G618" s="5"/>
      <c r="H618" s="5"/>
      <c r="I618" s="30"/>
      <c r="J618" s="30"/>
      <c r="K618" s="30"/>
      <c r="L618" s="5"/>
      <c r="M618" s="5"/>
      <c r="N618" s="5"/>
      <c r="O618" s="5"/>
      <c r="P618" s="5"/>
      <c r="Q618" s="5"/>
    </row>
    <row r="619" spans="1:17" ht="12.75">
      <c r="A619" s="5"/>
      <c r="B619" s="5"/>
      <c r="C619" s="5"/>
      <c r="D619" s="5"/>
      <c r="E619" s="5"/>
      <c r="F619" s="5"/>
      <c r="G619" s="5"/>
      <c r="H619" s="5"/>
      <c r="I619" s="30"/>
      <c r="J619" s="30"/>
      <c r="K619" s="30"/>
      <c r="L619" s="5"/>
      <c r="M619" s="5"/>
      <c r="N619" s="5"/>
      <c r="O619" s="5"/>
      <c r="P619" s="5"/>
      <c r="Q619" s="5"/>
    </row>
    <row r="620" spans="1:17" ht="12.75">
      <c r="A620" s="5"/>
      <c r="B620" s="5"/>
      <c r="C620" s="5"/>
      <c r="D620" s="5"/>
      <c r="E620" s="5"/>
      <c r="F620" s="5"/>
      <c r="G620" s="5"/>
      <c r="H620" s="5"/>
      <c r="I620" s="30"/>
      <c r="J620" s="30"/>
      <c r="K620" s="30"/>
      <c r="L620" s="5"/>
      <c r="M620" s="5"/>
      <c r="N620" s="5"/>
      <c r="O620" s="5"/>
      <c r="P620" s="5"/>
      <c r="Q620" s="5"/>
    </row>
    <row r="621" spans="1:17" ht="12.75">
      <c r="A621" s="5"/>
      <c r="B621" s="5"/>
      <c r="C621" s="5"/>
      <c r="D621" s="5"/>
      <c r="E621" s="5"/>
      <c r="F621" s="5"/>
      <c r="G621" s="5"/>
      <c r="H621" s="5"/>
      <c r="I621" s="30"/>
      <c r="J621" s="30"/>
      <c r="K621" s="30"/>
      <c r="L621" s="5"/>
      <c r="M621" s="5"/>
      <c r="N621" s="5"/>
      <c r="O621" s="5"/>
      <c r="P621" s="5"/>
      <c r="Q621" s="5"/>
    </row>
    <row r="622" spans="1:17" ht="12.75">
      <c r="A622" s="5"/>
      <c r="B622" s="5"/>
      <c r="C622" s="5"/>
      <c r="D622" s="5"/>
      <c r="E622" s="5"/>
      <c r="F622" s="5"/>
      <c r="G622" s="5"/>
      <c r="H622" s="5"/>
      <c r="I622" s="30"/>
      <c r="J622" s="30"/>
      <c r="K622" s="30"/>
      <c r="L622" s="5"/>
      <c r="M622" s="5"/>
      <c r="N622" s="5"/>
      <c r="O622" s="5"/>
      <c r="P622" s="5"/>
      <c r="Q622" s="5"/>
    </row>
    <row r="623" spans="1:17" ht="12.75">
      <c r="A623" s="5"/>
      <c r="B623" s="5"/>
      <c r="C623" s="5"/>
      <c r="D623" s="5"/>
      <c r="E623" s="5"/>
      <c r="F623" s="5"/>
      <c r="G623" s="5"/>
      <c r="H623" s="5"/>
      <c r="I623" s="30"/>
      <c r="J623" s="30"/>
      <c r="K623" s="30"/>
      <c r="L623" s="5"/>
      <c r="M623" s="5"/>
      <c r="N623" s="5"/>
      <c r="O623" s="5"/>
      <c r="P623" s="5"/>
      <c r="Q623" s="5"/>
    </row>
    <row r="624" spans="1:17" ht="12.75">
      <c r="A624" s="5"/>
      <c r="B624" s="5"/>
      <c r="C624" s="5"/>
      <c r="D624" s="5"/>
      <c r="E624" s="5"/>
      <c r="F624" s="5"/>
      <c r="G624" s="5"/>
      <c r="H624" s="5"/>
      <c r="I624" s="30"/>
      <c r="J624" s="30"/>
      <c r="K624" s="30"/>
      <c r="L624" s="5"/>
      <c r="M624" s="5"/>
      <c r="N624" s="5"/>
      <c r="O624" s="5"/>
      <c r="P624" s="5"/>
      <c r="Q624" s="5"/>
    </row>
    <row r="625" spans="1:17" ht="12.75">
      <c r="A625" s="5"/>
      <c r="B625" s="5"/>
      <c r="C625" s="5"/>
      <c r="D625" s="5"/>
      <c r="E625" s="5"/>
      <c r="F625" s="5"/>
      <c r="G625" s="5"/>
      <c r="H625" s="5"/>
      <c r="I625" s="30"/>
      <c r="J625" s="30"/>
      <c r="K625" s="30"/>
      <c r="L625" s="5"/>
      <c r="M625" s="5"/>
      <c r="N625" s="5"/>
      <c r="O625" s="5"/>
      <c r="P625" s="5"/>
      <c r="Q625" s="5"/>
    </row>
    <row r="626" spans="1:17" ht="12.75">
      <c r="A626" s="5"/>
      <c r="B626" s="5"/>
      <c r="C626" s="5"/>
      <c r="D626" s="5"/>
      <c r="E626" s="5"/>
      <c r="F626" s="5"/>
      <c r="G626" s="5"/>
      <c r="H626" s="5"/>
      <c r="I626" s="30"/>
      <c r="J626" s="30"/>
      <c r="K626" s="30"/>
      <c r="L626" s="5"/>
      <c r="M626" s="5"/>
      <c r="N626" s="5"/>
      <c r="O626" s="5"/>
      <c r="P626" s="5"/>
      <c r="Q626" s="5"/>
    </row>
    <row r="627" spans="1:17" ht="12.75">
      <c r="A627" s="5"/>
      <c r="B627" s="5"/>
      <c r="C627" s="5"/>
      <c r="D627" s="5"/>
      <c r="E627" s="5"/>
      <c r="F627" s="5"/>
      <c r="G627" s="5"/>
      <c r="H627" s="5"/>
      <c r="I627" s="30"/>
      <c r="J627" s="30"/>
      <c r="K627" s="30"/>
      <c r="L627" s="5"/>
      <c r="M627" s="5"/>
      <c r="N627" s="5"/>
      <c r="O627" s="5"/>
      <c r="P627" s="5"/>
      <c r="Q627" s="5"/>
    </row>
    <row r="628" spans="1:17" ht="12.75">
      <c r="A628" s="5"/>
      <c r="B628" s="5"/>
      <c r="C628" s="5"/>
      <c r="D628" s="5"/>
      <c r="E628" s="5"/>
      <c r="F628" s="5"/>
      <c r="G628" s="5"/>
      <c r="H628" s="5"/>
      <c r="I628" s="30"/>
      <c r="J628" s="30"/>
      <c r="K628" s="30"/>
      <c r="L628" s="5"/>
      <c r="M628" s="5"/>
      <c r="N628" s="5"/>
      <c r="O628" s="5"/>
      <c r="P628" s="5"/>
      <c r="Q628" s="5"/>
    </row>
    <row r="629" spans="1:17" ht="12.75">
      <c r="A629" s="5"/>
      <c r="B629" s="5"/>
      <c r="C629" s="5"/>
      <c r="D629" s="5"/>
      <c r="E629" s="5"/>
      <c r="F629" s="5"/>
      <c r="G629" s="5"/>
      <c r="H629" s="5"/>
      <c r="I629" s="30"/>
      <c r="J629" s="30"/>
      <c r="K629" s="30"/>
      <c r="L629" s="5"/>
      <c r="M629" s="5"/>
      <c r="N629" s="5"/>
      <c r="O629" s="5"/>
      <c r="P629" s="5"/>
      <c r="Q629" s="5"/>
    </row>
    <row r="630" spans="1:17" ht="12.75">
      <c r="A630" s="5"/>
      <c r="B630" s="5"/>
      <c r="C630" s="5"/>
      <c r="D630" s="5"/>
      <c r="E630" s="5"/>
      <c r="F630" s="5"/>
      <c r="G630" s="5"/>
      <c r="H630" s="5"/>
      <c r="I630" s="30"/>
      <c r="J630" s="30"/>
      <c r="K630" s="30"/>
      <c r="L630" s="5"/>
      <c r="M630" s="5"/>
      <c r="N630" s="5"/>
      <c r="O630" s="5"/>
      <c r="P630" s="5"/>
      <c r="Q630" s="5"/>
    </row>
    <row r="631" spans="1:17" ht="12.75">
      <c r="A631" s="5"/>
      <c r="B631" s="5"/>
      <c r="C631" s="5"/>
      <c r="D631" s="5"/>
      <c r="E631" s="5"/>
      <c r="F631" s="5"/>
      <c r="G631" s="5"/>
      <c r="H631" s="5"/>
      <c r="I631" s="30"/>
      <c r="J631" s="30"/>
      <c r="K631" s="30"/>
      <c r="L631" s="5"/>
      <c r="M631" s="5"/>
      <c r="N631" s="5"/>
      <c r="O631" s="5"/>
      <c r="P631" s="5"/>
      <c r="Q631" s="5"/>
    </row>
    <row r="632" spans="1:17" ht="12.75">
      <c r="A632" s="5"/>
      <c r="B632" s="5"/>
      <c r="C632" s="5"/>
      <c r="D632" s="5"/>
      <c r="E632" s="5"/>
      <c r="F632" s="5"/>
      <c r="G632" s="5"/>
      <c r="H632" s="5"/>
      <c r="I632" s="30"/>
      <c r="J632" s="30"/>
      <c r="K632" s="30"/>
      <c r="L632" s="5"/>
      <c r="M632" s="5"/>
      <c r="N632" s="5"/>
      <c r="O632" s="5"/>
      <c r="P632" s="5"/>
      <c r="Q632" s="5"/>
    </row>
    <row r="633" spans="1:17" ht="12.75">
      <c r="A633" s="5"/>
      <c r="B633" s="5"/>
      <c r="C633" s="5"/>
      <c r="D633" s="5"/>
      <c r="E633" s="5"/>
      <c r="F633" s="5"/>
      <c r="G633" s="5"/>
      <c r="H633" s="5"/>
      <c r="I633" s="30"/>
      <c r="J633" s="30"/>
      <c r="K633" s="30"/>
      <c r="L633" s="5"/>
      <c r="M633" s="5"/>
      <c r="N633" s="5"/>
      <c r="O633" s="5"/>
      <c r="P633" s="5"/>
      <c r="Q633" s="5"/>
    </row>
    <row r="634" spans="1:17" ht="12.75">
      <c r="A634" s="5"/>
      <c r="B634" s="5"/>
      <c r="C634" s="5"/>
      <c r="D634" s="5"/>
      <c r="E634" s="5"/>
      <c r="F634" s="5"/>
      <c r="G634" s="5"/>
      <c r="H634" s="5"/>
      <c r="I634" s="30"/>
      <c r="J634" s="30"/>
      <c r="K634" s="30"/>
      <c r="L634" s="5"/>
      <c r="M634" s="5"/>
      <c r="N634" s="5"/>
      <c r="O634" s="5"/>
      <c r="P634" s="5"/>
      <c r="Q634" s="5"/>
    </row>
    <row r="635" spans="1:17" ht="12.75">
      <c r="A635" s="5"/>
      <c r="B635" s="5"/>
      <c r="C635" s="5"/>
      <c r="D635" s="5"/>
      <c r="E635" s="5"/>
      <c r="F635" s="5"/>
      <c r="G635" s="5"/>
      <c r="H635" s="5"/>
      <c r="I635" s="30"/>
      <c r="J635" s="30"/>
      <c r="K635" s="30"/>
      <c r="L635" s="5"/>
      <c r="M635" s="5"/>
      <c r="N635" s="5"/>
      <c r="O635" s="5"/>
      <c r="P635" s="5"/>
      <c r="Q635" s="5"/>
    </row>
    <row r="636" spans="1:17" ht="12.75">
      <c r="A636" s="5"/>
      <c r="B636" s="5"/>
      <c r="C636" s="5"/>
      <c r="D636" s="5"/>
      <c r="E636" s="5"/>
      <c r="F636" s="5"/>
      <c r="G636" s="5"/>
      <c r="H636" s="5"/>
      <c r="I636" s="30"/>
      <c r="J636" s="30"/>
      <c r="K636" s="30"/>
      <c r="L636" s="5"/>
      <c r="M636" s="5"/>
      <c r="N636" s="5"/>
      <c r="O636" s="5"/>
      <c r="P636" s="5"/>
      <c r="Q636" s="5"/>
    </row>
    <row r="637" spans="1:17" ht="12.75">
      <c r="A637" s="5"/>
      <c r="B637" s="5"/>
      <c r="C637" s="5"/>
      <c r="D637" s="5"/>
      <c r="E637" s="5"/>
      <c r="F637" s="5"/>
      <c r="G637" s="5"/>
      <c r="H637" s="5"/>
      <c r="I637" s="30"/>
      <c r="J637" s="30"/>
      <c r="K637" s="30"/>
      <c r="L637" s="5"/>
      <c r="M637" s="5"/>
      <c r="N637" s="5"/>
      <c r="O637" s="5"/>
      <c r="P637" s="5"/>
      <c r="Q637" s="5"/>
    </row>
    <row r="638" spans="1:17" ht="12.75">
      <c r="A638" s="5"/>
      <c r="B638" s="5"/>
      <c r="C638" s="5"/>
      <c r="D638" s="5"/>
      <c r="E638" s="5"/>
      <c r="F638" s="5"/>
      <c r="G638" s="5"/>
      <c r="H638" s="5"/>
      <c r="I638" s="30"/>
      <c r="J638" s="30"/>
      <c r="K638" s="30"/>
      <c r="L638" s="5"/>
      <c r="M638" s="5"/>
      <c r="N638" s="5"/>
      <c r="O638" s="5"/>
      <c r="P638" s="5"/>
      <c r="Q638" s="5"/>
    </row>
    <row r="639" spans="1:17" ht="12.75">
      <c r="A639" s="5"/>
      <c r="B639" s="5"/>
      <c r="C639" s="5"/>
      <c r="D639" s="5"/>
      <c r="E639" s="5"/>
      <c r="F639" s="5"/>
      <c r="G639" s="5"/>
      <c r="H639" s="5"/>
      <c r="I639" s="30"/>
      <c r="J639" s="30"/>
      <c r="K639" s="30"/>
      <c r="L639" s="5"/>
      <c r="M639" s="5"/>
      <c r="N639" s="5"/>
      <c r="O639" s="5"/>
      <c r="P639" s="5"/>
      <c r="Q639" s="5"/>
    </row>
    <row r="640" spans="1:17" ht="12.75">
      <c r="A640" s="5"/>
      <c r="B640" s="5"/>
      <c r="C640" s="5"/>
      <c r="D640" s="5"/>
      <c r="E640" s="5"/>
      <c r="F640" s="5"/>
      <c r="G640" s="5"/>
      <c r="H640" s="5"/>
      <c r="I640" s="30"/>
      <c r="J640" s="30"/>
      <c r="K640" s="30"/>
      <c r="L640" s="5"/>
      <c r="M640" s="5"/>
      <c r="N640" s="5"/>
      <c r="O640" s="5"/>
      <c r="P640" s="5"/>
      <c r="Q640" s="5"/>
    </row>
    <row r="641" spans="1:17" ht="12.75">
      <c r="A641" s="5"/>
      <c r="B641" s="5"/>
      <c r="C641" s="5"/>
      <c r="D641" s="5"/>
      <c r="E641" s="5"/>
      <c r="F641" s="5"/>
      <c r="G641" s="5"/>
      <c r="H641" s="5"/>
      <c r="I641" s="30"/>
      <c r="J641" s="30"/>
      <c r="K641" s="30"/>
      <c r="L641" s="5"/>
      <c r="M641" s="5"/>
      <c r="N641" s="5"/>
      <c r="O641" s="5"/>
      <c r="P641" s="5"/>
      <c r="Q641" s="5"/>
    </row>
    <row r="642" spans="1:17" ht="12.75">
      <c r="A642" s="5"/>
      <c r="B642" s="5"/>
      <c r="C642" s="5"/>
      <c r="D642" s="5"/>
      <c r="E642" s="5"/>
      <c r="F642" s="5"/>
      <c r="G642" s="5"/>
      <c r="H642" s="5"/>
      <c r="I642" s="30"/>
      <c r="J642" s="30"/>
      <c r="K642" s="30"/>
      <c r="L642" s="5"/>
      <c r="M642" s="5"/>
      <c r="N642" s="5"/>
      <c r="O642" s="5"/>
      <c r="P642" s="5"/>
      <c r="Q642" s="5"/>
    </row>
    <row r="643" spans="1:17" ht="12.75">
      <c r="A643" s="5"/>
      <c r="B643" s="5"/>
      <c r="C643" s="5"/>
      <c r="D643" s="5"/>
      <c r="E643" s="5"/>
      <c r="F643" s="5"/>
      <c r="G643" s="5"/>
      <c r="H643" s="5"/>
      <c r="I643" s="30"/>
      <c r="J643" s="30"/>
      <c r="K643" s="30"/>
      <c r="L643" s="5"/>
      <c r="M643" s="5"/>
      <c r="N643" s="5"/>
      <c r="O643" s="5"/>
      <c r="P643" s="5"/>
      <c r="Q643" s="5"/>
    </row>
    <row r="644" spans="1:17" ht="12.75">
      <c r="A644" s="5"/>
      <c r="B644" s="5"/>
      <c r="C644" s="5"/>
      <c r="D644" s="5"/>
      <c r="E644" s="5"/>
      <c r="F644" s="5"/>
      <c r="G644" s="5"/>
      <c r="H644" s="5"/>
      <c r="I644" s="30"/>
      <c r="J644" s="30"/>
      <c r="K644" s="30"/>
      <c r="L644" s="5"/>
      <c r="M644" s="5"/>
      <c r="N644" s="5"/>
      <c r="O644" s="5"/>
      <c r="P644" s="5"/>
      <c r="Q644" s="5"/>
    </row>
    <row r="645" spans="1:17" ht="12.75">
      <c r="A645" s="5"/>
      <c r="B645" s="5"/>
      <c r="C645" s="5"/>
      <c r="D645" s="5"/>
      <c r="E645" s="5"/>
      <c r="F645" s="5"/>
      <c r="G645" s="5"/>
      <c r="H645" s="5"/>
      <c r="I645" s="30"/>
      <c r="J645" s="30"/>
      <c r="K645" s="30"/>
      <c r="L645" s="5"/>
      <c r="M645" s="5"/>
      <c r="N645" s="5"/>
      <c r="O645" s="5"/>
      <c r="P645" s="5"/>
      <c r="Q645" s="5"/>
    </row>
    <row r="646" spans="1:17" ht="12.75">
      <c r="A646" s="5"/>
      <c r="B646" s="5"/>
      <c r="C646" s="5"/>
      <c r="D646" s="5"/>
      <c r="E646" s="5"/>
      <c r="F646" s="5"/>
      <c r="G646" s="5"/>
      <c r="H646" s="5"/>
      <c r="I646" s="30"/>
      <c r="J646" s="30"/>
      <c r="K646" s="30"/>
      <c r="L646" s="5"/>
      <c r="M646" s="5"/>
      <c r="N646" s="5"/>
      <c r="O646" s="5"/>
      <c r="P646" s="5"/>
      <c r="Q646" s="5"/>
    </row>
    <row r="647" spans="1:17" ht="12.75">
      <c r="A647" s="5"/>
      <c r="B647" s="5"/>
      <c r="C647" s="5"/>
      <c r="D647" s="5"/>
      <c r="E647" s="5"/>
      <c r="F647" s="5"/>
      <c r="G647" s="5"/>
      <c r="H647" s="5"/>
      <c r="I647" s="30"/>
      <c r="J647" s="30"/>
      <c r="K647" s="30"/>
      <c r="L647" s="5"/>
      <c r="M647" s="5"/>
      <c r="N647" s="5"/>
      <c r="O647" s="5"/>
      <c r="P647" s="5"/>
      <c r="Q647" s="5"/>
    </row>
    <row r="648" spans="1:17" ht="12.75">
      <c r="A648" s="5"/>
      <c r="B648" s="5"/>
      <c r="C648" s="5"/>
      <c r="D648" s="5"/>
      <c r="E648" s="5"/>
      <c r="F648" s="5"/>
      <c r="G648" s="5"/>
      <c r="H648" s="5"/>
      <c r="I648" s="30"/>
      <c r="J648" s="30"/>
      <c r="K648" s="30"/>
      <c r="L648" s="5"/>
      <c r="M648" s="5"/>
      <c r="N648" s="5"/>
      <c r="O648" s="5"/>
      <c r="P648" s="5"/>
      <c r="Q648" s="5"/>
    </row>
    <row r="649" spans="1:17" ht="12.75">
      <c r="A649" s="5"/>
      <c r="B649" s="5"/>
      <c r="C649" s="5"/>
      <c r="D649" s="5"/>
      <c r="E649" s="5"/>
      <c r="F649" s="5"/>
      <c r="G649" s="5"/>
      <c r="H649" s="5"/>
      <c r="I649" s="30"/>
      <c r="J649" s="30"/>
      <c r="K649" s="30"/>
      <c r="L649" s="5"/>
      <c r="M649" s="5"/>
      <c r="N649" s="5"/>
      <c r="O649" s="5"/>
      <c r="P649" s="5"/>
      <c r="Q649" s="5"/>
    </row>
    <row r="650" spans="1:17" ht="12.75">
      <c r="A650" s="5"/>
      <c r="B650" s="5"/>
      <c r="C650" s="5"/>
      <c r="D650" s="5"/>
      <c r="E650" s="5"/>
      <c r="F650" s="5"/>
      <c r="G650" s="5"/>
      <c r="H650" s="5"/>
      <c r="I650" s="30"/>
      <c r="J650" s="30"/>
      <c r="K650" s="30"/>
      <c r="L650" s="5"/>
      <c r="M650" s="5"/>
      <c r="N650" s="5"/>
      <c r="O650" s="5"/>
      <c r="P650" s="5"/>
      <c r="Q650" s="5"/>
    </row>
    <row r="651" spans="1:17" ht="12.75">
      <c r="A651" s="5"/>
      <c r="B651" s="5"/>
      <c r="C651" s="5"/>
      <c r="D651" s="5"/>
      <c r="E651" s="5"/>
      <c r="F651" s="5"/>
      <c r="G651" s="5"/>
      <c r="H651" s="5"/>
      <c r="I651" s="30"/>
      <c r="J651" s="30"/>
      <c r="K651" s="30"/>
      <c r="L651" s="5"/>
      <c r="M651" s="5"/>
      <c r="N651" s="5"/>
      <c r="O651" s="5"/>
      <c r="P651" s="5"/>
      <c r="Q651" s="5"/>
    </row>
    <row r="652" spans="1:17" ht="12.75">
      <c r="A652" s="5"/>
      <c r="B652" s="5"/>
      <c r="C652" s="5"/>
      <c r="D652" s="5"/>
      <c r="E652" s="5"/>
      <c r="F652" s="5"/>
      <c r="G652" s="5"/>
      <c r="H652" s="5"/>
      <c r="I652" s="30"/>
      <c r="J652" s="30"/>
      <c r="K652" s="30"/>
      <c r="L652" s="5"/>
      <c r="M652" s="5"/>
      <c r="N652" s="5"/>
      <c r="O652" s="5"/>
      <c r="P652" s="5"/>
      <c r="Q652" s="5"/>
    </row>
    <row r="653" spans="1:17" ht="12.75">
      <c r="A653" s="5"/>
      <c r="B653" s="5"/>
      <c r="C653" s="5"/>
      <c r="D653" s="5"/>
      <c r="E653" s="5"/>
      <c r="F653" s="5"/>
      <c r="G653" s="5"/>
      <c r="H653" s="5"/>
      <c r="I653" s="30"/>
      <c r="J653" s="30"/>
      <c r="K653" s="30"/>
      <c r="L653" s="5"/>
      <c r="M653" s="5"/>
      <c r="N653" s="5"/>
      <c r="O653" s="5"/>
      <c r="P653" s="5"/>
      <c r="Q653" s="5"/>
    </row>
    <row r="654" spans="1:17" ht="12.75">
      <c r="A654" s="5"/>
      <c r="B654" s="5"/>
      <c r="C654" s="5"/>
      <c r="D654" s="5"/>
      <c r="E654" s="5"/>
      <c r="F654" s="5"/>
      <c r="G654" s="5"/>
      <c r="H654" s="5"/>
      <c r="I654" s="30"/>
      <c r="J654" s="30"/>
      <c r="K654" s="30"/>
      <c r="L654" s="5"/>
      <c r="M654" s="5"/>
      <c r="N654" s="5"/>
      <c r="O654" s="5"/>
      <c r="P654" s="5"/>
      <c r="Q654" s="5"/>
    </row>
    <row r="655" spans="1:17" ht="12.75">
      <c r="A655" s="5"/>
      <c r="B655" s="5"/>
      <c r="C655" s="5"/>
      <c r="D655" s="5"/>
      <c r="E655" s="5"/>
      <c r="F655" s="5"/>
      <c r="G655" s="5"/>
      <c r="H655" s="5"/>
      <c r="I655" s="30"/>
      <c r="J655" s="30"/>
      <c r="K655" s="30"/>
      <c r="L655" s="5"/>
      <c r="M655" s="5"/>
      <c r="N655" s="5"/>
      <c r="O655" s="5"/>
      <c r="P655" s="5"/>
      <c r="Q655" s="5"/>
    </row>
    <row r="656" spans="1:17" ht="12.75">
      <c r="A656" s="5"/>
      <c r="B656" s="5"/>
      <c r="C656" s="5"/>
      <c r="D656" s="5"/>
      <c r="E656" s="5"/>
      <c r="F656" s="5"/>
      <c r="G656" s="5"/>
      <c r="H656" s="5"/>
      <c r="I656" s="30"/>
      <c r="J656" s="30"/>
      <c r="K656" s="30"/>
      <c r="L656" s="5"/>
      <c r="M656" s="5"/>
      <c r="N656" s="5"/>
      <c r="O656" s="5"/>
      <c r="P656" s="5"/>
      <c r="Q656" s="5"/>
    </row>
    <row r="657" spans="1:17" ht="12.75">
      <c r="A657" s="5"/>
      <c r="B657" s="5"/>
      <c r="C657" s="5"/>
      <c r="D657" s="5"/>
      <c r="E657" s="5"/>
      <c r="F657" s="5"/>
      <c r="G657" s="5"/>
      <c r="H657" s="5"/>
      <c r="I657" s="30"/>
      <c r="J657" s="30"/>
      <c r="K657" s="30"/>
      <c r="L657" s="5"/>
      <c r="M657" s="5"/>
      <c r="N657" s="5"/>
      <c r="O657" s="5"/>
      <c r="P657" s="5"/>
      <c r="Q657" s="5"/>
    </row>
    <row r="658" spans="1:17" ht="12.75">
      <c r="A658" s="5"/>
      <c r="B658" s="5"/>
      <c r="C658" s="5"/>
      <c r="D658" s="5"/>
      <c r="E658" s="5"/>
      <c r="F658" s="5"/>
      <c r="G658" s="5"/>
      <c r="H658" s="5"/>
      <c r="I658" s="30"/>
      <c r="J658" s="30"/>
      <c r="K658" s="30"/>
      <c r="L658" s="5"/>
      <c r="M658" s="5"/>
      <c r="N658" s="5"/>
      <c r="O658" s="5"/>
      <c r="P658" s="5"/>
      <c r="Q658" s="5"/>
    </row>
    <row r="659" spans="1:17" ht="12.75">
      <c r="A659" s="5"/>
      <c r="B659" s="5"/>
      <c r="C659" s="5"/>
      <c r="D659" s="5"/>
      <c r="E659" s="5"/>
      <c r="F659" s="5"/>
      <c r="G659" s="5"/>
      <c r="H659" s="5"/>
      <c r="I659" s="30"/>
      <c r="J659" s="30"/>
      <c r="K659" s="30"/>
      <c r="L659" s="5"/>
      <c r="M659" s="5"/>
      <c r="N659" s="5"/>
      <c r="O659" s="5"/>
      <c r="P659" s="5"/>
      <c r="Q659" s="5"/>
    </row>
    <row r="660" spans="1:17" ht="12.75">
      <c r="A660" s="5"/>
      <c r="B660" s="5"/>
      <c r="C660" s="5"/>
      <c r="D660" s="5"/>
      <c r="E660" s="5"/>
      <c r="F660" s="5"/>
      <c r="G660" s="5"/>
      <c r="H660" s="5"/>
      <c r="I660" s="30"/>
      <c r="J660" s="30"/>
      <c r="K660" s="30"/>
      <c r="L660" s="5"/>
      <c r="M660" s="5"/>
      <c r="N660" s="5"/>
      <c r="O660" s="5"/>
      <c r="P660" s="5"/>
      <c r="Q660" s="5"/>
    </row>
    <row r="661" spans="1:17" ht="12.75">
      <c r="A661" s="5"/>
      <c r="B661" s="5"/>
      <c r="C661" s="5"/>
      <c r="D661" s="5"/>
      <c r="E661" s="5"/>
      <c r="F661" s="5"/>
      <c r="G661" s="5"/>
      <c r="H661" s="5"/>
      <c r="I661" s="30"/>
      <c r="J661" s="30"/>
      <c r="K661" s="30"/>
      <c r="L661" s="5"/>
      <c r="M661" s="5"/>
      <c r="N661" s="5"/>
      <c r="O661" s="5"/>
      <c r="P661" s="5"/>
      <c r="Q661" s="5"/>
    </row>
    <row r="662" spans="1:17" ht="12.75">
      <c r="A662" s="5"/>
      <c r="B662" s="5"/>
      <c r="C662" s="5"/>
      <c r="D662" s="5"/>
      <c r="E662" s="5"/>
      <c r="F662" s="5"/>
      <c r="G662" s="5"/>
      <c r="H662" s="5"/>
      <c r="I662" s="30"/>
      <c r="J662" s="30"/>
      <c r="K662" s="30"/>
      <c r="L662" s="5"/>
      <c r="M662" s="5"/>
      <c r="N662" s="5"/>
      <c r="O662" s="5"/>
      <c r="P662" s="5"/>
      <c r="Q662" s="5"/>
    </row>
    <row r="663" spans="1:17" ht="12.75">
      <c r="A663" s="5"/>
      <c r="B663" s="5"/>
      <c r="C663" s="5"/>
      <c r="D663" s="5"/>
      <c r="E663" s="5"/>
      <c r="F663" s="5"/>
      <c r="G663" s="5"/>
      <c r="H663" s="5"/>
      <c r="I663" s="30"/>
      <c r="J663" s="30"/>
      <c r="K663" s="30"/>
      <c r="L663" s="5"/>
      <c r="M663" s="5"/>
      <c r="N663" s="5"/>
      <c r="O663" s="5"/>
      <c r="P663" s="5"/>
      <c r="Q663" s="5"/>
    </row>
    <row r="664" spans="1:17" ht="12.75">
      <c r="A664" s="5"/>
      <c r="B664" s="5"/>
      <c r="C664" s="5"/>
      <c r="D664" s="5"/>
      <c r="E664" s="5"/>
      <c r="F664" s="5"/>
      <c r="G664" s="5"/>
      <c r="H664" s="5"/>
      <c r="I664" s="30"/>
      <c r="J664" s="30"/>
      <c r="K664" s="30"/>
      <c r="L664" s="5"/>
      <c r="M664" s="5"/>
      <c r="N664" s="5"/>
      <c r="O664" s="5"/>
      <c r="P664" s="5"/>
      <c r="Q664" s="5"/>
    </row>
    <row r="665" spans="1:17" ht="12.75">
      <c r="A665" s="5"/>
      <c r="B665" s="5"/>
      <c r="C665" s="5"/>
      <c r="D665" s="5"/>
      <c r="E665" s="5"/>
      <c r="F665" s="5"/>
      <c r="G665" s="5"/>
      <c r="H665" s="5"/>
      <c r="I665" s="30"/>
      <c r="J665" s="30"/>
      <c r="K665" s="30"/>
      <c r="L665" s="5"/>
      <c r="M665" s="5"/>
      <c r="N665" s="5"/>
      <c r="O665" s="5"/>
      <c r="P665" s="5"/>
      <c r="Q665" s="5"/>
    </row>
    <row r="666" spans="1:17" ht="12.75">
      <c r="A666" s="5"/>
      <c r="B666" s="5"/>
      <c r="C666" s="5"/>
      <c r="D666" s="5"/>
      <c r="E666" s="5"/>
      <c r="F666" s="5"/>
      <c r="G666" s="5"/>
      <c r="H666" s="5"/>
      <c r="I666" s="30"/>
      <c r="J666" s="30"/>
      <c r="K666" s="30"/>
      <c r="L666" s="5"/>
      <c r="M666" s="5"/>
      <c r="N666" s="5"/>
      <c r="O666" s="5"/>
      <c r="P666" s="5"/>
      <c r="Q666" s="5"/>
    </row>
    <row r="667" spans="1:17" ht="12.75">
      <c r="A667" s="5"/>
      <c r="B667" s="5"/>
      <c r="C667" s="5"/>
      <c r="D667" s="5"/>
      <c r="E667" s="5"/>
      <c r="F667" s="5"/>
      <c r="G667" s="5"/>
      <c r="H667" s="5"/>
      <c r="I667" s="30"/>
      <c r="J667" s="30"/>
      <c r="K667" s="30"/>
      <c r="L667" s="5"/>
      <c r="M667" s="5"/>
      <c r="N667" s="5"/>
      <c r="O667" s="5"/>
      <c r="P667" s="5"/>
      <c r="Q667" s="5"/>
    </row>
    <row r="668" spans="1:17" ht="12.75">
      <c r="A668" s="5"/>
      <c r="B668" s="5"/>
      <c r="C668" s="5"/>
      <c r="D668" s="5"/>
      <c r="E668" s="5"/>
      <c r="F668" s="5"/>
      <c r="G668" s="5"/>
      <c r="H668" s="5"/>
      <c r="I668" s="30"/>
      <c r="J668" s="30"/>
      <c r="K668" s="30"/>
      <c r="L668" s="5"/>
      <c r="M668" s="5"/>
      <c r="N668" s="5"/>
      <c r="O668" s="5"/>
      <c r="P668" s="5"/>
      <c r="Q668" s="5"/>
    </row>
    <row r="669" spans="1:17" ht="12.75">
      <c r="A669" s="5"/>
      <c r="B669" s="5"/>
      <c r="C669" s="5"/>
      <c r="D669" s="5"/>
      <c r="E669" s="5"/>
      <c r="F669" s="5"/>
      <c r="G669" s="5"/>
      <c r="H669" s="5"/>
      <c r="I669" s="30"/>
      <c r="J669" s="30"/>
      <c r="K669" s="30"/>
      <c r="L669" s="5"/>
      <c r="M669" s="5"/>
      <c r="N669" s="5"/>
      <c r="O669" s="5"/>
      <c r="P669" s="5"/>
      <c r="Q669" s="5"/>
    </row>
    <row r="670" spans="1:17" ht="12.75">
      <c r="A670" s="5"/>
      <c r="B670" s="5"/>
      <c r="C670" s="5"/>
      <c r="D670" s="5"/>
      <c r="E670" s="5"/>
      <c r="F670" s="5"/>
      <c r="G670" s="5"/>
      <c r="H670" s="5"/>
      <c r="I670" s="30"/>
      <c r="J670" s="30"/>
      <c r="K670" s="30"/>
      <c r="L670" s="5"/>
      <c r="M670" s="5"/>
      <c r="N670" s="5"/>
      <c r="O670" s="5"/>
      <c r="P670" s="5"/>
      <c r="Q670" s="5"/>
    </row>
    <row r="671" spans="1:17" ht="12.75">
      <c r="A671" s="5"/>
      <c r="B671" s="5"/>
      <c r="C671" s="5"/>
      <c r="D671" s="5"/>
      <c r="E671" s="5"/>
      <c r="F671" s="5"/>
      <c r="G671" s="5"/>
      <c r="H671" s="5"/>
      <c r="I671" s="30"/>
      <c r="J671" s="30"/>
      <c r="K671" s="30"/>
      <c r="L671" s="5"/>
      <c r="M671" s="5"/>
      <c r="N671" s="5"/>
      <c r="O671" s="5"/>
      <c r="P671" s="5"/>
      <c r="Q671" s="5"/>
    </row>
    <row r="672" spans="1:17" ht="12.75">
      <c r="A672" s="5"/>
      <c r="B672" s="5"/>
      <c r="C672" s="5"/>
      <c r="D672" s="5"/>
      <c r="E672" s="5"/>
      <c r="F672" s="5"/>
      <c r="G672" s="5"/>
      <c r="H672" s="5"/>
      <c r="I672" s="30"/>
      <c r="J672" s="30"/>
      <c r="K672" s="30"/>
      <c r="L672" s="5"/>
      <c r="M672" s="5"/>
      <c r="N672" s="5"/>
      <c r="O672" s="5"/>
      <c r="P672" s="5"/>
      <c r="Q672" s="5"/>
    </row>
    <row r="673" spans="1:17" ht="12.75">
      <c r="A673" s="5"/>
      <c r="B673" s="5"/>
      <c r="C673" s="5"/>
      <c r="D673" s="5"/>
      <c r="E673" s="5"/>
      <c r="F673" s="5"/>
      <c r="G673" s="5"/>
      <c r="H673" s="5"/>
      <c r="I673" s="30"/>
      <c r="J673" s="30"/>
      <c r="K673" s="30"/>
      <c r="L673" s="5"/>
      <c r="M673" s="5"/>
      <c r="N673" s="5"/>
      <c r="O673" s="5"/>
      <c r="P673" s="5"/>
      <c r="Q673" s="5"/>
    </row>
    <row r="674" spans="1:17" ht="12.75">
      <c r="A674" s="5"/>
      <c r="B674" s="5"/>
      <c r="C674" s="5"/>
      <c r="D674" s="5"/>
      <c r="E674" s="5"/>
      <c r="F674" s="5"/>
      <c r="G674" s="5"/>
      <c r="H674" s="5"/>
      <c r="I674" s="30"/>
      <c r="J674" s="30"/>
      <c r="K674" s="30"/>
      <c r="L674" s="5"/>
      <c r="M674" s="5"/>
      <c r="N674" s="5"/>
      <c r="O674" s="5"/>
      <c r="P674" s="5"/>
      <c r="Q674" s="5"/>
    </row>
    <row r="675" spans="1:17" ht="12.75">
      <c r="A675" s="5"/>
      <c r="B675" s="5"/>
      <c r="C675" s="5"/>
      <c r="D675" s="5"/>
      <c r="E675" s="5"/>
      <c r="F675" s="5"/>
      <c r="G675" s="5"/>
      <c r="H675" s="5"/>
      <c r="I675" s="30"/>
      <c r="J675" s="30"/>
      <c r="K675" s="30"/>
      <c r="L675" s="5"/>
      <c r="M675" s="5"/>
      <c r="N675" s="5"/>
      <c r="O675" s="5"/>
      <c r="P675" s="5"/>
      <c r="Q675" s="5"/>
    </row>
    <row r="676" spans="1:17" ht="12.75">
      <c r="A676" s="5"/>
      <c r="B676" s="5"/>
      <c r="C676" s="5"/>
      <c r="D676" s="5"/>
      <c r="E676" s="5"/>
      <c r="F676" s="5"/>
      <c r="G676" s="5"/>
      <c r="H676" s="5"/>
      <c r="I676" s="30"/>
      <c r="J676" s="30"/>
      <c r="K676" s="30"/>
      <c r="L676" s="5"/>
      <c r="M676" s="5"/>
      <c r="N676" s="5"/>
      <c r="O676" s="5"/>
      <c r="P676" s="5"/>
      <c r="Q676" s="5"/>
    </row>
    <row r="677" spans="1:17" ht="12.75">
      <c r="A677" s="5"/>
      <c r="B677" s="5"/>
      <c r="C677" s="5"/>
      <c r="D677" s="5"/>
      <c r="E677" s="5"/>
      <c r="F677" s="5"/>
      <c r="G677" s="5"/>
      <c r="H677" s="5"/>
      <c r="I677" s="30"/>
      <c r="J677" s="30"/>
      <c r="K677" s="30"/>
      <c r="L677" s="5"/>
      <c r="M677" s="5"/>
      <c r="N677" s="5"/>
      <c r="O677" s="5"/>
      <c r="P677" s="5"/>
      <c r="Q677" s="5"/>
    </row>
    <row r="678" spans="1:17" ht="12.75">
      <c r="A678" s="5"/>
      <c r="B678" s="5"/>
      <c r="C678" s="5"/>
      <c r="D678" s="5"/>
      <c r="E678" s="5"/>
      <c r="F678" s="5"/>
      <c r="G678" s="5"/>
      <c r="H678" s="5"/>
      <c r="I678" s="30"/>
      <c r="J678" s="30"/>
      <c r="K678" s="30"/>
      <c r="L678" s="5"/>
      <c r="M678" s="5"/>
      <c r="N678" s="5"/>
      <c r="O678" s="5"/>
      <c r="P678" s="5"/>
      <c r="Q678" s="5"/>
    </row>
    <row r="679" spans="1:17" ht="12.75">
      <c r="A679" s="5"/>
      <c r="B679" s="5"/>
      <c r="C679" s="5"/>
      <c r="D679" s="5"/>
      <c r="E679" s="5"/>
      <c r="F679" s="5"/>
      <c r="G679" s="5"/>
      <c r="H679" s="5"/>
      <c r="I679" s="30"/>
      <c r="J679" s="30"/>
      <c r="K679" s="30"/>
      <c r="L679" s="5"/>
      <c r="M679" s="5"/>
      <c r="N679" s="5"/>
      <c r="O679" s="5"/>
      <c r="P679" s="5"/>
      <c r="Q679" s="5"/>
    </row>
    <row r="680" spans="1:17" ht="12.75">
      <c r="A680" s="5"/>
      <c r="B680" s="5"/>
      <c r="C680" s="5"/>
      <c r="D680" s="5"/>
      <c r="E680" s="5"/>
      <c r="F680" s="5"/>
      <c r="G680" s="5"/>
      <c r="H680" s="5"/>
      <c r="I680" s="30"/>
      <c r="J680" s="30"/>
      <c r="K680" s="30"/>
      <c r="L680" s="5"/>
      <c r="M680" s="5"/>
      <c r="N680" s="5"/>
      <c r="O680" s="5"/>
      <c r="P680" s="5"/>
      <c r="Q680" s="5"/>
    </row>
    <row r="681" spans="1:17" ht="12.75">
      <c r="A681" s="5"/>
      <c r="B681" s="5"/>
      <c r="C681" s="5"/>
      <c r="D681" s="5"/>
      <c r="E681" s="5"/>
      <c r="F681" s="5"/>
      <c r="G681" s="5"/>
      <c r="H681" s="5"/>
      <c r="I681" s="30"/>
      <c r="J681" s="30"/>
      <c r="K681" s="30"/>
      <c r="L681" s="5"/>
      <c r="M681" s="5"/>
      <c r="N681" s="5"/>
      <c r="O681" s="5"/>
      <c r="P681" s="5"/>
      <c r="Q681" s="5"/>
    </row>
    <row r="682" spans="1:17" ht="12.75">
      <c r="A682" s="5"/>
      <c r="B682" s="5"/>
      <c r="C682" s="5"/>
      <c r="D682" s="5"/>
      <c r="E682" s="5"/>
      <c r="F682" s="5"/>
      <c r="G682" s="5"/>
      <c r="H682" s="5"/>
      <c r="I682" s="30"/>
      <c r="J682" s="30"/>
      <c r="K682" s="30"/>
      <c r="L682" s="5"/>
      <c r="M682" s="5"/>
      <c r="N682" s="5"/>
      <c r="O682" s="5"/>
      <c r="P682" s="5"/>
      <c r="Q682" s="5"/>
    </row>
    <row r="683" spans="1:17" ht="12.75">
      <c r="A683" s="5"/>
      <c r="B683" s="5"/>
      <c r="C683" s="5"/>
      <c r="D683" s="5"/>
      <c r="E683" s="5"/>
      <c r="F683" s="5"/>
      <c r="G683" s="5"/>
      <c r="H683" s="5"/>
      <c r="I683" s="30"/>
      <c r="J683" s="30"/>
      <c r="K683" s="30"/>
      <c r="L683" s="5"/>
      <c r="M683" s="5"/>
      <c r="N683" s="5"/>
      <c r="O683" s="5"/>
      <c r="P683" s="5"/>
      <c r="Q683" s="5"/>
    </row>
    <row r="684" spans="1:17" ht="12.75">
      <c r="A684" s="5"/>
      <c r="B684" s="5"/>
      <c r="C684" s="5"/>
      <c r="D684" s="5"/>
      <c r="E684" s="5"/>
      <c r="F684" s="5"/>
      <c r="G684" s="5"/>
      <c r="H684" s="5"/>
      <c r="I684" s="30"/>
      <c r="J684" s="30"/>
      <c r="K684" s="30"/>
      <c r="L684" s="5"/>
      <c r="M684" s="5"/>
      <c r="N684" s="5"/>
      <c r="O684" s="5"/>
      <c r="P684" s="5"/>
      <c r="Q684" s="5"/>
    </row>
    <row r="685" spans="1:17" ht="12.75">
      <c r="A685" s="5"/>
      <c r="B685" s="5"/>
      <c r="C685" s="5"/>
      <c r="D685" s="5"/>
      <c r="E685" s="5"/>
      <c r="F685" s="5"/>
      <c r="G685" s="5"/>
      <c r="H685" s="5"/>
      <c r="I685" s="30"/>
      <c r="J685" s="30"/>
      <c r="K685" s="30"/>
      <c r="L685" s="5"/>
      <c r="M685" s="5"/>
      <c r="N685" s="5"/>
      <c r="O685" s="5"/>
      <c r="P685" s="5"/>
      <c r="Q685" s="5"/>
    </row>
    <row r="686" spans="1:17" ht="12.75">
      <c r="A686" s="5"/>
      <c r="B686" s="5"/>
      <c r="C686" s="5"/>
      <c r="D686" s="5"/>
      <c r="E686" s="5"/>
      <c r="F686" s="5"/>
      <c r="G686" s="5"/>
      <c r="H686" s="5"/>
      <c r="I686" s="30"/>
      <c r="J686" s="30"/>
      <c r="K686" s="30"/>
      <c r="L686" s="5"/>
      <c r="M686" s="5"/>
      <c r="N686" s="5"/>
      <c r="O686" s="5"/>
      <c r="P686" s="5"/>
      <c r="Q686" s="5"/>
    </row>
    <row r="687" spans="1:17" ht="12.75">
      <c r="A687" s="5"/>
      <c r="B687" s="5"/>
      <c r="C687" s="5"/>
      <c r="D687" s="5"/>
      <c r="E687" s="5"/>
      <c r="F687" s="5"/>
      <c r="G687" s="5"/>
      <c r="H687" s="5"/>
      <c r="I687" s="30"/>
      <c r="J687" s="30"/>
      <c r="K687" s="30"/>
      <c r="L687" s="5"/>
      <c r="M687" s="5"/>
      <c r="N687" s="5"/>
      <c r="O687" s="5"/>
      <c r="P687" s="5"/>
      <c r="Q687" s="5"/>
    </row>
    <row r="688" spans="1:17" ht="12.75">
      <c r="A688" s="5"/>
      <c r="B688" s="5"/>
      <c r="C688" s="5"/>
      <c r="D688" s="5"/>
      <c r="E688" s="5"/>
      <c r="F688" s="5"/>
      <c r="G688" s="5"/>
      <c r="H688" s="5"/>
      <c r="I688" s="30"/>
      <c r="J688" s="30"/>
      <c r="K688" s="30"/>
      <c r="L688" s="5"/>
      <c r="M688" s="5"/>
      <c r="N688" s="5"/>
      <c r="O688" s="5"/>
      <c r="P688" s="5"/>
      <c r="Q688" s="5"/>
    </row>
    <row r="689" spans="1:17" ht="12.75">
      <c r="A689" s="5"/>
      <c r="B689" s="5"/>
      <c r="C689" s="5"/>
      <c r="D689" s="5"/>
      <c r="E689" s="5"/>
      <c r="F689" s="5"/>
      <c r="G689" s="5"/>
      <c r="H689" s="5"/>
      <c r="I689" s="30"/>
      <c r="J689" s="30"/>
      <c r="K689" s="30"/>
      <c r="L689" s="5"/>
      <c r="M689" s="5"/>
      <c r="N689" s="5"/>
      <c r="O689" s="5"/>
      <c r="P689" s="5"/>
      <c r="Q689" s="5"/>
    </row>
    <row r="690" spans="1:17" ht="12.75">
      <c r="A690" s="5"/>
      <c r="B690" s="5"/>
      <c r="C690" s="5"/>
      <c r="D690" s="5"/>
      <c r="E690" s="5"/>
      <c r="F690" s="5"/>
      <c r="G690" s="5"/>
      <c r="H690" s="5"/>
      <c r="I690" s="30"/>
      <c r="J690" s="30"/>
      <c r="K690" s="30"/>
      <c r="L690" s="5"/>
      <c r="M690" s="5"/>
      <c r="N690" s="5"/>
      <c r="O690" s="5"/>
      <c r="P690" s="5"/>
      <c r="Q690" s="5"/>
    </row>
    <row r="691" spans="1:17" ht="12.75">
      <c r="A691" s="5"/>
      <c r="B691" s="5"/>
      <c r="C691" s="5"/>
      <c r="D691" s="5"/>
      <c r="E691" s="5"/>
      <c r="F691" s="5"/>
      <c r="G691" s="5"/>
      <c r="H691" s="5"/>
      <c r="I691" s="30"/>
      <c r="J691" s="30"/>
      <c r="K691" s="30"/>
      <c r="L691" s="5"/>
      <c r="M691" s="5"/>
      <c r="N691" s="5"/>
      <c r="O691" s="5"/>
      <c r="P691" s="5"/>
      <c r="Q691" s="5"/>
    </row>
    <row r="692" spans="1:17" ht="12.75">
      <c r="A692" s="5"/>
      <c r="B692" s="5"/>
      <c r="C692" s="5"/>
      <c r="D692" s="5"/>
      <c r="E692" s="5"/>
      <c r="F692" s="5"/>
      <c r="G692" s="5"/>
      <c r="H692" s="5"/>
      <c r="I692" s="30"/>
      <c r="J692" s="30"/>
      <c r="K692" s="30"/>
      <c r="L692" s="5"/>
      <c r="M692" s="5"/>
      <c r="N692" s="5"/>
      <c r="O692" s="5"/>
      <c r="P692" s="5"/>
      <c r="Q692" s="5"/>
    </row>
    <row r="693" spans="1:17" ht="12.75">
      <c r="A693" s="5"/>
      <c r="B693" s="5"/>
      <c r="C693" s="5"/>
      <c r="D693" s="5"/>
      <c r="E693" s="5"/>
      <c r="F693" s="5"/>
      <c r="G693" s="5"/>
      <c r="H693" s="5"/>
      <c r="I693" s="30"/>
      <c r="J693" s="30"/>
      <c r="K693" s="30"/>
      <c r="L693" s="5"/>
      <c r="M693" s="5"/>
      <c r="N693" s="5"/>
      <c r="O693" s="5"/>
      <c r="P693" s="5"/>
      <c r="Q693" s="5"/>
    </row>
    <row r="694" spans="1:17" ht="12.75">
      <c r="A694" s="5"/>
      <c r="B694" s="5"/>
      <c r="C694" s="5"/>
      <c r="D694" s="5"/>
      <c r="E694" s="5"/>
      <c r="F694" s="5"/>
      <c r="G694" s="5"/>
      <c r="H694" s="5"/>
      <c r="I694" s="30"/>
      <c r="J694" s="30"/>
      <c r="K694" s="30"/>
      <c r="L694" s="5"/>
      <c r="M694" s="5"/>
      <c r="N694" s="5"/>
      <c r="O694" s="5"/>
      <c r="P694" s="5"/>
      <c r="Q694" s="5"/>
    </row>
    <row r="695" spans="1:17" ht="12.75">
      <c r="A695" s="5"/>
      <c r="B695" s="5"/>
      <c r="C695" s="5"/>
      <c r="D695" s="5"/>
      <c r="E695" s="5"/>
      <c r="F695" s="5"/>
      <c r="G695" s="5"/>
      <c r="H695" s="5"/>
      <c r="I695" s="30"/>
      <c r="J695" s="30"/>
      <c r="K695" s="30"/>
      <c r="L695" s="5"/>
      <c r="M695" s="5"/>
      <c r="N695" s="5"/>
      <c r="O695" s="5"/>
      <c r="P695" s="5"/>
      <c r="Q695" s="5"/>
    </row>
    <row r="696" spans="1:17" ht="12.75">
      <c r="A696" s="5"/>
      <c r="B696" s="5"/>
      <c r="C696" s="5"/>
      <c r="D696" s="5"/>
      <c r="E696" s="5"/>
      <c r="F696" s="5"/>
      <c r="G696" s="5"/>
      <c r="H696" s="5"/>
      <c r="I696" s="30"/>
      <c r="J696" s="30"/>
      <c r="K696" s="30"/>
      <c r="L696" s="5"/>
      <c r="M696" s="5"/>
      <c r="N696" s="5"/>
      <c r="O696" s="5"/>
      <c r="P696" s="5"/>
      <c r="Q696" s="5"/>
    </row>
    <row r="697" spans="1:17" ht="12.75">
      <c r="A697" s="5"/>
      <c r="B697" s="5"/>
      <c r="C697" s="5"/>
      <c r="D697" s="5"/>
      <c r="E697" s="5"/>
      <c r="F697" s="5"/>
      <c r="G697" s="5"/>
      <c r="H697" s="5"/>
      <c r="I697" s="30"/>
      <c r="J697" s="30"/>
      <c r="K697" s="30"/>
      <c r="L697" s="5"/>
      <c r="M697" s="5"/>
      <c r="N697" s="5"/>
      <c r="O697" s="5"/>
      <c r="P697" s="5"/>
      <c r="Q697" s="5"/>
    </row>
    <row r="698" spans="1:17" ht="12.75">
      <c r="A698" s="5"/>
      <c r="B698" s="5"/>
      <c r="C698" s="5"/>
      <c r="D698" s="5"/>
      <c r="E698" s="5"/>
      <c r="F698" s="5"/>
      <c r="G698" s="5"/>
      <c r="H698" s="5"/>
      <c r="I698" s="30"/>
      <c r="J698" s="30"/>
      <c r="K698" s="30"/>
      <c r="L698" s="5"/>
      <c r="M698" s="5"/>
      <c r="N698" s="5"/>
      <c r="O698" s="5"/>
      <c r="P698" s="5"/>
      <c r="Q698" s="5"/>
    </row>
    <row r="699" spans="1:17" ht="12.75">
      <c r="A699" s="5"/>
      <c r="B699" s="5"/>
      <c r="C699" s="5"/>
      <c r="D699" s="5"/>
      <c r="E699" s="5"/>
      <c r="F699" s="5"/>
      <c r="G699" s="5"/>
      <c r="H699" s="5"/>
      <c r="I699" s="30"/>
      <c r="J699" s="30"/>
      <c r="K699" s="30"/>
      <c r="L699" s="5"/>
      <c r="M699" s="5"/>
      <c r="N699" s="5"/>
      <c r="O699" s="5"/>
      <c r="P699" s="5"/>
      <c r="Q699" s="5"/>
    </row>
    <row r="700" spans="1:17" ht="12.75">
      <c r="A700" s="5"/>
      <c r="B700" s="5"/>
      <c r="C700" s="5"/>
      <c r="D700" s="5"/>
      <c r="E700" s="5"/>
      <c r="F700" s="5"/>
      <c r="G700" s="5"/>
      <c r="H700" s="5"/>
      <c r="I700" s="30"/>
      <c r="J700" s="30"/>
      <c r="K700" s="30"/>
      <c r="L700" s="5"/>
      <c r="M700" s="5"/>
      <c r="N700" s="5"/>
      <c r="O700" s="5"/>
      <c r="P700" s="5"/>
      <c r="Q700" s="5"/>
    </row>
    <row r="701" spans="1:17" ht="12.75">
      <c r="A701" s="5"/>
      <c r="B701" s="5"/>
      <c r="C701" s="5"/>
      <c r="D701" s="5"/>
      <c r="E701" s="5"/>
      <c r="F701" s="5"/>
      <c r="G701" s="5"/>
      <c r="H701" s="5"/>
      <c r="I701" s="30"/>
      <c r="J701" s="30"/>
      <c r="K701" s="30"/>
      <c r="L701" s="5"/>
      <c r="M701" s="5"/>
      <c r="N701" s="5"/>
      <c r="O701" s="5"/>
      <c r="P701" s="5"/>
      <c r="Q701" s="5"/>
    </row>
    <row r="702" spans="1:17" ht="12.75">
      <c r="A702" s="5"/>
      <c r="B702" s="5"/>
      <c r="C702" s="5"/>
      <c r="D702" s="5"/>
      <c r="E702" s="5"/>
      <c r="F702" s="5"/>
      <c r="G702" s="5"/>
      <c r="H702" s="5"/>
      <c r="I702" s="30"/>
      <c r="J702" s="30"/>
      <c r="K702" s="30"/>
      <c r="L702" s="5"/>
      <c r="M702" s="5"/>
      <c r="N702" s="5"/>
      <c r="O702" s="5"/>
      <c r="P702" s="5"/>
      <c r="Q702" s="5"/>
    </row>
    <row r="703" spans="1:17" ht="12.75">
      <c r="A703" s="5"/>
      <c r="B703" s="5"/>
      <c r="C703" s="5"/>
      <c r="D703" s="5"/>
      <c r="E703" s="5"/>
      <c r="F703" s="5"/>
      <c r="G703" s="5"/>
      <c r="H703" s="5"/>
      <c r="I703" s="30"/>
      <c r="J703" s="30"/>
      <c r="K703" s="30"/>
      <c r="L703" s="5"/>
      <c r="M703" s="5"/>
      <c r="N703" s="5"/>
      <c r="O703" s="5"/>
      <c r="P703" s="5"/>
      <c r="Q703" s="5"/>
    </row>
    <row r="704" spans="1:17" ht="12.75">
      <c r="A704" s="5"/>
      <c r="B704" s="5"/>
      <c r="C704" s="5"/>
      <c r="D704" s="5"/>
      <c r="E704" s="5"/>
      <c r="F704" s="5"/>
      <c r="G704" s="5"/>
      <c r="H704" s="5"/>
      <c r="I704" s="30"/>
      <c r="J704" s="30"/>
      <c r="K704" s="30"/>
      <c r="L704" s="5"/>
      <c r="M704" s="5"/>
      <c r="N704" s="5"/>
      <c r="O704" s="5"/>
      <c r="P704" s="5"/>
      <c r="Q704" s="5"/>
    </row>
    <row r="705" spans="1:17" ht="12.75">
      <c r="A705" s="5"/>
      <c r="B705" s="5"/>
      <c r="C705" s="5"/>
      <c r="D705" s="5"/>
      <c r="E705" s="5"/>
      <c r="F705" s="5"/>
      <c r="G705" s="5"/>
      <c r="H705" s="5"/>
      <c r="I705" s="30"/>
      <c r="J705" s="30"/>
      <c r="K705" s="30"/>
      <c r="L705" s="5"/>
      <c r="M705" s="5"/>
      <c r="N705" s="5"/>
      <c r="O705" s="5"/>
      <c r="P705" s="5"/>
      <c r="Q705" s="5"/>
    </row>
    <row r="706" spans="1:17" ht="12.75">
      <c r="A706" s="5"/>
      <c r="B706" s="5"/>
      <c r="C706" s="5"/>
      <c r="D706" s="5"/>
      <c r="E706" s="5"/>
      <c r="F706" s="5"/>
      <c r="G706" s="5"/>
      <c r="H706" s="5"/>
      <c r="I706" s="30"/>
      <c r="J706" s="30"/>
      <c r="K706" s="30"/>
      <c r="L706" s="5"/>
      <c r="M706" s="5"/>
      <c r="N706" s="5"/>
      <c r="O706" s="5"/>
      <c r="P706" s="5"/>
      <c r="Q706" s="5"/>
    </row>
    <row r="707" spans="1:17" ht="12.75">
      <c r="A707" s="5"/>
      <c r="B707" s="5"/>
      <c r="C707" s="5"/>
      <c r="D707" s="5"/>
      <c r="E707" s="5"/>
      <c r="F707" s="5"/>
      <c r="G707" s="5"/>
      <c r="H707" s="5"/>
      <c r="I707" s="30"/>
      <c r="J707" s="30"/>
      <c r="K707" s="30"/>
      <c r="L707" s="5"/>
      <c r="M707" s="5"/>
      <c r="N707" s="5"/>
      <c r="O707" s="5"/>
      <c r="P707" s="5"/>
      <c r="Q707" s="5"/>
    </row>
    <row r="708" spans="1:17" ht="12.75">
      <c r="A708" s="5"/>
      <c r="B708" s="5"/>
      <c r="C708" s="5"/>
      <c r="D708" s="5"/>
      <c r="E708" s="5"/>
      <c r="F708" s="5"/>
      <c r="G708" s="5"/>
      <c r="H708" s="5"/>
      <c r="I708" s="30"/>
      <c r="J708" s="30"/>
      <c r="K708" s="30"/>
      <c r="L708" s="5"/>
      <c r="M708" s="5"/>
      <c r="N708" s="5"/>
      <c r="O708" s="5"/>
      <c r="P708" s="5"/>
      <c r="Q708" s="5"/>
    </row>
    <row r="709" spans="1:17" ht="12.75">
      <c r="A709" s="5"/>
      <c r="B709" s="5"/>
      <c r="C709" s="5"/>
      <c r="D709" s="5"/>
      <c r="E709" s="5"/>
      <c r="F709" s="5"/>
      <c r="G709" s="5"/>
      <c r="H709" s="5"/>
      <c r="I709" s="30"/>
      <c r="J709" s="30"/>
      <c r="K709" s="30"/>
      <c r="L709" s="5"/>
      <c r="M709" s="5"/>
      <c r="N709" s="5"/>
      <c r="O709" s="5"/>
      <c r="P709" s="5"/>
      <c r="Q709" s="5"/>
    </row>
    <row r="710" spans="1:17" ht="12.75">
      <c r="A710" s="5"/>
      <c r="B710" s="5"/>
      <c r="C710" s="5"/>
      <c r="D710" s="5"/>
      <c r="E710" s="5"/>
      <c r="F710" s="5"/>
      <c r="G710" s="5"/>
      <c r="H710" s="5"/>
      <c r="I710" s="30"/>
      <c r="J710" s="30"/>
      <c r="K710" s="30"/>
      <c r="L710" s="5"/>
      <c r="M710" s="5"/>
      <c r="N710" s="5"/>
      <c r="O710" s="5"/>
      <c r="P710" s="5"/>
      <c r="Q710" s="5"/>
    </row>
    <row r="711" spans="1:17" ht="12.75">
      <c r="A711" s="5"/>
      <c r="B711" s="5"/>
      <c r="C711" s="5"/>
      <c r="D711" s="5"/>
      <c r="E711" s="5"/>
      <c r="F711" s="5"/>
      <c r="G711" s="5"/>
      <c r="H711" s="5"/>
      <c r="I711" s="30"/>
      <c r="J711" s="30"/>
      <c r="K711" s="30"/>
      <c r="L711" s="5"/>
      <c r="M711" s="5"/>
      <c r="N711" s="5"/>
      <c r="O711" s="5"/>
      <c r="P711" s="5"/>
      <c r="Q711" s="5"/>
    </row>
    <row r="712" spans="1:17" ht="12.75">
      <c r="A712" s="5"/>
      <c r="B712" s="5"/>
      <c r="C712" s="5"/>
      <c r="D712" s="5"/>
      <c r="E712" s="5"/>
      <c r="F712" s="5"/>
      <c r="G712" s="5"/>
      <c r="H712" s="5"/>
      <c r="I712" s="30"/>
      <c r="J712" s="30"/>
      <c r="K712" s="30"/>
      <c r="L712" s="5"/>
      <c r="M712" s="5"/>
      <c r="N712" s="5"/>
      <c r="O712" s="5"/>
      <c r="P712" s="5"/>
      <c r="Q712" s="5"/>
    </row>
    <row r="713" spans="1:17" ht="12.75">
      <c r="A713" s="5"/>
      <c r="B713" s="5"/>
      <c r="C713" s="5"/>
      <c r="D713" s="5"/>
      <c r="E713" s="5"/>
      <c r="F713" s="5"/>
      <c r="G713" s="5"/>
      <c r="H713" s="5"/>
      <c r="I713" s="30"/>
      <c r="J713" s="30"/>
      <c r="K713" s="30"/>
      <c r="L713" s="5"/>
      <c r="M713" s="5"/>
      <c r="N713" s="5"/>
      <c r="O713" s="5"/>
      <c r="P713" s="5"/>
      <c r="Q713" s="5"/>
    </row>
    <row r="714" spans="1:17" ht="12.75">
      <c r="A714" s="5"/>
      <c r="B714" s="5"/>
      <c r="C714" s="5"/>
      <c r="D714" s="5"/>
      <c r="E714" s="5"/>
      <c r="F714" s="5"/>
      <c r="G714" s="5"/>
      <c r="H714" s="5"/>
      <c r="I714" s="30"/>
      <c r="J714" s="30"/>
      <c r="K714" s="30"/>
      <c r="L714" s="5"/>
      <c r="M714" s="5"/>
      <c r="N714" s="5"/>
      <c r="O714" s="5"/>
      <c r="P714" s="5"/>
      <c r="Q714" s="5"/>
    </row>
    <row r="715" spans="1:17" ht="12.75">
      <c r="A715" s="5"/>
      <c r="B715" s="5"/>
      <c r="C715" s="5"/>
      <c r="D715" s="5"/>
      <c r="E715" s="5"/>
      <c r="F715" s="5"/>
      <c r="G715" s="5"/>
      <c r="H715" s="5"/>
      <c r="I715" s="30"/>
      <c r="J715" s="30"/>
      <c r="K715" s="30"/>
      <c r="L715" s="5"/>
      <c r="M715" s="5"/>
      <c r="N715" s="5"/>
      <c r="O715" s="5"/>
      <c r="P715" s="5"/>
      <c r="Q715" s="5"/>
    </row>
    <row r="716" spans="1:17" ht="12.75">
      <c r="A716" s="5"/>
      <c r="B716" s="5"/>
      <c r="C716" s="5"/>
      <c r="D716" s="5"/>
      <c r="E716" s="5"/>
      <c r="F716" s="5"/>
      <c r="G716" s="5"/>
      <c r="H716" s="5"/>
      <c r="I716" s="30"/>
      <c r="J716" s="30"/>
      <c r="K716" s="30"/>
      <c r="L716" s="5"/>
      <c r="M716" s="5"/>
      <c r="N716" s="5"/>
      <c r="O716" s="5"/>
      <c r="P716" s="5"/>
      <c r="Q716" s="5"/>
    </row>
    <row r="717" spans="1:17" ht="12.75">
      <c r="A717" s="5"/>
      <c r="B717" s="5"/>
      <c r="C717" s="5"/>
      <c r="D717" s="5"/>
      <c r="E717" s="5"/>
      <c r="F717" s="5"/>
      <c r="G717" s="5"/>
      <c r="H717" s="5"/>
      <c r="I717" s="30"/>
      <c r="J717" s="30"/>
      <c r="K717" s="30"/>
      <c r="L717" s="5"/>
      <c r="M717" s="5"/>
      <c r="N717" s="5"/>
      <c r="O717" s="5"/>
      <c r="P717" s="5"/>
      <c r="Q717" s="5"/>
    </row>
    <row r="718" spans="1:17" ht="12.75">
      <c r="A718" s="5"/>
      <c r="B718" s="5"/>
      <c r="C718" s="5"/>
      <c r="D718" s="5"/>
      <c r="E718" s="5"/>
      <c r="F718" s="5"/>
      <c r="G718" s="5"/>
      <c r="H718" s="5"/>
      <c r="I718" s="30"/>
      <c r="J718" s="30"/>
      <c r="K718" s="30"/>
      <c r="L718" s="5"/>
      <c r="M718" s="5"/>
      <c r="N718" s="5"/>
      <c r="O718" s="5"/>
      <c r="P718" s="5"/>
      <c r="Q718" s="5"/>
    </row>
    <row r="719" spans="1:17" ht="12.75">
      <c r="A719" s="5"/>
      <c r="B719" s="5"/>
      <c r="C719" s="5"/>
      <c r="D719" s="5"/>
      <c r="E719" s="5"/>
      <c r="F719" s="5"/>
      <c r="G719" s="5"/>
      <c r="H719" s="5"/>
      <c r="I719" s="30"/>
      <c r="J719" s="30"/>
      <c r="K719" s="30"/>
      <c r="L719" s="5"/>
      <c r="M719" s="5"/>
      <c r="N719" s="5"/>
      <c r="O719" s="5"/>
      <c r="P719" s="5"/>
      <c r="Q719" s="5"/>
    </row>
    <row r="720" spans="1:17" ht="12.75">
      <c r="A720" s="5"/>
      <c r="B720" s="5"/>
      <c r="C720" s="5"/>
      <c r="D720" s="5"/>
      <c r="E720" s="5"/>
      <c r="F720" s="5"/>
      <c r="G720" s="5"/>
      <c r="H720" s="5"/>
      <c r="I720" s="30"/>
      <c r="J720" s="30"/>
      <c r="K720" s="30"/>
      <c r="L720" s="5"/>
      <c r="M720" s="5"/>
      <c r="N720" s="5"/>
      <c r="O720" s="5"/>
      <c r="P720" s="5"/>
      <c r="Q720" s="5"/>
    </row>
    <row r="721" spans="1:17" ht="12.75">
      <c r="A721" s="5"/>
      <c r="B721" s="5"/>
      <c r="C721" s="5"/>
      <c r="D721" s="5"/>
      <c r="E721" s="5"/>
      <c r="F721" s="5"/>
      <c r="G721" s="5"/>
      <c r="H721" s="5"/>
      <c r="I721" s="30"/>
      <c r="J721" s="30"/>
      <c r="K721" s="30"/>
      <c r="L721" s="5"/>
      <c r="M721" s="5"/>
      <c r="N721" s="5"/>
      <c r="O721" s="5"/>
      <c r="P721" s="5"/>
      <c r="Q721" s="5"/>
    </row>
    <row r="722" spans="1:17" ht="12.75">
      <c r="A722" s="5"/>
      <c r="B722" s="5"/>
      <c r="C722" s="5"/>
      <c r="D722" s="5"/>
      <c r="E722" s="5"/>
      <c r="F722" s="5"/>
      <c r="G722" s="5"/>
      <c r="H722" s="5"/>
      <c r="I722" s="30"/>
      <c r="J722" s="30"/>
      <c r="K722" s="30"/>
      <c r="L722" s="5"/>
      <c r="M722" s="5"/>
      <c r="N722" s="5"/>
      <c r="O722" s="5"/>
      <c r="P722" s="5"/>
      <c r="Q722" s="5"/>
    </row>
    <row r="723" spans="1:17" ht="12.75">
      <c r="A723" s="5"/>
      <c r="B723" s="5"/>
      <c r="C723" s="5"/>
      <c r="D723" s="5"/>
      <c r="E723" s="5"/>
      <c r="F723" s="5"/>
      <c r="G723" s="5"/>
      <c r="H723" s="5"/>
      <c r="I723" s="30"/>
      <c r="J723" s="30"/>
      <c r="K723" s="30"/>
      <c r="L723" s="5"/>
      <c r="M723" s="5"/>
      <c r="N723" s="5"/>
      <c r="O723" s="5"/>
      <c r="P723" s="5"/>
      <c r="Q723" s="5"/>
    </row>
    <row r="724" spans="1:17" ht="12.75">
      <c r="A724" s="5"/>
      <c r="B724" s="5"/>
      <c r="C724" s="5"/>
      <c r="D724" s="5"/>
      <c r="E724" s="5"/>
      <c r="F724" s="5"/>
      <c r="G724" s="5"/>
      <c r="H724" s="5"/>
      <c r="I724" s="30"/>
      <c r="J724" s="30"/>
      <c r="K724" s="30"/>
      <c r="L724" s="5"/>
      <c r="M724" s="5"/>
      <c r="N724" s="5"/>
      <c r="O724" s="5"/>
      <c r="P724" s="5"/>
      <c r="Q724" s="5"/>
    </row>
    <row r="725" spans="1:17" ht="12.75">
      <c r="A725" s="5"/>
      <c r="B725" s="5"/>
      <c r="C725" s="5"/>
      <c r="D725" s="5"/>
      <c r="E725" s="5"/>
      <c r="F725" s="5"/>
      <c r="G725" s="5"/>
      <c r="H725" s="5"/>
      <c r="I725" s="30"/>
      <c r="J725" s="30"/>
      <c r="K725" s="30"/>
      <c r="L725" s="5"/>
      <c r="M725" s="5"/>
      <c r="N725" s="5"/>
      <c r="O725" s="5"/>
      <c r="P725" s="5"/>
      <c r="Q725" s="5"/>
    </row>
    <row r="726" spans="1:17" ht="12.75">
      <c r="A726" s="5"/>
      <c r="B726" s="5"/>
      <c r="C726" s="5"/>
      <c r="D726" s="5"/>
      <c r="E726" s="5"/>
      <c r="F726" s="5"/>
      <c r="G726" s="5"/>
      <c r="H726" s="5"/>
      <c r="I726" s="30"/>
      <c r="J726" s="30"/>
      <c r="K726" s="30"/>
      <c r="L726" s="5"/>
      <c r="M726" s="5"/>
      <c r="N726" s="5"/>
      <c r="O726" s="5"/>
      <c r="P726" s="5"/>
      <c r="Q726" s="5"/>
    </row>
    <row r="727" spans="1:17" ht="12.75">
      <c r="A727" s="5"/>
      <c r="B727" s="5"/>
      <c r="C727" s="5"/>
      <c r="D727" s="5"/>
      <c r="E727" s="5"/>
      <c r="F727" s="5"/>
      <c r="G727" s="5"/>
      <c r="H727" s="5"/>
      <c r="I727" s="30"/>
      <c r="J727" s="30"/>
      <c r="K727" s="30"/>
      <c r="L727" s="5"/>
      <c r="M727" s="5"/>
      <c r="N727" s="5"/>
      <c r="O727" s="5"/>
      <c r="P727" s="5"/>
      <c r="Q727" s="5"/>
    </row>
    <row r="728" spans="1:17" ht="12.75">
      <c r="A728" s="5"/>
      <c r="B728" s="5"/>
      <c r="C728" s="5"/>
      <c r="D728" s="5"/>
      <c r="E728" s="5"/>
      <c r="F728" s="5"/>
      <c r="G728" s="5"/>
      <c r="H728" s="5"/>
      <c r="I728" s="30"/>
      <c r="J728" s="30"/>
      <c r="K728" s="30"/>
      <c r="L728" s="5"/>
      <c r="M728" s="5"/>
      <c r="N728" s="5"/>
      <c r="O728" s="5"/>
      <c r="P728" s="5"/>
      <c r="Q728" s="5"/>
    </row>
    <row r="729" spans="1:17" ht="12.75">
      <c r="A729" s="5"/>
      <c r="B729" s="5"/>
      <c r="C729" s="5"/>
      <c r="D729" s="5"/>
      <c r="E729" s="5"/>
      <c r="F729" s="5"/>
      <c r="G729" s="5"/>
      <c r="H729" s="5"/>
      <c r="I729" s="30"/>
      <c r="J729" s="30"/>
      <c r="K729" s="30"/>
      <c r="L729" s="5"/>
      <c r="M729" s="5"/>
      <c r="N729" s="5"/>
      <c r="O729" s="5"/>
      <c r="P729" s="5"/>
      <c r="Q729" s="5"/>
    </row>
    <row r="730" spans="1:17" ht="12.75">
      <c r="A730" s="5"/>
      <c r="B730" s="5"/>
      <c r="C730" s="5"/>
      <c r="D730" s="5"/>
      <c r="E730" s="5"/>
      <c r="F730" s="5"/>
      <c r="G730" s="5"/>
      <c r="H730" s="5"/>
      <c r="I730" s="30"/>
      <c r="J730" s="30"/>
      <c r="K730" s="30"/>
      <c r="L730" s="5"/>
      <c r="M730" s="5"/>
      <c r="N730" s="5"/>
      <c r="O730" s="5"/>
      <c r="P730" s="5"/>
      <c r="Q730" s="5"/>
    </row>
    <row r="731" spans="1:17" ht="12.75">
      <c r="A731" s="5"/>
      <c r="B731" s="5"/>
      <c r="C731" s="5"/>
      <c r="D731" s="5"/>
      <c r="E731" s="5"/>
      <c r="F731" s="5"/>
      <c r="G731" s="5"/>
      <c r="H731" s="5"/>
      <c r="I731" s="30"/>
      <c r="J731" s="30"/>
      <c r="K731" s="30"/>
      <c r="L731" s="5"/>
      <c r="M731" s="5"/>
      <c r="N731" s="5"/>
      <c r="O731" s="5"/>
      <c r="P731" s="5"/>
      <c r="Q731" s="5"/>
    </row>
    <row r="732" spans="1:17" ht="12.75">
      <c r="A732" s="5"/>
      <c r="B732" s="5"/>
      <c r="C732" s="5"/>
      <c r="D732" s="5"/>
      <c r="E732" s="5"/>
      <c r="F732" s="5"/>
      <c r="G732" s="5"/>
      <c r="H732" s="5"/>
      <c r="I732" s="30"/>
      <c r="J732" s="30"/>
      <c r="K732" s="30"/>
      <c r="L732" s="5"/>
      <c r="M732" s="5"/>
      <c r="N732" s="5"/>
      <c r="O732" s="5"/>
      <c r="P732" s="5"/>
      <c r="Q732" s="5"/>
    </row>
    <row r="733" spans="1:17" ht="12.75">
      <c r="A733" s="5"/>
      <c r="B733" s="5"/>
      <c r="C733" s="5"/>
      <c r="D733" s="5"/>
      <c r="E733" s="5"/>
      <c r="F733" s="5"/>
      <c r="G733" s="5"/>
      <c r="H733" s="5"/>
      <c r="I733" s="30"/>
      <c r="J733" s="30"/>
      <c r="K733" s="30"/>
      <c r="L733" s="5"/>
      <c r="M733" s="5"/>
      <c r="N733" s="5"/>
      <c r="O733" s="5"/>
      <c r="P733" s="5"/>
      <c r="Q733" s="5"/>
    </row>
    <row r="734" spans="1:17" ht="12.75">
      <c r="A734" s="5"/>
      <c r="B734" s="5"/>
      <c r="C734" s="5"/>
      <c r="D734" s="5"/>
      <c r="E734" s="5"/>
      <c r="F734" s="5"/>
      <c r="G734" s="5"/>
      <c r="H734" s="5"/>
      <c r="I734" s="30"/>
      <c r="J734" s="30"/>
      <c r="K734" s="30"/>
      <c r="L734" s="5"/>
      <c r="M734" s="5"/>
      <c r="N734" s="5"/>
      <c r="O734" s="5"/>
      <c r="P734" s="5"/>
      <c r="Q734" s="5"/>
    </row>
    <row r="735" spans="1:17" ht="12.75">
      <c r="A735" s="5"/>
      <c r="B735" s="5"/>
      <c r="C735" s="5"/>
      <c r="D735" s="5"/>
      <c r="E735" s="5"/>
      <c r="F735" s="5"/>
      <c r="G735" s="5"/>
      <c r="H735" s="5"/>
      <c r="I735" s="30"/>
      <c r="J735" s="30"/>
      <c r="K735" s="30"/>
      <c r="L735" s="5"/>
      <c r="M735" s="5"/>
      <c r="N735" s="5"/>
      <c r="O735" s="5"/>
      <c r="P735" s="5"/>
      <c r="Q735" s="5"/>
    </row>
    <row r="736" spans="1:17" ht="12.75">
      <c r="A736" s="5"/>
      <c r="B736" s="5"/>
      <c r="C736" s="5"/>
      <c r="D736" s="5"/>
      <c r="E736" s="5"/>
      <c r="F736" s="5"/>
      <c r="G736" s="5"/>
      <c r="H736" s="5"/>
      <c r="I736" s="30"/>
      <c r="J736" s="30"/>
      <c r="K736" s="30"/>
      <c r="L736" s="5"/>
      <c r="M736" s="5"/>
      <c r="N736" s="5"/>
      <c r="O736" s="5"/>
      <c r="P736" s="5"/>
      <c r="Q736" s="5"/>
    </row>
    <row r="737" spans="1:17" ht="12.75">
      <c r="A737" s="5"/>
      <c r="B737" s="5"/>
      <c r="C737" s="5"/>
      <c r="D737" s="5"/>
      <c r="E737" s="5"/>
      <c r="F737" s="5"/>
      <c r="G737" s="5"/>
      <c r="H737" s="5"/>
      <c r="I737" s="30"/>
      <c r="J737" s="30"/>
      <c r="K737" s="30"/>
      <c r="L737" s="5"/>
      <c r="M737" s="5"/>
      <c r="N737" s="5"/>
      <c r="O737" s="5"/>
      <c r="P737" s="5"/>
      <c r="Q737" s="5"/>
    </row>
    <row r="738" spans="1:17" ht="12.75">
      <c r="A738" s="5"/>
      <c r="B738" s="5"/>
      <c r="C738" s="5"/>
      <c r="D738" s="5"/>
      <c r="E738" s="5"/>
      <c r="F738" s="5"/>
      <c r="G738" s="5"/>
      <c r="H738" s="5"/>
      <c r="I738" s="30"/>
      <c r="J738" s="30"/>
      <c r="K738" s="30"/>
      <c r="L738" s="5"/>
      <c r="M738" s="5"/>
      <c r="N738" s="5"/>
      <c r="O738" s="5"/>
      <c r="P738" s="5"/>
      <c r="Q738" s="5"/>
    </row>
    <row r="739" spans="1:17" ht="12.75">
      <c r="A739" s="5"/>
      <c r="B739" s="5"/>
      <c r="C739" s="5"/>
      <c r="D739" s="5"/>
      <c r="E739" s="5"/>
      <c r="F739" s="5"/>
      <c r="G739" s="5"/>
      <c r="H739" s="5"/>
      <c r="I739" s="30"/>
      <c r="J739" s="30"/>
      <c r="K739" s="30"/>
      <c r="L739" s="5"/>
      <c r="M739" s="5"/>
      <c r="N739" s="5"/>
      <c r="O739" s="5"/>
      <c r="P739" s="5"/>
      <c r="Q739" s="5"/>
    </row>
    <row r="740" spans="1:17" ht="12.75">
      <c r="A740" s="5"/>
      <c r="B740" s="5"/>
      <c r="C740" s="5"/>
      <c r="D740" s="5"/>
      <c r="E740" s="5"/>
      <c r="F740" s="5"/>
      <c r="G740" s="5"/>
      <c r="H740" s="5"/>
      <c r="I740" s="30"/>
      <c r="J740" s="30"/>
      <c r="K740" s="30"/>
      <c r="L740" s="5"/>
      <c r="M740" s="5"/>
      <c r="N740" s="5"/>
      <c r="O740" s="5"/>
      <c r="P740" s="5"/>
      <c r="Q740" s="5"/>
    </row>
    <row r="741" spans="1:17" ht="12.75">
      <c r="A741" s="5"/>
      <c r="B741" s="5"/>
      <c r="C741" s="5"/>
      <c r="D741" s="5"/>
      <c r="E741" s="5"/>
      <c r="F741" s="5"/>
      <c r="G741" s="5"/>
      <c r="H741" s="5"/>
      <c r="I741" s="30"/>
      <c r="J741" s="30"/>
      <c r="K741" s="30"/>
      <c r="L741" s="5"/>
      <c r="M741" s="5"/>
      <c r="N741" s="5"/>
      <c r="O741" s="5"/>
      <c r="P741" s="5"/>
      <c r="Q741" s="5"/>
    </row>
    <row r="742" spans="1:17" ht="12.75">
      <c r="A742" s="5"/>
      <c r="B742" s="5"/>
      <c r="C742" s="5"/>
      <c r="D742" s="5"/>
      <c r="E742" s="5"/>
      <c r="F742" s="5"/>
      <c r="G742" s="5"/>
      <c r="H742" s="5"/>
      <c r="I742" s="30"/>
      <c r="J742" s="30"/>
      <c r="K742" s="30"/>
      <c r="L742" s="5"/>
      <c r="M742" s="5"/>
      <c r="N742" s="5"/>
      <c r="O742" s="5"/>
      <c r="P742" s="5"/>
      <c r="Q742" s="5"/>
    </row>
    <row r="743" spans="1:17" ht="12.75">
      <c r="A743" s="5"/>
      <c r="B743" s="5"/>
      <c r="C743" s="5"/>
      <c r="D743" s="5"/>
      <c r="E743" s="5"/>
      <c r="F743" s="5"/>
      <c r="G743" s="5"/>
      <c r="H743" s="5"/>
      <c r="I743" s="30"/>
      <c r="J743" s="30"/>
      <c r="K743" s="30"/>
      <c r="L743" s="5"/>
      <c r="M743" s="5"/>
      <c r="N743" s="5"/>
      <c r="O743" s="5"/>
      <c r="P743" s="5"/>
      <c r="Q743" s="5"/>
    </row>
    <row r="744" spans="1:17" ht="12.75">
      <c r="A744" s="5"/>
      <c r="B744" s="5"/>
      <c r="C744" s="5"/>
      <c r="D744" s="5"/>
      <c r="E744" s="5"/>
      <c r="F744" s="5"/>
      <c r="G744" s="5"/>
      <c r="H744" s="5"/>
      <c r="I744" s="30"/>
      <c r="J744" s="30"/>
      <c r="K744" s="30"/>
      <c r="L744" s="5"/>
      <c r="M744" s="5"/>
      <c r="N744" s="5"/>
      <c r="O744" s="5"/>
      <c r="P744" s="5"/>
      <c r="Q744" s="5"/>
    </row>
    <row r="745" spans="1:17" ht="12.75">
      <c r="A745" s="5"/>
      <c r="B745" s="5"/>
      <c r="C745" s="5"/>
      <c r="D745" s="5"/>
      <c r="E745" s="5"/>
      <c r="F745" s="5"/>
      <c r="G745" s="5"/>
      <c r="H745" s="5"/>
      <c r="I745" s="30"/>
      <c r="J745" s="30"/>
      <c r="K745" s="30"/>
      <c r="L745" s="5"/>
      <c r="M745" s="5"/>
      <c r="N745" s="5"/>
      <c r="O745" s="5"/>
      <c r="P745" s="5"/>
      <c r="Q745" s="5"/>
    </row>
    <row r="746" spans="1:17" ht="12.75">
      <c r="A746" s="5"/>
      <c r="B746" s="5"/>
      <c r="C746" s="5"/>
      <c r="D746" s="5"/>
      <c r="E746" s="5"/>
      <c r="F746" s="5"/>
      <c r="G746" s="5"/>
      <c r="H746" s="5"/>
      <c r="I746" s="30"/>
      <c r="J746" s="30"/>
      <c r="K746" s="30"/>
      <c r="L746" s="5"/>
      <c r="M746" s="5"/>
      <c r="N746" s="5"/>
      <c r="O746" s="5"/>
      <c r="P746" s="5"/>
      <c r="Q746" s="5"/>
    </row>
    <row r="747" spans="1:17" ht="12.75">
      <c r="A747" s="5"/>
      <c r="B747" s="5"/>
      <c r="C747" s="5"/>
      <c r="D747" s="5"/>
      <c r="E747" s="5"/>
      <c r="F747" s="5"/>
      <c r="G747" s="5"/>
      <c r="H747" s="5"/>
      <c r="I747" s="30"/>
      <c r="J747" s="30"/>
      <c r="K747" s="30"/>
      <c r="L747" s="5"/>
      <c r="M747" s="5"/>
      <c r="N747" s="5"/>
      <c r="O747" s="5"/>
      <c r="P747" s="5"/>
      <c r="Q747" s="5"/>
    </row>
    <row r="748" spans="1:17" ht="12.75">
      <c r="A748" s="5"/>
      <c r="B748" s="5"/>
      <c r="C748" s="5"/>
      <c r="D748" s="5"/>
      <c r="E748" s="5"/>
      <c r="F748" s="5"/>
      <c r="G748" s="5"/>
      <c r="H748" s="5"/>
      <c r="I748" s="30"/>
      <c r="J748" s="30"/>
      <c r="K748" s="30"/>
      <c r="L748" s="5"/>
      <c r="M748" s="5"/>
      <c r="N748" s="5"/>
      <c r="O748" s="5"/>
      <c r="P748" s="5"/>
      <c r="Q748" s="5"/>
    </row>
    <row r="749" spans="1:17" ht="12.75">
      <c r="A749" s="5"/>
      <c r="B749" s="5"/>
      <c r="C749" s="5"/>
      <c r="D749" s="5"/>
      <c r="E749" s="5"/>
      <c r="F749" s="5"/>
      <c r="G749" s="5"/>
      <c r="H749" s="5"/>
      <c r="I749" s="30"/>
      <c r="J749" s="30"/>
      <c r="K749" s="30"/>
      <c r="L749" s="5"/>
      <c r="M749" s="5"/>
      <c r="N749" s="5"/>
      <c r="O749" s="5"/>
      <c r="P749" s="5"/>
      <c r="Q749" s="5"/>
    </row>
    <row r="750" spans="1:17" ht="12.75">
      <c r="A750" s="5"/>
      <c r="B750" s="5"/>
      <c r="C750" s="5"/>
      <c r="D750" s="5"/>
      <c r="E750" s="5"/>
      <c r="F750" s="5"/>
      <c r="G750" s="5"/>
      <c r="H750" s="5"/>
      <c r="I750" s="30"/>
      <c r="J750" s="30"/>
      <c r="K750" s="30"/>
      <c r="L750" s="5"/>
      <c r="M750" s="5"/>
      <c r="N750" s="5"/>
      <c r="O750" s="5"/>
      <c r="P750" s="5"/>
      <c r="Q750" s="5"/>
    </row>
    <row r="751" spans="1:17" ht="12.75">
      <c r="A751" s="5"/>
      <c r="B751" s="5"/>
      <c r="C751" s="5"/>
      <c r="D751" s="5"/>
      <c r="E751" s="5"/>
      <c r="F751" s="5"/>
      <c r="G751" s="5"/>
      <c r="H751" s="5"/>
      <c r="I751" s="30"/>
      <c r="J751" s="30"/>
      <c r="K751" s="30"/>
      <c r="L751" s="5"/>
      <c r="M751" s="5"/>
      <c r="N751" s="5"/>
      <c r="O751" s="5"/>
      <c r="P751" s="5"/>
      <c r="Q751" s="5"/>
    </row>
    <row r="752" spans="1:17" ht="12.75">
      <c r="A752" s="5"/>
      <c r="B752" s="5"/>
      <c r="C752" s="5"/>
      <c r="D752" s="5"/>
      <c r="E752" s="5"/>
      <c r="F752" s="5"/>
      <c r="G752" s="5"/>
      <c r="H752" s="5"/>
      <c r="I752" s="30"/>
      <c r="J752" s="30"/>
      <c r="K752" s="30"/>
      <c r="L752" s="5"/>
      <c r="M752" s="5"/>
      <c r="N752" s="5"/>
      <c r="O752" s="5"/>
      <c r="P752" s="5"/>
      <c r="Q752" s="5"/>
    </row>
    <row r="753" spans="1:17" ht="12.75">
      <c r="A753" s="5"/>
      <c r="B753" s="5"/>
      <c r="C753" s="5"/>
      <c r="D753" s="5"/>
      <c r="E753" s="5"/>
      <c r="F753" s="5"/>
      <c r="G753" s="5"/>
      <c r="H753" s="5"/>
      <c r="I753" s="30"/>
      <c r="J753" s="30"/>
      <c r="K753" s="30"/>
      <c r="L753" s="5"/>
      <c r="M753" s="5"/>
      <c r="N753" s="5"/>
      <c r="O753" s="5"/>
      <c r="P753" s="5"/>
      <c r="Q753" s="5"/>
    </row>
    <row r="754" spans="1:17" ht="12.75">
      <c r="A754" s="5"/>
      <c r="B754" s="5"/>
      <c r="C754" s="5"/>
      <c r="D754" s="5"/>
      <c r="E754" s="5"/>
      <c r="F754" s="5"/>
      <c r="G754" s="5"/>
      <c r="H754" s="5"/>
      <c r="I754" s="30"/>
      <c r="J754" s="30"/>
      <c r="K754" s="30"/>
      <c r="L754" s="5"/>
      <c r="M754" s="5"/>
      <c r="N754" s="5"/>
      <c r="O754" s="5"/>
      <c r="P754" s="5"/>
      <c r="Q754" s="5"/>
    </row>
    <row r="755" spans="1:17" ht="12.75">
      <c r="A755" s="5"/>
      <c r="B755" s="5"/>
      <c r="C755" s="5"/>
      <c r="D755" s="5"/>
      <c r="E755" s="5"/>
      <c r="F755" s="5"/>
      <c r="G755" s="5"/>
      <c r="H755" s="5"/>
      <c r="I755" s="30"/>
      <c r="J755" s="30"/>
      <c r="K755" s="30"/>
      <c r="L755" s="5"/>
      <c r="M755" s="5"/>
      <c r="N755" s="5"/>
      <c r="O755" s="5"/>
      <c r="P755" s="5"/>
      <c r="Q755" s="5"/>
    </row>
    <row r="756" spans="1:17" ht="12.75">
      <c r="A756" s="5"/>
      <c r="B756" s="5"/>
      <c r="C756" s="5"/>
      <c r="D756" s="5"/>
      <c r="E756" s="5"/>
      <c r="F756" s="5"/>
      <c r="G756" s="5"/>
      <c r="H756" s="5"/>
      <c r="I756" s="30"/>
      <c r="J756" s="30"/>
      <c r="K756" s="30"/>
      <c r="L756" s="5"/>
      <c r="M756" s="5"/>
      <c r="N756" s="5"/>
      <c r="O756" s="5"/>
      <c r="P756" s="5"/>
      <c r="Q756" s="5"/>
    </row>
    <row r="757" spans="1:17" ht="12.75">
      <c r="A757" s="5"/>
      <c r="B757" s="5"/>
      <c r="C757" s="5"/>
      <c r="D757" s="5"/>
      <c r="E757" s="5"/>
      <c r="F757" s="5"/>
      <c r="G757" s="5"/>
      <c r="H757" s="5"/>
      <c r="I757" s="30"/>
      <c r="J757" s="30"/>
      <c r="K757" s="30"/>
      <c r="L757" s="5"/>
      <c r="M757" s="5"/>
      <c r="N757" s="5"/>
      <c r="O757" s="5"/>
      <c r="P757" s="5"/>
      <c r="Q757" s="5"/>
    </row>
    <row r="758" spans="1:17" ht="12.75">
      <c r="A758" s="5"/>
      <c r="B758" s="5"/>
      <c r="C758" s="5"/>
      <c r="D758" s="5"/>
      <c r="E758" s="5"/>
      <c r="F758" s="5"/>
      <c r="G758" s="5"/>
      <c r="H758" s="5"/>
      <c r="I758" s="30"/>
      <c r="J758" s="30"/>
      <c r="K758" s="30"/>
      <c r="L758" s="5"/>
      <c r="M758" s="5"/>
      <c r="N758" s="5"/>
      <c r="O758" s="5"/>
      <c r="P758" s="5"/>
      <c r="Q758" s="5"/>
    </row>
    <row r="759" spans="1:17" ht="12.75">
      <c r="A759" s="5"/>
      <c r="B759" s="5"/>
      <c r="C759" s="5"/>
      <c r="D759" s="5"/>
      <c r="E759" s="5"/>
      <c r="F759" s="5"/>
      <c r="G759" s="5"/>
      <c r="H759" s="5"/>
      <c r="I759" s="30"/>
      <c r="J759" s="30"/>
      <c r="K759" s="30"/>
      <c r="L759" s="5"/>
      <c r="M759" s="5"/>
      <c r="N759" s="5"/>
      <c r="O759" s="5"/>
      <c r="P759" s="5"/>
      <c r="Q759" s="5"/>
    </row>
    <row r="760" spans="1:17" ht="12.75">
      <c r="A760" s="5"/>
      <c r="B760" s="5"/>
      <c r="C760" s="5"/>
      <c r="D760" s="5"/>
      <c r="E760" s="5"/>
      <c r="F760" s="5"/>
      <c r="G760" s="5"/>
      <c r="H760" s="5"/>
      <c r="I760" s="30"/>
      <c r="J760" s="30"/>
      <c r="K760" s="30"/>
      <c r="L760" s="5"/>
      <c r="M760" s="5"/>
      <c r="N760" s="5"/>
      <c r="O760" s="5"/>
      <c r="P760" s="5"/>
      <c r="Q760" s="5"/>
    </row>
    <row r="761" spans="1:17" ht="12.75">
      <c r="A761" s="5"/>
      <c r="B761" s="5"/>
      <c r="C761" s="5"/>
      <c r="D761" s="5"/>
      <c r="E761" s="5"/>
      <c r="F761" s="5"/>
      <c r="G761" s="5"/>
      <c r="H761" s="5"/>
      <c r="I761" s="30"/>
      <c r="J761" s="30"/>
      <c r="K761" s="30"/>
      <c r="L761" s="5"/>
      <c r="M761" s="5"/>
      <c r="N761" s="5"/>
      <c r="O761" s="5"/>
      <c r="P761" s="5"/>
      <c r="Q761" s="5"/>
    </row>
    <row r="762" spans="1:17" ht="12.75">
      <c r="A762" s="5"/>
      <c r="B762" s="5"/>
      <c r="C762" s="5"/>
      <c r="D762" s="5"/>
      <c r="E762" s="5"/>
      <c r="F762" s="5"/>
      <c r="G762" s="5"/>
      <c r="H762" s="5"/>
      <c r="I762" s="30"/>
      <c r="J762" s="30"/>
      <c r="K762" s="30"/>
      <c r="L762" s="5"/>
      <c r="M762" s="5"/>
      <c r="N762" s="5"/>
      <c r="O762" s="5"/>
      <c r="P762" s="5"/>
      <c r="Q762" s="5"/>
    </row>
    <row r="763" spans="1:17" ht="12.75">
      <c r="A763" s="5"/>
      <c r="B763" s="5"/>
      <c r="C763" s="5"/>
      <c r="D763" s="5"/>
      <c r="E763" s="5"/>
      <c r="F763" s="5"/>
      <c r="G763" s="5"/>
      <c r="H763" s="5"/>
      <c r="I763" s="30"/>
      <c r="J763" s="30"/>
      <c r="K763" s="30"/>
      <c r="L763" s="5"/>
      <c r="M763" s="5"/>
      <c r="N763" s="5"/>
      <c r="O763" s="5"/>
      <c r="P763" s="5"/>
      <c r="Q763" s="5"/>
    </row>
    <row r="764" spans="1:17" ht="12.75">
      <c r="A764" s="5"/>
      <c r="B764" s="5"/>
      <c r="C764" s="5"/>
      <c r="D764" s="5"/>
      <c r="E764" s="5"/>
      <c r="F764" s="5"/>
      <c r="G764" s="5"/>
      <c r="H764" s="5"/>
      <c r="I764" s="30"/>
      <c r="J764" s="30"/>
      <c r="K764" s="30"/>
      <c r="L764" s="5"/>
      <c r="M764" s="5"/>
      <c r="N764" s="5"/>
      <c r="O764" s="5"/>
      <c r="P764" s="5"/>
      <c r="Q764" s="5"/>
    </row>
    <row r="765" spans="1:17" ht="12.75">
      <c r="A765" s="5"/>
      <c r="B765" s="5"/>
      <c r="C765" s="5"/>
      <c r="D765" s="5"/>
      <c r="E765" s="5"/>
      <c r="F765" s="5"/>
      <c r="G765" s="5"/>
      <c r="H765" s="5"/>
      <c r="I765" s="30"/>
      <c r="J765" s="30"/>
      <c r="K765" s="30"/>
      <c r="L765" s="5"/>
      <c r="M765" s="5"/>
      <c r="N765" s="5"/>
      <c r="O765" s="5"/>
      <c r="P765" s="5"/>
      <c r="Q765" s="5"/>
    </row>
    <row r="766" spans="1:17" ht="12.75">
      <c r="A766" s="5"/>
      <c r="B766" s="5"/>
      <c r="C766" s="5"/>
      <c r="D766" s="5"/>
      <c r="E766" s="5"/>
      <c r="F766" s="5"/>
      <c r="G766" s="5"/>
      <c r="H766" s="5"/>
      <c r="I766" s="30"/>
      <c r="J766" s="30"/>
      <c r="K766" s="30"/>
      <c r="L766" s="5"/>
      <c r="M766" s="5"/>
      <c r="N766" s="5"/>
      <c r="O766" s="5"/>
      <c r="P766" s="5"/>
      <c r="Q766" s="5"/>
    </row>
    <row r="767" spans="1:17" ht="12.75">
      <c r="A767" s="5"/>
      <c r="B767" s="5"/>
      <c r="C767" s="5"/>
      <c r="D767" s="5"/>
      <c r="E767" s="5"/>
      <c r="F767" s="5"/>
      <c r="G767" s="5"/>
      <c r="H767" s="5"/>
      <c r="I767" s="30"/>
      <c r="J767" s="30"/>
      <c r="K767" s="30"/>
      <c r="L767" s="5"/>
      <c r="M767" s="5"/>
      <c r="N767" s="5"/>
      <c r="O767" s="5"/>
      <c r="P767" s="5"/>
      <c r="Q767" s="5"/>
    </row>
    <row r="768" spans="1:17" ht="12.75">
      <c r="A768" s="5"/>
      <c r="B768" s="5"/>
      <c r="C768" s="5"/>
      <c r="D768" s="5"/>
      <c r="E768" s="5"/>
      <c r="F768" s="5"/>
      <c r="G768" s="5"/>
      <c r="H768" s="5"/>
      <c r="I768" s="30"/>
      <c r="J768" s="30"/>
      <c r="K768" s="30"/>
      <c r="L768" s="5"/>
      <c r="M768" s="5"/>
      <c r="N768" s="5"/>
      <c r="O768" s="5"/>
      <c r="P768" s="5"/>
      <c r="Q768" s="5"/>
    </row>
    <row r="769" spans="1:17" ht="12.75">
      <c r="A769" s="5"/>
      <c r="B769" s="5"/>
      <c r="C769" s="5"/>
      <c r="D769" s="5"/>
      <c r="E769" s="5"/>
      <c r="F769" s="5"/>
      <c r="G769" s="5"/>
      <c r="H769" s="5"/>
      <c r="I769" s="30"/>
      <c r="J769" s="30"/>
      <c r="K769" s="30"/>
      <c r="L769" s="5"/>
      <c r="M769" s="5"/>
      <c r="N769" s="5"/>
      <c r="O769" s="5"/>
      <c r="P769" s="5"/>
      <c r="Q769" s="5"/>
    </row>
    <row r="770" spans="1:17" ht="12.75">
      <c r="A770" s="5"/>
      <c r="B770" s="5"/>
      <c r="C770" s="5"/>
      <c r="D770" s="5"/>
      <c r="E770" s="5"/>
      <c r="F770" s="5"/>
      <c r="G770" s="5"/>
      <c r="H770" s="5"/>
      <c r="I770" s="30"/>
      <c r="J770" s="30"/>
      <c r="K770" s="30"/>
      <c r="L770" s="5"/>
      <c r="M770" s="5"/>
      <c r="N770" s="5"/>
      <c r="O770" s="5"/>
      <c r="P770" s="5"/>
      <c r="Q770" s="5"/>
    </row>
    <row r="771" spans="1:17" ht="12.75">
      <c r="A771" s="5"/>
      <c r="B771" s="5"/>
      <c r="C771" s="5"/>
      <c r="D771" s="5"/>
      <c r="E771" s="5"/>
      <c r="F771" s="5"/>
      <c r="G771" s="5"/>
      <c r="H771" s="5"/>
      <c r="I771" s="30"/>
      <c r="J771" s="30"/>
      <c r="K771" s="30"/>
      <c r="L771" s="5"/>
      <c r="M771" s="5"/>
      <c r="N771" s="5"/>
      <c r="O771" s="5"/>
      <c r="P771" s="5"/>
      <c r="Q771" s="5"/>
    </row>
    <row r="772" spans="1:17" ht="12.75">
      <c r="A772" s="5"/>
      <c r="B772" s="5"/>
      <c r="C772" s="5"/>
      <c r="D772" s="5"/>
      <c r="E772" s="5"/>
      <c r="F772" s="5"/>
      <c r="G772" s="5"/>
      <c r="H772" s="5"/>
      <c r="I772" s="30"/>
      <c r="J772" s="30"/>
      <c r="K772" s="30"/>
      <c r="L772" s="5"/>
      <c r="M772" s="5"/>
      <c r="N772" s="5"/>
      <c r="O772" s="5"/>
      <c r="P772" s="5"/>
      <c r="Q772" s="5"/>
    </row>
    <row r="773" spans="1:17" ht="12.75">
      <c r="A773" s="5"/>
      <c r="B773" s="5"/>
      <c r="C773" s="5"/>
      <c r="D773" s="5"/>
      <c r="E773" s="5"/>
      <c r="F773" s="5"/>
      <c r="G773" s="5"/>
      <c r="H773" s="5"/>
      <c r="I773" s="30"/>
      <c r="J773" s="30"/>
      <c r="K773" s="30"/>
      <c r="L773" s="5"/>
      <c r="M773" s="5"/>
      <c r="N773" s="5"/>
      <c r="O773" s="5"/>
      <c r="P773" s="5"/>
      <c r="Q773" s="5"/>
    </row>
    <row r="774" spans="1:17" ht="12.75">
      <c r="A774" s="5"/>
      <c r="B774" s="5"/>
      <c r="C774" s="5"/>
      <c r="D774" s="5"/>
      <c r="E774" s="5"/>
      <c r="F774" s="5"/>
      <c r="G774" s="5"/>
      <c r="H774" s="5"/>
      <c r="I774" s="30"/>
      <c r="J774" s="30"/>
      <c r="K774" s="30"/>
      <c r="L774" s="5"/>
      <c r="M774" s="5"/>
      <c r="N774" s="5"/>
      <c r="O774" s="5"/>
      <c r="P774" s="5"/>
      <c r="Q774" s="5"/>
    </row>
    <row r="775" spans="1:17" ht="12.75">
      <c r="A775" s="5"/>
      <c r="B775" s="5"/>
      <c r="C775" s="5"/>
      <c r="D775" s="5"/>
      <c r="E775" s="5"/>
      <c r="F775" s="5"/>
      <c r="G775" s="5"/>
      <c r="H775" s="5"/>
      <c r="I775" s="30"/>
      <c r="J775" s="30"/>
      <c r="K775" s="30"/>
      <c r="L775" s="5"/>
      <c r="M775" s="5"/>
      <c r="N775" s="5"/>
      <c r="O775" s="5"/>
      <c r="P775" s="5"/>
      <c r="Q775" s="5"/>
    </row>
    <row r="776" spans="1:17" ht="12.75">
      <c r="A776" s="5"/>
      <c r="B776" s="5"/>
      <c r="C776" s="5"/>
      <c r="D776" s="5"/>
      <c r="E776" s="5"/>
      <c r="F776" s="5"/>
      <c r="G776" s="5"/>
      <c r="H776" s="5"/>
      <c r="I776" s="30"/>
      <c r="J776" s="30"/>
      <c r="K776" s="30"/>
      <c r="L776" s="5"/>
      <c r="M776" s="5"/>
      <c r="N776" s="5"/>
      <c r="O776" s="5"/>
      <c r="P776" s="5"/>
      <c r="Q776" s="5"/>
    </row>
    <row r="777" spans="1:17" ht="12.75">
      <c r="A777" s="5"/>
      <c r="B777" s="5"/>
      <c r="C777" s="5"/>
      <c r="D777" s="5"/>
      <c r="E777" s="5"/>
      <c r="F777" s="5"/>
      <c r="G777" s="5"/>
      <c r="H777" s="5"/>
      <c r="I777" s="30"/>
      <c r="J777" s="30"/>
      <c r="K777" s="30"/>
      <c r="L777" s="5"/>
      <c r="M777" s="5"/>
      <c r="N777" s="5"/>
      <c r="O777" s="5"/>
      <c r="P777" s="5"/>
      <c r="Q777" s="5"/>
    </row>
    <row r="778" spans="1:17" ht="12.75">
      <c r="A778" s="5"/>
      <c r="B778" s="5"/>
      <c r="C778" s="5"/>
      <c r="D778" s="5"/>
      <c r="E778" s="5"/>
      <c r="F778" s="5"/>
      <c r="G778" s="5"/>
      <c r="H778" s="5"/>
      <c r="I778" s="30"/>
      <c r="J778" s="30"/>
      <c r="K778" s="30"/>
      <c r="L778" s="5"/>
      <c r="M778" s="5"/>
      <c r="N778" s="5"/>
      <c r="O778" s="5"/>
      <c r="P778" s="5"/>
      <c r="Q778" s="5"/>
    </row>
    <row r="779" spans="1:17" ht="12.75">
      <c r="A779" s="5"/>
      <c r="B779" s="5"/>
      <c r="C779" s="5"/>
      <c r="D779" s="5"/>
      <c r="E779" s="5"/>
      <c r="F779" s="5"/>
      <c r="G779" s="5"/>
      <c r="H779" s="5"/>
      <c r="I779" s="30"/>
      <c r="J779" s="30"/>
      <c r="K779" s="30"/>
      <c r="L779" s="5"/>
      <c r="M779" s="5"/>
      <c r="N779" s="5"/>
      <c r="O779" s="5"/>
      <c r="P779" s="5"/>
      <c r="Q779" s="5"/>
    </row>
    <row r="780" spans="1:17" ht="12.75">
      <c r="A780" s="5"/>
      <c r="B780" s="5"/>
      <c r="C780" s="5"/>
      <c r="D780" s="5"/>
      <c r="E780" s="5"/>
      <c r="F780" s="5"/>
      <c r="G780" s="5"/>
      <c r="H780" s="5"/>
      <c r="I780" s="30"/>
      <c r="J780" s="30"/>
      <c r="K780" s="30"/>
      <c r="L780" s="5"/>
      <c r="M780" s="5"/>
      <c r="N780" s="5"/>
      <c r="O780" s="5"/>
      <c r="P780" s="5"/>
      <c r="Q780" s="5"/>
    </row>
    <row r="781" spans="1:17" ht="12.75">
      <c r="A781" s="5"/>
      <c r="B781" s="5"/>
      <c r="C781" s="5"/>
      <c r="D781" s="5"/>
      <c r="E781" s="5"/>
      <c r="F781" s="5"/>
      <c r="G781" s="5"/>
      <c r="H781" s="5"/>
      <c r="I781" s="30"/>
      <c r="J781" s="30"/>
      <c r="K781" s="30"/>
      <c r="L781" s="5"/>
      <c r="M781" s="5"/>
      <c r="N781" s="5"/>
      <c r="O781" s="5"/>
      <c r="P781" s="5"/>
      <c r="Q781" s="5"/>
    </row>
    <row r="782" spans="1:17" ht="12.75">
      <c r="A782" s="5"/>
      <c r="B782" s="5"/>
      <c r="C782" s="5"/>
      <c r="D782" s="5"/>
      <c r="E782" s="5"/>
      <c r="F782" s="5"/>
      <c r="G782" s="5"/>
      <c r="H782" s="5"/>
      <c r="I782" s="30"/>
      <c r="J782" s="30"/>
      <c r="K782" s="30"/>
      <c r="L782" s="5"/>
      <c r="M782" s="5"/>
      <c r="N782" s="5"/>
      <c r="O782" s="5"/>
      <c r="P782" s="5"/>
      <c r="Q782" s="5"/>
    </row>
    <row r="783" spans="1:17" ht="12.75">
      <c r="A783" s="5"/>
      <c r="B783" s="5"/>
      <c r="C783" s="5"/>
      <c r="D783" s="5"/>
      <c r="E783" s="5"/>
      <c r="F783" s="5"/>
      <c r="G783" s="5"/>
      <c r="H783" s="5"/>
      <c r="I783" s="30"/>
      <c r="J783" s="30"/>
      <c r="K783" s="30"/>
      <c r="L783" s="5"/>
      <c r="M783" s="5"/>
      <c r="N783" s="5"/>
      <c r="O783" s="5"/>
      <c r="P783" s="5"/>
      <c r="Q783" s="5"/>
    </row>
    <row r="784" spans="1:17" ht="12.75">
      <c r="A784" s="5"/>
      <c r="B784" s="5"/>
      <c r="C784" s="5"/>
      <c r="D784" s="5"/>
      <c r="E784" s="5"/>
      <c r="F784" s="5"/>
      <c r="G784" s="5"/>
      <c r="H784" s="5"/>
      <c r="I784" s="30"/>
      <c r="J784" s="30"/>
      <c r="K784" s="30"/>
      <c r="L784" s="5"/>
      <c r="M784" s="5"/>
      <c r="N784" s="5"/>
      <c r="O784" s="5"/>
      <c r="P784" s="5"/>
      <c r="Q784" s="5"/>
    </row>
    <row r="785" spans="1:17" ht="12.75">
      <c r="A785" s="5"/>
      <c r="B785" s="5"/>
      <c r="C785" s="5"/>
      <c r="D785" s="5"/>
      <c r="E785" s="5"/>
      <c r="F785" s="5"/>
      <c r="G785" s="5"/>
      <c r="H785" s="5"/>
      <c r="I785" s="30"/>
      <c r="J785" s="30"/>
      <c r="K785" s="30"/>
      <c r="L785" s="5"/>
      <c r="M785" s="5"/>
      <c r="N785" s="5"/>
      <c r="O785" s="5"/>
      <c r="P785" s="5"/>
      <c r="Q785" s="5"/>
    </row>
    <row r="786" spans="1:17" ht="12.75">
      <c r="A786" s="5"/>
      <c r="B786" s="5"/>
      <c r="C786" s="5"/>
      <c r="D786" s="5"/>
      <c r="E786" s="5"/>
      <c r="F786" s="5"/>
      <c r="G786" s="5"/>
      <c r="H786" s="5"/>
      <c r="I786" s="30"/>
      <c r="J786" s="30"/>
      <c r="K786" s="30"/>
      <c r="L786" s="5"/>
      <c r="M786" s="5"/>
      <c r="N786" s="5"/>
      <c r="O786" s="5"/>
      <c r="P786" s="5"/>
      <c r="Q786" s="5"/>
    </row>
    <row r="787" spans="1:17" ht="12.75">
      <c r="A787" s="5"/>
      <c r="B787" s="5"/>
      <c r="C787" s="5"/>
      <c r="D787" s="5"/>
      <c r="E787" s="5"/>
      <c r="F787" s="5"/>
      <c r="G787" s="5"/>
      <c r="H787" s="5"/>
      <c r="I787" s="30"/>
      <c r="J787" s="30"/>
      <c r="K787" s="30"/>
      <c r="L787" s="5"/>
      <c r="M787" s="5"/>
      <c r="N787" s="5"/>
      <c r="O787" s="5"/>
      <c r="P787" s="5"/>
      <c r="Q787" s="5"/>
    </row>
    <row r="788" spans="1:17" ht="12.75">
      <c r="A788" s="5"/>
      <c r="B788" s="5"/>
      <c r="C788" s="5"/>
      <c r="D788" s="5"/>
      <c r="E788" s="5"/>
      <c r="F788" s="5"/>
      <c r="G788" s="5"/>
      <c r="H788" s="5"/>
      <c r="I788" s="30"/>
      <c r="J788" s="30"/>
      <c r="K788" s="30"/>
      <c r="L788" s="5"/>
      <c r="M788" s="5"/>
      <c r="N788" s="5"/>
      <c r="O788" s="5"/>
      <c r="P788" s="5"/>
      <c r="Q788" s="5"/>
    </row>
    <row r="789" spans="1:17" ht="12.75">
      <c r="A789" s="5"/>
      <c r="B789" s="5"/>
      <c r="C789" s="5"/>
      <c r="D789" s="5"/>
      <c r="E789" s="5"/>
      <c r="F789" s="5"/>
      <c r="G789" s="5"/>
      <c r="H789" s="5"/>
      <c r="I789" s="30"/>
      <c r="J789" s="30"/>
      <c r="K789" s="30"/>
      <c r="L789" s="5"/>
      <c r="M789" s="5"/>
      <c r="N789" s="5"/>
      <c r="O789" s="5"/>
      <c r="P789" s="5"/>
      <c r="Q789" s="5"/>
    </row>
    <row r="790" spans="1:17" ht="12.75">
      <c r="A790" s="5"/>
      <c r="B790" s="5"/>
      <c r="C790" s="5"/>
      <c r="D790" s="5"/>
      <c r="E790" s="5"/>
      <c r="F790" s="5"/>
      <c r="G790" s="5"/>
      <c r="H790" s="5"/>
      <c r="I790" s="30"/>
      <c r="J790" s="30"/>
      <c r="K790" s="30"/>
      <c r="L790" s="5"/>
      <c r="M790" s="5"/>
      <c r="N790" s="5"/>
      <c r="O790" s="5"/>
      <c r="P790" s="5"/>
      <c r="Q790" s="5"/>
    </row>
    <row r="791" spans="1:17" ht="12.75">
      <c r="A791" s="5"/>
      <c r="B791" s="5"/>
      <c r="C791" s="5"/>
      <c r="D791" s="5"/>
      <c r="E791" s="5"/>
      <c r="F791" s="5"/>
      <c r="G791" s="5"/>
      <c r="H791" s="5"/>
      <c r="I791" s="30"/>
      <c r="J791" s="30"/>
      <c r="K791" s="30"/>
      <c r="L791" s="5"/>
      <c r="M791" s="5"/>
      <c r="N791" s="5"/>
      <c r="O791" s="5"/>
      <c r="P791" s="5"/>
      <c r="Q791" s="5"/>
    </row>
    <row r="792" spans="1:17" ht="12.75">
      <c r="A792" s="5"/>
      <c r="B792" s="5"/>
      <c r="C792" s="5"/>
      <c r="D792" s="5"/>
      <c r="E792" s="5"/>
      <c r="F792" s="5"/>
      <c r="G792" s="5"/>
      <c r="H792" s="5"/>
      <c r="I792" s="30"/>
      <c r="J792" s="30"/>
      <c r="K792" s="30"/>
      <c r="L792" s="5"/>
      <c r="M792" s="5"/>
      <c r="N792" s="5"/>
      <c r="O792" s="5"/>
      <c r="P792" s="5"/>
      <c r="Q792" s="5"/>
    </row>
    <row r="793" spans="1:17" ht="12.75">
      <c r="A793" s="5"/>
      <c r="B793" s="5"/>
      <c r="C793" s="5"/>
      <c r="D793" s="5"/>
      <c r="E793" s="5"/>
      <c r="F793" s="5"/>
      <c r="G793" s="5"/>
      <c r="H793" s="5"/>
      <c r="I793" s="30"/>
      <c r="J793" s="30"/>
      <c r="K793" s="30"/>
      <c r="L793" s="5"/>
      <c r="M793" s="5"/>
      <c r="N793" s="5"/>
      <c r="O793" s="5"/>
      <c r="P793" s="5"/>
      <c r="Q793" s="5"/>
    </row>
    <row r="794" spans="1:17" ht="12.75">
      <c r="A794" s="5"/>
      <c r="B794" s="5"/>
      <c r="C794" s="5"/>
      <c r="D794" s="5"/>
      <c r="E794" s="5"/>
      <c r="F794" s="5"/>
      <c r="G794" s="5"/>
      <c r="H794" s="5"/>
      <c r="I794" s="30"/>
      <c r="J794" s="30"/>
      <c r="K794" s="30"/>
      <c r="L794" s="5"/>
      <c r="M794" s="5"/>
      <c r="N794" s="5"/>
      <c r="O794" s="5"/>
      <c r="P794" s="5"/>
      <c r="Q794" s="5"/>
    </row>
    <row r="795" spans="1:17" ht="12.75">
      <c r="A795" s="5"/>
      <c r="B795" s="5"/>
      <c r="C795" s="5"/>
      <c r="D795" s="5"/>
      <c r="E795" s="5"/>
      <c r="F795" s="5"/>
      <c r="G795" s="5"/>
      <c r="H795" s="5"/>
      <c r="I795" s="30"/>
      <c r="J795" s="30"/>
      <c r="K795" s="30"/>
      <c r="L795" s="5"/>
      <c r="M795" s="5"/>
      <c r="N795" s="5"/>
      <c r="O795" s="5"/>
      <c r="P795" s="5"/>
      <c r="Q795" s="5"/>
    </row>
    <row r="796" spans="1:17" ht="12.75">
      <c r="A796" s="5"/>
      <c r="B796" s="5"/>
      <c r="C796" s="5"/>
      <c r="D796" s="5"/>
      <c r="E796" s="5"/>
      <c r="F796" s="5"/>
      <c r="G796" s="5"/>
      <c r="H796" s="5"/>
      <c r="I796" s="30"/>
      <c r="J796" s="30"/>
      <c r="K796" s="30"/>
      <c r="L796" s="5"/>
      <c r="M796" s="5"/>
      <c r="N796" s="5"/>
      <c r="O796" s="5"/>
      <c r="P796" s="5"/>
      <c r="Q796" s="5"/>
    </row>
    <row r="797" spans="1:17" ht="12.75">
      <c r="A797" s="5"/>
      <c r="B797" s="5"/>
      <c r="C797" s="5"/>
      <c r="D797" s="5"/>
      <c r="E797" s="5"/>
      <c r="F797" s="5"/>
      <c r="G797" s="5"/>
      <c r="H797" s="5"/>
      <c r="I797" s="30"/>
      <c r="J797" s="30"/>
      <c r="K797" s="30"/>
      <c r="L797" s="5"/>
      <c r="M797" s="5"/>
      <c r="N797" s="5"/>
      <c r="O797" s="5"/>
      <c r="P797" s="5"/>
      <c r="Q797" s="5"/>
    </row>
    <row r="798" spans="1:17" ht="12.75">
      <c r="A798" s="5"/>
      <c r="B798" s="5"/>
      <c r="C798" s="5"/>
      <c r="D798" s="5"/>
      <c r="E798" s="5"/>
      <c r="F798" s="5"/>
      <c r="G798" s="5"/>
      <c r="H798" s="5"/>
      <c r="I798" s="30"/>
      <c r="J798" s="30"/>
      <c r="K798" s="30"/>
      <c r="L798" s="5"/>
      <c r="M798" s="5"/>
      <c r="N798" s="5"/>
      <c r="O798" s="5"/>
      <c r="P798" s="5"/>
      <c r="Q798" s="5"/>
    </row>
    <row r="799" spans="1:17" ht="12.75">
      <c r="A799" s="5"/>
      <c r="B799" s="5"/>
      <c r="C799" s="5"/>
      <c r="D799" s="5"/>
      <c r="E799" s="5"/>
      <c r="F799" s="5"/>
      <c r="G799" s="5"/>
      <c r="H799" s="5"/>
      <c r="I799" s="30"/>
      <c r="J799" s="30"/>
      <c r="K799" s="30"/>
      <c r="L799" s="5"/>
      <c r="M799" s="5"/>
      <c r="N799" s="5"/>
      <c r="O799" s="5"/>
      <c r="P799" s="5"/>
      <c r="Q799" s="5"/>
    </row>
    <row r="800" spans="1:17" ht="12.75">
      <c r="A800" s="5"/>
      <c r="B800" s="5"/>
      <c r="C800" s="5"/>
      <c r="D800" s="5"/>
      <c r="E800" s="5"/>
      <c r="F800" s="5"/>
      <c r="G800" s="5"/>
      <c r="H800" s="5"/>
      <c r="I800" s="30"/>
      <c r="J800" s="30"/>
      <c r="K800" s="30"/>
      <c r="L800" s="5"/>
      <c r="M800" s="5"/>
      <c r="N800" s="5"/>
      <c r="O800" s="5"/>
      <c r="P800" s="5"/>
      <c r="Q800" s="5"/>
    </row>
    <row r="801" spans="1:17" ht="12.75">
      <c r="A801" s="5"/>
      <c r="B801" s="5"/>
      <c r="C801" s="5"/>
      <c r="D801" s="5"/>
      <c r="E801" s="5"/>
      <c r="F801" s="5"/>
      <c r="G801" s="5"/>
      <c r="H801" s="5"/>
      <c r="I801" s="30"/>
      <c r="J801" s="30"/>
      <c r="K801" s="30"/>
      <c r="L801" s="5"/>
      <c r="M801" s="5"/>
      <c r="N801" s="5"/>
      <c r="O801" s="5"/>
      <c r="P801" s="5"/>
      <c r="Q801" s="5"/>
    </row>
    <row r="802" spans="1:17" ht="12.75">
      <c r="A802" s="5"/>
      <c r="B802" s="5"/>
      <c r="C802" s="5"/>
      <c r="D802" s="5"/>
      <c r="E802" s="5"/>
      <c r="F802" s="5"/>
      <c r="G802" s="5"/>
      <c r="H802" s="5"/>
      <c r="I802" s="30"/>
      <c r="J802" s="30"/>
      <c r="K802" s="30"/>
      <c r="L802" s="5"/>
      <c r="M802" s="5"/>
      <c r="N802" s="5"/>
      <c r="O802" s="5"/>
      <c r="P802" s="5"/>
      <c r="Q802" s="5"/>
    </row>
    <row r="803" spans="1:17" ht="12.75">
      <c r="A803" s="5"/>
      <c r="B803" s="5"/>
      <c r="C803" s="5"/>
      <c r="D803" s="5"/>
      <c r="E803" s="5"/>
      <c r="F803" s="5"/>
      <c r="G803" s="5"/>
      <c r="H803" s="5"/>
      <c r="I803" s="30"/>
      <c r="J803" s="30"/>
      <c r="K803" s="30"/>
      <c r="L803" s="5"/>
      <c r="M803" s="5"/>
      <c r="N803" s="5"/>
      <c r="O803" s="5"/>
      <c r="P803" s="5"/>
      <c r="Q803" s="5"/>
    </row>
    <row r="804" spans="1:17" ht="12.75">
      <c r="A804" s="5"/>
      <c r="B804" s="5"/>
      <c r="C804" s="5"/>
      <c r="D804" s="5"/>
      <c r="E804" s="5"/>
      <c r="F804" s="5"/>
      <c r="G804" s="5"/>
      <c r="H804" s="5"/>
      <c r="I804" s="30"/>
      <c r="J804" s="30"/>
      <c r="K804" s="30"/>
      <c r="L804" s="5"/>
      <c r="M804" s="5"/>
      <c r="N804" s="5"/>
      <c r="O804" s="5"/>
      <c r="P804" s="5"/>
      <c r="Q804" s="5"/>
    </row>
    <row r="805" spans="1:17" ht="12.75">
      <c r="A805" s="5"/>
      <c r="B805" s="5"/>
      <c r="C805" s="5"/>
      <c r="D805" s="5"/>
      <c r="E805" s="5"/>
      <c r="F805" s="5"/>
      <c r="G805" s="5"/>
      <c r="H805" s="5"/>
      <c r="I805" s="30"/>
      <c r="J805" s="30"/>
      <c r="K805" s="30"/>
      <c r="L805" s="5"/>
      <c r="M805" s="5"/>
      <c r="N805" s="5"/>
      <c r="O805" s="5"/>
      <c r="P805" s="5"/>
      <c r="Q805" s="5"/>
    </row>
    <row r="806" spans="1:17" ht="12.75">
      <c r="A806" s="5"/>
      <c r="B806" s="5"/>
      <c r="C806" s="5"/>
      <c r="D806" s="5"/>
      <c r="E806" s="5"/>
      <c r="F806" s="5"/>
      <c r="G806" s="5"/>
      <c r="H806" s="5"/>
      <c r="I806" s="30"/>
      <c r="J806" s="30"/>
      <c r="K806" s="30"/>
      <c r="L806" s="5"/>
      <c r="M806" s="5"/>
      <c r="N806" s="5"/>
      <c r="O806" s="5"/>
      <c r="P806" s="5"/>
      <c r="Q806" s="5"/>
    </row>
    <row r="807" spans="1:17" ht="12.75">
      <c r="A807" s="5"/>
      <c r="B807" s="5"/>
      <c r="C807" s="5"/>
      <c r="D807" s="5"/>
      <c r="E807" s="5"/>
      <c r="F807" s="5"/>
      <c r="G807" s="5"/>
      <c r="H807" s="5"/>
      <c r="I807" s="30"/>
      <c r="J807" s="30"/>
      <c r="K807" s="30"/>
      <c r="L807" s="5"/>
      <c r="M807" s="5"/>
      <c r="N807" s="5"/>
      <c r="O807" s="5"/>
      <c r="P807" s="5"/>
      <c r="Q807" s="5"/>
    </row>
    <row r="808" spans="1:17" ht="12.75">
      <c r="A808" s="5"/>
      <c r="B808" s="5"/>
      <c r="C808" s="5"/>
      <c r="D808" s="5"/>
      <c r="E808" s="5"/>
      <c r="F808" s="5"/>
      <c r="G808" s="5"/>
      <c r="H808" s="5"/>
      <c r="I808" s="30"/>
      <c r="J808" s="30"/>
      <c r="K808" s="30"/>
      <c r="L808" s="5"/>
      <c r="M808" s="5"/>
      <c r="N808" s="5"/>
      <c r="O808" s="5"/>
      <c r="P808" s="5"/>
      <c r="Q808" s="5"/>
    </row>
    <row r="809" spans="1:17" ht="12.75">
      <c r="A809" s="5"/>
      <c r="B809" s="5"/>
      <c r="C809" s="5"/>
      <c r="D809" s="5"/>
      <c r="E809" s="5"/>
      <c r="F809" s="5"/>
      <c r="G809" s="5"/>
      <c r="H809" s="5"/>
      <c r="I809" s="30"/>
      <c r="J809" s="30"/>
      <c r="K809" s="30"/>
      <c r="L809" s="5"/>
      <c r="M809" s="5"/>
      <c r="N809" s="5"/>
      <c r="O809" s="5"/>
      <c r="P809" s="5"/>
      <c r="Q809" s="5"/>
    </row>
    <row r="810" spans="1:17" ht="12.75">
      <c r="A810" s="5"/>
      <c r="B810" s="5"/>
      <c r="C810" s="5"/>
      <c r="D810" s="5"/>
      <c r="E810" s="5"/>
      <c r="F810" s="5"/>
      <c r="G810" s="5"/>
      <c r="H810" s="5"/>
      <c r="I810" s="30"/>
      <c r="J810" s="30"/>
      <c r="K810" s="30"/>
      <c r="L810" s="5"/>
      <c r="M810" s="5"/>
      <c r="N810" s="5"/>
      <c r="O810" s="5"/>
      <c r="P810" s="5"/>
      <c r="Q810" s="5"/>
    </row>
    <row r="811" spans="1:17" ht="12.75">
      <c r="A811" s="5"/>
      <c r="B811" s="5"/>
      <c r="C811" s="5"/>
      <c r="D811" s="5"/>
      <c r="E811" s="5"/>
      <c r="F811" s="5"/>
      <c r="G811" s="5"/>
      <c r="H811" s="5"/>
      <c r="I811" s="30"/>
      <c r="J811" s="30"/>
      <c r="K811" s="30"/>
      <c r="L811" s="5"/>
      <c r="M811" s="5"/>
      <c r="N811" s="5"/>
      <c r="O811" s="5"/>
      <c r="P811" s="5"/>
      <c r="Q811" s="5"/>
    </row>
    <row r="812" spans="1:17" ht="12.75">
      <c r="A812" s="5"/>
      <c r="B812" s="5"/>
      <c r="C812" s="5"/>
      <c r="D812" s="5"/>
      <c r="E812" s="5"/>
      <c r="F812" s="5"/>
      <c r="G812" s="5"/>
      <c r="H812" s="5"/>
      <c r="I812" s="30"/>
      <c r="J812" s="30"/>
      <c r="K812" s="30"/>
      <c r="L812" s="5"/>
      <c r="M812" s="5"/>
      <c r="N812" s="5"/>
      <c r="O812" s="5"/>
      <c r="P812" s="5"/>
      <c r="Q812" s="5"/>
    </row>
    <row r="813" spans="1:17" ht="12.75">
      <c r="A813" s="5"/>
      <c r="B813" s="5"/>
      <c r="C813" s="5"/>
      <c r="D813" s="5"/>
      <c r="E813" s="5"/>
      <c r="F813" s="5"/>
      <c r="G813" s="5"/>
      <c r="H813" s="5"/>
      <c r="I813" s="30"/>
      <c r="J813" s="30"/>
      <c r="K813" s="30"/>
      <c r="L813" s="5"/>
      <c r="M813" s="5"/>
      <c r="N813" s="5"/>
      <c r="O813" s="5"/>
      <c r="P813" s="5"/>
      <c r="Q813" s="5"/>
    </row>
    <row r="814" spans="1:17" ht="12.75">
      <c r="A814" s="5"/>
      <c r="B814" s="5"/>
      <c r="C814" s="5"/>
      <c r="D814" s="5"/>
      <c r="E814" s="5"/>
      <c r="F814" s="5"/>
      <c r="G814" s="5"/>
      <c r="H814" s="5"/>
      <c r="I814" s="30"/>
      <c r="J814" s="30"/>
      <c r="K814" s="30"/>
      <c r="L814" s="5"/>
      <c r="M814" s="5"/>
      <c r="N814" s="5"/>
      <c r="O814" s="5"/>
      <c r="P814" s="5"/>
      <c r="Q814" s="5"/>
    </row>
    <row r="815" spans="1:17" ht="12.75">
      <c r="A815" s="5"/>
      <c r="B815" s="5"/>
      <c r="C815" s="5"/>
      <c r="D815" s="5"/>
      <c r="E815" s="5"/>
      <c r="F815" s="5"/>
      <c r="G815" s="5"/>
      <c r="H815" s="5"/>
      <c r="I815" s="30"/>
      <c r="J815" s="30"/>
      <c r="K815" s="30"/>
      <c r="L815" s="5"/>
      <c r="M815" s="5"/>
      <c r="N815" s="5"/>
      <c r="O815" s="5"/>
      <c r="P815" s="5"/>
      <c r="Q815" s="5"/>
    </row>
    <row r="816" spans="1:17" ht="12.75">
      <c r="A816" s="5"/>
      <c r="B816" s="5"/>
      <c r="C816" s="5"/>
      <c r="D816" s="5"/>
      <c r="E816" s="5"/>
      <c r="F816" s="5"/>
      <c r="G816" s="5"/>
      <c r="H816" s="5"/>
      <c r="I816" s="30"/>
      <c r="J816" s="30"/>
      <c r="K816" s="30"/>
      <c r="L816" s="5"/>
      <c r="M816" s="5"/>
      <c r="N816" s="5"/>
      <c r="O816" s="5"/>
      <c r="P816" s="5"/>
      <c r="Q816" s="5"/>
    </row>
    <row r="817" spans="1:17" ht="12.75">
      <c r="A817" s="5"/>
      <c r="B817" s="5"/>
      <c r="C817" s="5"/>
      <c r="D817" s="5"/>
      <c r="E817" s="5"/>
      <c r="F817" s="5"/>
      <c r="G817" s="5"/>
      <c r="H817" s="5"/>
      <c r="I817" s="30"/>
      <c r="J817" s="30"/>
      <c r="K817" s="30"/>
      <c r="L817" s="5"/>
      <c r="M817" s="5"/>
      <c r="N817" s="5"/>
      <c r="O817" s="5"/>
      <c r="P817" s="5"/>
      <c r="Q817" s="5"/>
    </row>
    <row r="818" spans="1:17" ht="12.75">
      <c r="A818" s="5"/>
      <c r="B818" s="5"/>
      <c r="C818" s="5"/>
      <c r="D818" s="5"/>
      <c r="E818" s="5"/>
      <c r="F818" s="5"/>
      <c r="G818" s="5"/>
      <c r="H818" s="5"/>
      <c r="I818" s="30"/>
      <c r="J818" s="30"/>
      <c r="K818" s="30"/>
      <c r="L818" s="5"/>
      <c r="M818" s="5"/>
      <c r="N818" s="5"/>
      <c r="O818" s="5"/>
      <c r="P818" s="5"/>
      <c r="Q818" s="5"/>
    </row>
    <row r="819" spans="1:17" ht="12.75">
      <c r="A819" s="5"/>
      <c r="B819" s="5"/>
      <c r="C819" s="5"/>
      <c r="D819" s="5"/>
      <c r="E819" s="5"/>
      <c r="F819" s="5"/>
      <c r="G819" s="5"/>
      <c r="H819" s="5"/>
      <c r="I819" s="30"/>
      <c r="J819" s="30"/>
      <c r="K819" s="30"/>
      <c r="L819" s="5"/>
      <c r="M819" s="5"/>
      <c r="N819" s="5"/>
      <c r="O819" s="5"/>
      <c r="P819" s="5"/>
      <c r="Q819" s="5"/>
    </row>
    <row r="820" spans="1:17" ht="12.75">
      <c r="A820" s="5"/>
      <c r="B820" s="5"/>
      <c r="C820" s="5"/>
      <c r="D820" s="5"/>
      <c r="E820" s="5"/>
      <c r="F820" s="5"/>
      <c r="G820" s="5"/>
      <c r="H820" s="5"/>
      <c r="I820" s="30"/>
      <c r="J820" s="30"/>
      <c r="K820" s="30"/>
      <c r="L820" s="5"/>
      <c r="M820" s="5"/>
      <c r="N820" s="5"/>
      <c r="O820" s="5"/>
      <c r="P820" s="5"/>
      <c r="Q820" s="5"/>
    </row>
    <row r="821" spans="1:17" ht="12.75">
      <c r="A821" s="5"/>
      <c r="B821" s="5"/>
      <c r="C821" s="5"/>
      <c r="D821" s="5"/>
      <c r="E821" s="5"/>
      <c r="F821" s="5"/>
      <c r="G821" s="5"/>
      <c r="H821" s="5"/>
      <c r="I821" s="30"/>
      <c r="J821" s="30"/>
      <c r="K821" s="30"/>
      <c r="L821" s="5"/>
      <c r="M821" s="5"/>
      <c r="N821" s="5"/>
      <c r="O821" s="5"/>
      <c r="P821" s="5"/>
      <c r="Q821" s="5"/>
    </row>
    <row r="822" spans="1:17" ht="12.75">
      <c r="A822" s="5"/>
      <c r="B822" s="5"/>
      <c r="C822" s="5"/>
      <c r="D822" s="5"/>
      <c r="E822" s="5"/>
      <c r="F822" s="5"/>
      <c r="G822" s="5"/>
      <c r="H822" s="5"/>
      <c r="I822" s="30"/>
      <c r="J822" s="30"/>
      <c r="K822" s="30"/>
      <c r="L822" s="5"/>
      <c r="M822" s="5"/>
      <c r="N822" s="5"/>
      <c r="O822" s="5"/>
      <c r="P822" s="5"/>
      <c r="Q822" s="5"/>
    </row>
    <row r="823" spans="1:17" ht="12.75">
      <c r="A823" s="5"/>
      <c r="B823" s="5"/>
      <c r="C823" s="5"/>
      <c r="D823" s="5"/>
      <c r="E823" s="5"/>
      <c r="F823" s="5"/>
      <c r="G823" s="5"/>
      <c r="H823" s="5"/>
      <c r="I823" s="30"/>
      <c r="J823" s="30"/>
      <c r="K823" s="30"/>
      <c r="L823" s="5"/>
      <c r="M823" s="5"/>
      <c r="N823" s="5"/>
      <c r="O823" s="5"/>
      <c r="P823" s="5"/>
      <c r="Q823" s="5"/>
    </row>
    <row r="824" spans="1:17" ht="12.75">
      <c r="A824" s="5"/>
      <c r="B824" s="5"/>
      <c r="C824" s="5"/>
      <c r="D824" s="5"/>
      <c r="E824" s="5"/>
      <c r="F824" s="5"/>
      <c r="G824" s="5"/>
      <c r="H824" s="5"/>
      <c r="I824" s="30"/>
      <c r="J824" s="30"/>
      <c r="K824" s="30"/>
      <c r="L824" s="5"/>
      <c r="M824" s="5"/>
      <c r="N824" s="5"/>
      <c r="O824" s="5"/>
      <c r="P824" s="5"/>
      <c r="Q824" s="5"/>
    </row>
    <row r="825" spans="1:17" ht="12.75">
      <c r="A825" s="5"/>
      <c r="B825" s="5"/>
      <c r="C825" s="5"/>
      <c r="D825" s="5"/>
      <c r="E825" s="5"/>
      <c r="F825" s="5"/>
      <c r="G825" s="5"/>
      <c r="H825" s="5"/>
      <c r="I825" s="30"/>
      <c r="J825" s="30"/>
      <c r="K825" s="30"/>
      <c r="L825" s="5"/>
      <c r="M825" s="5"/>
      <c r="N825" s="5"/>
      <c r="O825" s="5"/>
      <c r="P825" s="5"/>
      <c r="Q825" s="5"/>
    </row>
    <row r="826" spans="1:17" ht="12.75">
      <c r="A826" s="5"/>
      <c r="B826" s="5"/>
      <c r="C826" s="5"/>
      <c r="D826" s="5"/>
      <c r="E826" s="5"/>
      <c r="F826" s="5"/>
      <c r="G826" s="5"/>
      <c r="H826" s="5"/>
      <c r="I826" s="30"/>
      <c r="J826" s="30"/>
      <c r="K826" s="30"/>
      <c r="L826" s="5"/>
      <c r="M826" s="5"/>
      <c r="N826" s="5"/>
      <c r="O826" s="5"/>
      <c r="P826" s="5"/>
      <c r="Q826" s="5"/>
    </row>
    <row r="827" spans="1:17" ht="12.75">
      <c r="A827" s="5"/>
      <c r="B827" s="5"/>
      <c r="C827" s="5"/>
      <c r="D827" s="5"/>
      <c r="E827" s="5"/>
      <c r="F827" s="5"/>
      <c r="G827" s="5"/>
      <c r="H827" s="5"/>
      <c r="I827" s="30"/>
      <c r="J827" s="30"/>
      <c r="K827" s="30"/>
      <c r="L827" s="5"/>
      <c r="M827" s="5"/>
      <c r="N827" s="5"/>
      <c r="O827" s="5"/>
      <c r="P827" s="5"/>
      <c r="Q827" s="5"/>
    </row>
    <row r="828" spans="1:17" ht="12.75">
      <c r="A828" s="5"/>
      <c r="B828" s="5"/>
      <c r="C828" s="5"/>
      <c r="D828" s="5"/>
      <c r="E828" s="5"/>
      <c r="F828" s="5"/>
      <c r="G828" s="5"/>
      <c r="H828" s="5"/>
      <c r="I828" s="30"/>
      <c r="J828" s="30"/>
      <c r="K828" s="30"/>
      <c r="L828" s="5"/>
      <c r="M828" s="5"/>
      <c r="N828" s="5"/>
      <c r="O828" s="5"/>
      <c r="P828" s="5"/>
      <c r="Q828" s="5"/>
    </row>
    <row r="829" spans="1:17" ht="12.75">
      <c r="A829" s="5"/>
      <c r="B829" s="5"/>
      <c r="C829" s="5"/>
      <c r="D829" s="5"/>
      <c r="E829" s="5"/>
      <c r="F829" s="5"/>
      <c r="G829" s="5"/>
      <c r="H829" s="5"/>
      <c r="I829" s="30"/>
      <c r="J829" s="30"/>
      <c r="K829" s="30"/>
      <c r="L829" s="5"/>
      <c r="M829" s="5"/>
      <c r="N829" s="5"/>
      <c r="O829" s="5"/>
      <c r="P829" s="5"/>
      <c r="Q829" s="5"/>
    </row>
    <row r="830" spans="1:17" ht="12.75">
      <c r="A830" s="5"/>
      <c r="B830" s="5"/>
      <c r="C830" s="5"/>
      <c r="D830" s="5"/>
      <c r="E830" s="5"/>
      <c r="F830" s="5"/>
      <c r="G830" s="5"/>
      <c r="H830" s="5"/>
      <c r="I830" s="30"/>
      <c r="J830" s="30"/>
      <c r="K830" s="30"/>
      <c r="L830" s="5"/>
      <c r="M830" s="5"/>
      <c r="N830" s="5"/>
      <c r="O830" s="5"/>
      <c r="P830" s="5"/>
      <c r="Q830" s="5"/>
    </row>
    <row r="831" spans="1:17" ht="12.75">
      <c r="A831" s="5"/>
      <c r="B831" s="5"/>
      <c r="C831" s="5"/>
      <c r="D831" s="5"/>
      <c r="E831" s="5"/>
      <c r="F831" s="5"/>
      <c r="G831" s="5"/>
      <c r="H831" s="5"/>
      <c r="I831" s="30"/>
      <c r="J831" s="30"/>
      <c r="K831" s="30"/>
      <c r="L831" s="5"/>
      <c r="M831" s="5"/>
      <c r="N831" s="5"/>
      <c r="O831" s="5"/>
      <c r="P831" s="5"/>
      <c r="Q831" s="5"/>
    </row>
    <row r="832" spans="1:17" ht="12.75">
      <c r="A832" s="5"/>
      <c r="B832" s="5"/>
      <c r="C832" s="5"/>
      <c r="D832" s="5"/>
      <c r="E832" s="5"/>
      <c r="F832" s="5"/>
      <c r="G832" s="5"/>
      <c r="H832" s="5"/>
      <c r="I832" s="30"/>
      <c r="J832" s="30"/>
      <c r="K832" s="30"/>
      <c r="L832" s="5"/>
      <c r="M832" s="5"/>
      <c r="N832" s="5"/>
      <c r="O832" s="5"/>
      <c r="P832" s="5"/>
      <c r="Q832" s="5"/>
    </row>
    <row r="833" spans="1:17" ht="12.75">
      <c r="A833" s="5"/>
      <c r="B833" s="5"/>
      <c r="C833" s="5"/>
      <c r="D833" s="5"/>
      <c r="E833" s="5"/>
      <c r="F833" s="5"/>
      <c r="G833" s="5"/>
      <c r="H833" s="5"/>
      <c r="I833" s="30"/>
      <c r="J833" s="30"/>
      <c r="K833" s="30"/>
      <c r="L833" s="5"/>
      <c r="M833" s="5"/>
      <c r="N833" s="5"/>
      <c r="O833" s="5"/>
      <c r="P833" s="5"/>
      <c r="Q833" s="5"/>
    </row>
    <row r="834" spans="1:17" ht="12.75">
      <c r="A834" s="5"/>
      <c r="B834" s="5"/>
      <c r="C834" s="5"/>
      <c r="D834" s="5"/>
      <c r="E834" s="5"/>
      <c r="F834" s="5"/>
      <c r="G834" s="5"/>
      <c r="H834" s="5"/>
      <c r="I834" s="30"/>
      <c r="J834" s="30"/>
      <c r="K834" s="30"/>
      <c r="L834" s="5"/>
      <c r="M834" s="5"/>
      <c r="N834" s="5"/>
      <c r="O834" s="5"/>
      <c r="P834" s="5"/>
      <c r="Q834" s="5"/>
    </row>
    <row r="835" spans="1:17" ht="12.75">
      <c r="A835" s="5"/>
      <c r="B835" s="5"/>
      <c r="C835" s="5"/>
      <c r="D835" s="5"/>
      <c r="E835" s="5"/>
      <c r="F835" s="5"/>
      <c r="G835" s="5"/>
      <c r="H835" s="5"/>
      <c r="I835" s="30"/>
      <c r="J835" s="30"/>
      <c r="K835" s="30"/>
      <c r="L835" s="5"/>
      <c r="M835" s="5"/>
      <c r="N835" s="5"/>
      <c r="O835" s="5"/>
      <c r="P835" s="5"/>
      <c r="Q835" s="5"/>
    </row>
    <row r="836" spans="1:17" ht="12.75">
      <c r="A836" s="5"/>
      <c r="B836" s="5"/>
      <c r="C836" s="5"/>
      <c r="D836" s="5"/>
      <c r="E836" s="5"/>
      <c r="F836" s="5"/>
      <c r="G836" s="5"/>
      <c r="H836" s="5"/>
      <c r="I836" s="30"/>
      <c r="J836" s="30"/>
      <c r="K836" s="30"/>
      <c r="L836" s="5"/>
      <c r="M836" s="5"/>
      <c r="N836" s="5"/>
      <c r="O836" s="5"/>
      <c r="P836" s="5"/>
      <c r="Q836" s="5"/>
    </row>
    <row r="837" spans="1:17" ht="12.75">
      <c r="A837" s="5"/>
      <c r="B837" s="5"/>
      <c r="C837" s="5"/>
      <c r="D837" s="5"/>
      <c r="E837" s="5"/>
      <c r="F837" s="5"/>
      <c r="G837" s="5"/>
      <c r="H837" s="5"/>
      <c r="I837" s="30"/>
      <c r="J837" s="30"/>
      <c r="K837" s="30"/>
      <c r="L837" s="5"/>
      <c r="M837" s="5"/>
      <c r="N837" s="5"/>
      <c r="O837" s="5"/>
      <c r="P837" s="5"/>
      <c r="Q837" s="5"/>
    </row>
    <row r="838" spans="1:17" ht="12.75">
      <c r="A838" s="5"/>
      <c r="B838" s="5"/>
      <c r="C838" s="5"/>
      <c r="D838" s="5"/>
      <c r="E838" s="5"/>
      <c r="F838" s="5"/>
      <c r="G838" s="5"/>
      <c r="H838" s="5"/>
      <c r="I838" s="30"/>
      <c r="J838" s="30"/>
      <c r="K838" s="30"/>
      <c r="L838" s="5"/>
      <c r="M838" s="5"/>
      <c r="N838" s="5"/>
      <c r="O838" s="5"/>
      <c r="P838" s="5"/>
      <c r="Q838" s="5"/>
    </row>
    <row r="839" spans="1:17" ht="12.75">
      <c r="A839" s="5"/>
      <c r="B839" s="5"/>
      <c r="C839" s="5"/>
      <c r="D839" s="5"/>
      <c r="E839" s="5"/>
      <c r="F839" s="5"/>
      <c r="G839" s="5"/>
      <c r="H839" s="5"/>
      <c r="I839" s="30"/>
      <c r="J839" s="30"/>
      <c r="K839" s="30"/>
      <c r="L839" s="5"/>
      <c r="M839" s="5"/>
      <c r="N839" s="5"/>
      <c r="O839" s="5"/>
      <c r="P839" s="5"/>
      <c r="Q839" s="5"/>
    </row>
    <row r="840" spans="1:17" ht="12.75">
      <c r="A840" s="5"/>
      <c r="B840" s="5"/>
      <c r="C840" s="5"/>
      <c r="D840" s="5"/>
      <c r="E840" s="5"/>
      <c r="F840" s="5"/>
      <c r="G840" s="5"/>
      <c r="H840" s="5"/>
      <c r="I840" s="30"/>
      <c r="J840" s="30"/>
      <c r="K840" s="30"/>
      <c r="L840" s="5"/>
      <c r="M840" s="5"/>
      <c r="N840" s="5"/>
      <c r="O840" s="5"/>
      <c r="P840" s="5"/>
      <c r="Q840" s="5"/>
    </row>
    <row r="841" spans="1:17" ht="12.75">
      <c r="A841" s="5"/>
      <c r="B841" s="5"/>
      <c r="C841" s="5"/>
      <c r="D841" s="5"/>
      <c r="E841" s="5"/>
      <c r="F841" s="5"/>
      <c r="G841" s="5"/>
      <c r="H841" s="5"/>
      <c r="I841" s="30"/>
      <c r="J841" s="30"/>
      <c r="K841" s="30"/>
      <c r="L841" s="5"/>
      <c r="M841" s="5"/>
      <c r="N841" s="5"/>
      <c r="O841" s="5"/>
      <c r="P841" s="5"/>
      <c r="Q841" s="5"/>
    </row>
    <row r="842" spans="1:17" ht="12.75">
      <c r="A842" s="5"/>
      <c r="B842" s="5"/>
      <c r="C842" s="5"/>
      <c r="D842" s="5"/>
      <c r="E842" s="5"/>
      <c r="F842" s="5"/>
      <c r="G842" s="5"/>
      <c r="H842" s="5"/>
      <c r="I842" s="30"/>
      <c r="J842" s="30"/>
      <c r="K842" s="30"/>
      <c r="L842" s="5"/>
      <c r="M842" s="5"/>
      <c r="N842" s="5"/>
      <c r="O842" s="5"/>
      <c r="P842" s="5"/>
      <c r="Q842" s="5"/>
    </row>
    <row r="843" spans="1:17" ht="12.75">
      <c r="A843" s="5"/>
      <c r="B843" s="5"/>
      <c r="C843" s="5"/>
      <c r="D843" s="5"/>
      <c r="E843" s="5"/>
      <c r="F843" s="5"/>
      <c r="G843" s="5"/>
      <c r="H843" s="5"/>
      <c r="I843" s="30"/>
      <c r="J843" s="30"/>
      <c r="K843" s="30"/>
      <c r="L843" s="5"/>
      <c r="M843" s="5"/>
      <c r="N843" s="5"/>
      <c r="O843" s="5"/>
      <c r="P843" s="5"/>
      <c r="Q843" s="5"/>
    </row>
    <row r="844" spans="1:17" ht="12.75">
      <c r="A844" s="5"/>
      <c r="B844" s="5"/>
      <c r="C844" s="5"/>
      <c r="D844" s="5"/>
      <c r="E844" s="5"/>
      <c r="F844" s="5"/>
      <c r="G844" s="5"/>
      <c r="H844" s="5"/>
      <c r="I844" s="30"/>
      <c r="J844" s="30"/>
      <c r="K844" s="30"/>
      <c r="L844" s="5"/>
      <c r="M844" s="5"/>
      <c r="N844" s="5"/>
      <c r="O844" s="5"/>
      <c r="P844" s="5"/>
      <c r="Q844" s="5"/>
    </row>
    <row r="845" spans="1:17" ht="12.75">
      <c r="A845" s="5"/>
      <c r="B845" s="5"/>
      <c r="C845" s="5"/>
      <c r="D845" s="5"/>
      <c r="E845" s="5"/>
      <c r="F845" s="5"/>
      <c r="G845" s="5"/>
      <c r="H845" s="5"/>
      <c r="I845" s="30"/>
      <c r="J845" s="30"/>
      <c r="K845" s="30"/>
      <c r="L845" s="5"/>
      <c r="M845" s="5"/>
      <c r="N845" s="5"/>
      <c r="O845" s="5"/>
      <c r="P845" s="5"/>
      <c r="Q845" s="5"/>
    </row>
    <row r="846" spans="1:17" ht="12.75">
      <c r="A846" s="5"/>
      <c r="B846" s="5"/>
      <c r="C846" s="5"/>
      <c r="D846" s="5"/>
      <c r="E846" s="5"/>
      <c r="F846" s="5"/>
      <c r="G846" s="5"/>
      <c r="H846" s="5"/>
      <c r="I846" s="30"/>
      <c r="J846" s="30"/>
      <c r="K846" s="30"/>
      <c r="L846" s="5"/>
      <c r="M846" s="5"/>
      <c r="N846" s="5"/>
      <c r="O846" s="5"/>
      <c r="P846" s="5"/>
      <c r="Q846" s="5"/>
    </row>
    <row r="847" spans="1:17" ht="12.75">
      <c r="A847" s="5"/>
      <c r="B847" s="5"/>
      <c r="C847" s="5"/>
      <c r="D847" s="5"/>
      <c r="E847" s="5"/>
      <c r="F847" s="5"/>
      <c r="G847" s="5"/>
      <c r="H847" s="5"/>
      <c r="I847" s="30"/>
      <c r="J847" s="30"/>
      <c r="K847" s="30"/>
      <c r="L847" s="5"/>
      <c r="M847" s="5"/>
      <c r="N847" s="5"/>
      <c r="O847" s="5"/>
      <c r="P847" s="5"/>
      <c r="Q847" s="5"/>
    </row>
    <row r="848" spans="1:17" ht="12.75">
      <c r="A848" s="5"/>
      <c r="B848" s="5"/>
      <c r="C848" s="5"/>
      <c r="D848" s="5"/>
      <c r="E848" s="5"/>
      <c r="F848" s="5"/>
      <c r="G848" s="5"/>
      <c r="H848" s="5"/>
      <c r="I848" s="30"/>
      <c r="J848" s="30"/>
      <c r="K848" s="30"/>
      <c r="L848" s="5"/>
      <c r="M848" s="5"/>
      <c r="N848" s="5"/>
      <c r="O848" s="5"/>
      <c r="P848" s="5"/>
      <c r="Q848" s="5"/>
    </row>
    <row r="849" spans="1:17" ht="12.75">
      <c r="A849" s="5"/>
      <c r="B849" s="5"/>
      <c r="C849" s="5"/>
      <c r="D849" s="5"/>
      <c r="E849" s="5"/>
      <c r="F849" s="5"/>
      <c r="G849" s="5"/>
      <c r="H849" s="5"/>
      <c r="I849" s="30"/>
      <c r="J849" s="30"/>
      <c r="K849" s="30"/>
      <c r="L849" s="5"/>
      <c r="M849" s="5"/>
      <c r="N849" s="5"/>
      <c r="O849" s="5"/>
      <c r="P849" s="5"/>
      <c r="Q849" s="5"/>
    </row>
    <row r="850" spans="1:17" ht="12.75">
      <c r="A850" s="5"/>
      <c r="B850" s="5"/>
      <c r="C850" s="5"/>
      <c r="D850" s="5"/>
      <c r="E850" s="5"/>
      <c r="F850" s="5"/>
      <c r="G850" s="5"/>
      <c r="H850" s="5"/>
      <c r="I850" s="30"/>
      <c r="J850" s="30"/>
      <c r="K850" s="30"/>
      <c r="L850" s="5"/>
      <c r="M850" s="5"/>
      <c r="N850" s="5"/>
      <c r="O850" s="5"/>
      <c r="P850" s="5"/>
      <c r="Q850" s="5"/>
    </row>
    <row r="851" spans="1:17" ht="12.75">
      <c r="A851" s="5"/>
      <c r="B851" s="5"/>
      <c r="C851" s="5"/>
      <c r="D851" s="5"/>
      <c r="E851" s="5"/>
      <c r="F851" s="5"/>
      <c r="G851" s="5"/>
      <c r="H851" s="5"/>
      <c r="I851" s="30"/>
      <c r="J851" s="30"/>
      <c r="K851" s="30"/>
      <c r="L851" s="5"/>
      <c r="M851" s="5"/>
      <c r="N851" s="5"/>
      <c r="O851" s="5"/>
      <c r="P851" s="5"/>
      <c r="Q851" s="5"/>
    </row>
    <row r="852" spans="1:17" ht="12.75">
      <c r="A852" s="5"/>
      <c r="B852" s="5"/>
      <c r="C852" s="5"/>
      <c r="D852" s="5"/>
      <c r="E852" s="5"/>
      <c r="F852" s="5"/>
      <c r="G852" s="5"/>
      <c r="H852" s="5"/>
      <c r="I852" s="30"/>
      <c r="J852" s="30"/>
      <c r="K852" s="30"/>
      <c r="L852" s="5"/>
      <c r="M852" s="5"/>
      <c r="N852" s="5"/>
      <c r="O852" s="5"/>
      <c r="P852" s="5"/>
      <c r="Q852" s="5"/>
    </row>
    <row r="853" spans="1:17" ht="12.75">
      <c r="A853" s="5"/>
      <c r="B853" s="5"/>
      <c r="C853" s="5"/>
      <c r="D853" s="5"/>
      <c r="E853" s="5"/>
      <c r="F853" s="5"/>
      <c r="G853" s="5"/>
      <c r="H853" s="5"/>
      <c r="I853" s="30"/>
      <c r="J853" s="30"/>
      <c r="K853" s="30"/>
      <c r="L853" s="5"/>
      <c r="M853" s="5"/>
      <c r="N853" s="5"/>
      <c r="O853" s="5"/>
      <c r="P853" s="5"/>
      <c r="Q853" s="5"/>
    </row>
    <row r="854" spans="1:17" ht="12.75">
      <c r="A854" s="5"/>
      <c r="B854" s="5"/>
      <c r="C854" s="5"/>
      <c r="D854" s="5"/>
      <c r="E854" s="5"/>
      <c r="F854" s="5"/>
      <c r="G854" s="5"/>
      <c r="H854" s="5"/>
      <c r="I854" s="30"/>
      <c r="J854" s="30"/>
      <c r="K854" s="30"/>
      <c r="L854" s="5"/>
      <c r="M854" s="5"/>
      <c r="N854" s="5"/>
      <c r="O854" s="5"/>
      <c r="P854" s="5"/>
      <c r="Q854" s="5"/>
    </row>
    <row r="855" spans="1:17" ht="12.75">
      <c r="A855" s="5"/>
      <c r="B855" s="5"/>
      <c r="C855" s="5"/>
      <c r="D855" s="5"/>
      <c r="E855" s="5"/>
      <c r="F855" s="5"/>
      <c r="G855" s="5"/>
      <c r="H855" s="5"/>
      <c r="I855" s="30"/>
      <c r="J855" s="30"/>
      <c r="K855" s="30"/>
      <c r="L855" s="5"/>
      <c r="M855" s="5"/>
      <c r="N855" s="5"/>
      <c r="O855" s="5"/>
      <c r="P855" s="5"/>
      <c r="Q855" s="5"/>
    </row>
    <row r="856" spans="1:17" ht="12.75">
      <c r="A856" s="5"/>
      <c r="B856" s="5"/>
      <c r="C856" s="5"/>
      <c r="D856" s="5"/>
      <c r="E856" s="5"/>
      <c r="F856" s="5"/>
      <c r="G856" s="5"/>
      <c r="H856" s="5"/>
      <c r="I856" s="30"/>
      <c r="J856" s="30"/>
      <c r="K856" s="30"/>
      <c r="L856" s="5"/>
      <c r="M856" s="5"/>
      <c r="N856" s="5"/>
      <c r="O856" s="5"/>
      <c r="P856" s="5"/>
      <c r="Q856" s="5"/>
    </row>
    <row r="857" spans="1:17" ht="12.75">
      <c r="A857" s="5"/>
      <c r="B857" s="5"/>
      <c r="C857" s="5"/>
      <c r="D857" s="5"/>
      <c r="E857" s="5"/>
      <c r="F857" s="5"/>
      <c r="G857" s="5"/>
      <c r="H857" s="5"/>
      <c r="I857" s="30"/>
      <c r="J857" s="30"/>
      <c r="K857" s="30"/>
      <c r="L857" s="5"/>
      <c r="M857" s="5"/>
      <c r="N857" s="5"/>
      <c r="O857" s="5"/>
      <c r="P857" s="5"/>
      <c r="Q857" s="5"/>
    </row>
    <row r="858" spans="1:17" ht="12.75">
      <c r="A858" s="5"/>
      <c r="B858" s="5"/>
      <c r="C858" s="5"/>
      <c r="D858" s="5"/>
      <c r="E858" s="5"/>
      <c r="F858" s="5"/>
      <c r="G858" s="5"/>
      <c r="H858" s="5"/>
      <c r="I858" s="30"/>
      <c r="J858" s="30"/>
      <c r="K858" s="30"/>
      <c r="L858" s="5"/>
      <c r="M858" s="5"/>
      <c r="N858" s="5"/>
      <c r="O858" s="5"/>
      <c r="P858" s="5"/>
      <c r="Q858" s="5"/>
    </row>
    <row r="859" spans="1:17" ht="12.75">
      <c r="A859" s="5"/>
      <c r="B859" s="5"/>
      <c r="C859" s="5"/>
      <c r="D859" s="5"/>
      <c r="E859" s="5"/>
      <c r="F859" s="5"/>
      <c r="G859" s="5"/>
      <c r="H859" s="5"/>
      <c r="I859" s="30"/>
      <c r="J859" s="30"/>
      <c r="K859" s="30"/>
      <c r="L859" s="5"/>
      <c r="M859" s="5"/>
      <c r="N859" s="5"/>
      <c r="O859" s="5"/>
      <c r="P859" s="5"/>
      <c r="Q859" s="5"/>
    </row>
    <row r="860" spans="1:17" ht="12.75">
      <c r="A860" s="5"/>
      <c r="B860" s="5"/>
      <c r="C860" s="5"/>
      <c r="D860" s="5"/>
      <c r="E860" s="5"/>
      <c r="F860" s="5"/>
      <c r="G860" s="5"/>
      <c r="H860" s="5"/>
      <c r="I860" s="30"/>
      <c r="J860" s="30"/>
      <c r="K860" s="30"/>
      <c r="L860" s="5"/>
      <c r="M860" s="5"/>
      <c r="N860" s="5"/>
      <c r="O860" s="5"/>
      <c r="P860" s="5"/>
      <c r="Q860" s="5"/>
    </row>
    <row r="861" spans="1:17" ht="12.75">
      <c r="A861" s="5"/>
      <c r="B861" s="5"/>
      <c r="C861" s="5"/>
      <c r="D861" s="5"/>
      <c r="E861" s="5"/>
      <c r="F861" s="5"/>
      <c r="G861" s="5"/>
      <c r="H861" s="5"/>
      <c r="I861" s="30"/>
      <c r="J861" s="30"/>
      <c r="K861" s="30"/>
      <c r="L861" s="5"/>
      <c r="M861" s="5"/>
      <c r="N861" s="5"/>
      <c r="O861" s="5"/>
      <c r="P861" s="5"/>
      <c r="Q861" s="5"/>
    </row>
    <row r="862" spans="1:17" ht="12.75">
      <c r="A862" s="5"/>
      <c r="B862" s="5"/>
      <c r="C862" s="5"/>
      <c r="D862" s="5"/>
      <c r="E862" s="5"/>
      <c r="F862" s="5"/>
      <c r="G862" s="5"/>
      <c r="H862" s="5"/>
      <c r="I862" s="30"/>
      <c r="J862" s="30"/>
      <c r="K862" s="30"/>
      <c r="L862" s="5"/>
      <c r="M862" s="5"/>
      <c r="N862" s="5"/>
      <c r="O862" s="5"/>
      <c r="P862" s="5"/>
      <c r="Q862" s="5"/>
    </row>
    <row r="863" spans="1:17" ht="12.75">
      <c r="A863" s="5"/>
      <c r="B863" s="5"/>
      <c r="C863" s="5"/>
      <c r="D863" s="5"/>
      <c r="E863" s="5"/>
      <c r="F863" s="5"/>
      <c r="G863" s="5"/>
      <c r="H863" s="5"/>
      <c r="I863" s="30"/>
      <c r="J863" s="30"/>
      <c r="K863" s="30"/>
      <c r="L863" s="5"/>
      <c r="M863" s="5"/>
      <c r="N863" s="5"/>
      <c r="O863" s="5"/>
      <c r="P863" s="5"/>
      <c r="Q863" s="5"/>
    </row>
    <row r="864" spans="1:17" ht="12.75">
      <c r="A864" s="5"/>
      <c r="B864" s="5"/>
      <c r="C864" s="5"/>
      <c r="D864" s="5"/>
      <c r="E864" s="5"/>
      <c r="F864" s="5"/>
      <c r="G864" s="5"/>
      <c r="H864" s="5"/>
      <c r="I864" s="30"/>
      <c r="J864" s="30"/>
      <c r="K864" s="30"/>
      <c r="L864" s="5"/>
      <c r="M864" s="5"/>
      <c r="N864" s="5"/>
      <c r="O864" s="5"/>
      <c r="P864" s="5"/>
      <c r="Q864" s="5"/>
    </row>
    <row r="865" spans="1:17" ht="12.75">
      <c r="A865" s="5"/>
      <c r="B865" s="5"/>
      <c r="C865" s="5"/>
      <c r="D865" s="5"/>
      <c r="E865" s="5"/>
      <c r="F865" s="5"/>
      <c r="G865" s="5"/>
      <c r="H865" s="5"/>
      <c r="I865" s="30"/>
      <c r="J865" s="30"/>
      <c r="K865" s="30"/>
      <c r="L865" s="5"/>
      <c r="M865" s="5"/>
      <c r="N865" s="5"/>
      <c r="O865" s="5"/>
      <c r="P865" s="5"/>
      <c r="Q865" s="5"/>
    </row>
    <row r="866" spans="1:17" ht="12.75">
      <c r="A866" s="5"/>
      <c r="B866" s="5"/>
      <c r="C866" s="5"/>
      <c r="D866" s="5"/>
      <c r="E866" s="5"/>
      <c r="F866" s="5"/>
      <c r="G866" s="5"/>
      <c r="H866" s="5"/>
      <c r="I866" s="30"/>
      <c r="J866" s="30"/>
      <c r="K866" s="30"/>
      <c r="L866" s="5"/>
      <c r="M866" s="5"/>
      <c r="N866" s="5"/>
      <c r="O866" s="5"/>
      <c r="P866" s="5"/>
      <c r="Q866" s="5"/>
    </row>
    <row r="867" spans="1:17" ht="12.75">
      <c r="A867" s="5"/>
      <c r="B867" s="5"/>
      <c r="C867" s="5"/>
      <c r="D867" s="5"/>
      <c r="E867" s="5"/>
      <c r="F867" s="5"/>
      <c r="G867" s="5"/>
      <c r="H867" s="5"/>
      <c r="I867" s="30"/>
      <c r="J867" s="30"/>
      <c r="K867" s="30"/>
      <c r="L867" s="5"/>
      <c r="M867" s="5"/>
      <c r="N867" s="5"/>
      <c r="O867" s="5"/>
      <c r="P867" s="5"/>
      <c r="Q867" s="5"/>
    </row>
    <row r="868" spans="1:17" ht="12.75">
      <c r="A868" s="5"/>
      <c r="B868" s="5"/>
      <c r="C868" s="5"/>
      <c r="D868" s="5"/>
      <c r="E868" s="5"/>
      <c r="F868" s="5"/>
      <c r="G868" s="5"/>
      <c r="H868" s="5"/>
      <c r="I868" s="30"/>
      <c r="J868" s="30"/>
      <c r="K868" s="30"/>
      <c r="L868" s="5"/>
      <c r="M868" s="5"/>
      <c r="N868" s="5"/>
      <c r="O868" s="5"/>
      <c r="P868" s="5"/>
      <c r="Q868" s="5"/>
    </row>
    <row r="869" spans="1:17" ht="12.75">
      <c r="A869" s="5"/>
      <c r="B869" s="5"/>
      <c r="C869" s="5"/>
      <c r="D869" s="5"/>
      <c r="E869" s="5"/>
      <c r="F869" s="5"/>
      <c r="G869" s="5"/>
      <c r="H869" s="5"/>
      <c r="I869" s="30"/>
      <c r="J869" s="30"/>
      <c r="K869" s="30"/>
      <c r="L869" s="5"/>
      <c r="M869" s="5"/>
      <c r="N869" s="5"/>
      <c r="O869" s="5"/>
      <c r="P869" s="5"/>
      <c r="Q869" s="5"/>
    </row>
    <row r="870" spans="1:17" ht="12.75">
      <c r="A870" s="5"/>
      <c r="B870" s="5"/>
      <c r="C870" s="5"/>
      <c r="D870" s="5"/>
      <c r="E870" s="5"/>
      <c r="F870" s="5"/>
      <c r="G870" s="5"/>
      <c r="H870" s="5"/>
      <c r="I870" s="30"/>
      <c r="J870" s="30"/>
      <c r="K870" s="30"/>
      <c r="L870" s="5"/>
      <c r="M870" s="5"/>
      <c r="N870" s="5"/>
      <c r="O870" s="5"/>
      <c r="P870" s="5"/>
      <c r="Q870" s="5"/>
    </row>
    <row r="871" spans="1:17" ht="12.75">
      <c r="A871" s="5"/>
      <c r="B871" s="5"/>
      <c r="C871" s="5"/>
      <c r="D871" s="5"/>
      <c r="E871" s="5"/>
      <c r="F871" s="5"/>
      <c r="G871" s="5"/>
      <c r="H871" s="5"/>
      <c r="I871" s="30"/>
      <c r="J871" s="30"/>
      <c r="K871" s="30"/>
      <c r="L871" s="5"/>
      <c r="M871" s="5"/>
      <c r="N871" s="5"/>
      <c r="O871" s="5"/>
      <c r="P871" s="5"/>
      <c r="Q871" s="5"/>
    </row>
    <row r="872" spans="1:17" ht="12.75">
      <c r="A872" s="5"/>
      <c r="B872" s="5"/>
      <c r="C872" s="5"/>
      <c r="D872" s="5"/>
      <c r="E872" s="5"/>
      <c r="F872" s="5"/>
      <c r="G872" s="5"/>
      <c r="H872" s="5"/>
      <c r="I872" s="30"/>
      <c r="J872" s="30"/>
      <c r="K872" s="30"/>
      <c r="L872" s="5"/>
      <c r="M872" s="5"/>
      <c r="N872" s="5"/>
      <c r="O872" s="5"/>
      <c r="P872" s="5"/>
      <c r="Q872" s="5"/>
    </row>
    <row r="873" spans="1:17" ht="12.75">
      <c r="A873" s="5"/>
      <c r="B873" s="5"/>
      <c r="C873" s="5"/>
      <c r="D873" s="5"/>
      <c r="E873" s="5"/>
      <c r="F873" s="5"/>
      <c r="G873" s="5"/>
      <c r="H873" s="5"/>
      <c r="I873" s="30"/>
      <c r="J873" s="30"/>
      <c r="K873" s="30"/>
      <c r="L873" s="5"/>
      <c r="M873" s="5"/>
      <c r="N873" s="5"/>
      <c r="O873" s="5"/>
      <c r="P873" s="5"/>
      <c r="Q873" s="5"/>
    </row>
    <row r="874" spans="1:17" ht="12.75">
      <c r="A874" s="5"/>
      <c r="B874" s="5"/>
      <c r="C874" s="5"/>
      <c r="D874" s="5"/>
      <c r="E874" s="5"/>
      <c r="F874" s="5"/>
      <c r="G874" s="5"/>
      <c r="H874" s="5"/>
      <c r="I874" s="30"/>
      <c r="J874" s="30"/>
      <c r="K874" s="30"/>
      <c r="L874" s="5"/>
      <c r="M874" s="5"/>
      <c r="N874" s="5"/>
      <c r="O874" s="5"/>
      <c r="P874" s="5"/>
      <c r="Q874" s="5"/>
    </row>
    <row r="875" spans="1:17" ht="12.75">
      <c r="A875" s="5"/>
      <c r="B875" s="5"/>
      <c r="C875" s="5"/>
      <c r="D875" s="5"/>
      <c r="E875" s="5"/>
      <c r="F875" s="5"/>
      <c r="G875" s="5"/>
      <c r="H875" s="5"/>
      <c r="I875" s="30"/>
      <c r="J875" s="30"/>
      <c r="K875" s="30"/>
      <c r="L875" s="5"/>
      <c r="M875" s="5"/>
      <c r="N875" s="5"/>
      <c r="O875" s="5"/>
      <c r="P875" s="5"/>
      <c r="Q875" s="5"/>
    </row>
    <row r="876" spans="1:17" ht="12.75">
      <c r="A876" s="5"/>
      <c r="B876" s="5"/>
      <c r="C876" s="5"/>
      <c r="D876" s="5"/>
      <c r="E876" s="5"/>
      <c r="F876" s="5"/>
      <c r="G876" s="5"/>
      <c r="H876" s="5"/>
      <c r="I876" s="30"/>
      <c r="J876" s="30"/>
      <c r="K876" s="30"/>
      <c r="L876" s="5"/>
      <c r="M876" s="5"/>
      <c r="N876" s="5"/>
      <c r="O876" s="5"/>
      <c r="P876" s="5"/>
      <c r="Q876" s="5"/>
    </row>
    <row r="877" spans="1:17" ht="12.75">
      <c r="A877" s="5"/>
      <c r="B877" s="5"/>
      <c r="C877" s="5"/>
      <c r="D877" s="5"/>
      <c r="E877" s="5"/>
      <c r="F877" s="5"/>
      <c r="G877" s="5"/>
      <c r="H877" s="5"/>
      <c r="I877" s="30"/>
      <c r="J877" s="30"/>
      <c r="K877" s="30"/>
      <c r="L877" s="5"/>
      <c r="M877" s="5"/>
      <c r="N877" s="5"/>
      <c r="O877" s="5"/>
      <c r="P877" s="5"/>
      <c r="Q877" s="5"/>
    </row>
    <row r="878" spans="1:17" ht="12.75">
      <c r="A878" s="5"/>
      <c r="B878" s="5"/>
      <c r="C878" s="5"/>
      <c r="D878" s="5"/>
      <c r="E878" s="5"/>
      <c r="F878" s="5"/>
      <c r="G878" s="5"/>
      <c r="H878" s="5"/>
      <c r="I878" s="30"/>
      <c r="J878" s="30"/>
      <c r="K878" s="30"/>
      <c r="L878" s="5"/>
      <c r="M878" s="5"/>
      <c r="N878" s="5"/>
      <c r="O878" s="5"/>
      <c r="P878" s="5"/>
      <c r="Q878" s="5"/>
    </row>
    <row r="879" spans="1:17" ht="12.75">
      <c r="A879" s="5"/>
      <c r="B879" s="5"/>
      <c r="C879" s="5"/>
      <c r="D879" s="5"/>
      <c r="E879" s="5"/>
      <c r="F879" s="5"/>
      <c r="G879" s="5"/>
      <c r="H879" s="5"/>
      <c r="I879" s="30"/>
      <c r="J879" s="30"/>
      <c r="K879" s="30"/>
      <c r="L879" s="5"/>
      <c r="M879" s="5"/>
      <c r="N879" s="5"/>
      <c r="O879" s="5"/>
      <c r="P879" s="5"/>
      <c r="Q879" s="5"/>
    </row>
    <row r="880" spans="1:17" ht="12.75">
      <c r="A880" s="5"/>
      <c r="B880" s="5"/>
      <c r="C880" s="5"/>
      <c r="D880" s="5"/>
      <c r="E880" s="5"/>
      <c r="F880" s="5"/>
      <c r="G880" s="5"/>
      <c r="H880" s="5"/>
      <c r="I880" s="30"/>
      <c r="J880" s="30"/>
      <c r="K880" s="30"/>
      <c r="L880" s="5"/>
      <c r="M880" s="5"/>
      <c r="N880" s="5"/>
      <c r="O880" s="5"/>
      <c r="P880" s="5"/>
      <c r="Q880" s="5"/>
    </row>
    <row r="881" spans="1:17" ht="12.75">
      <c r="A881" s="5"/>
      <c r="B881" s="5"/>
      <c r="C881" s="5"/>
      <c r="D881" s="5"/>
      <c r="E881" s="5"/>
      <c r="F881" s="5"/>
      <c r="G881" s="5"/>
      <c r="H881" s="5"/>
      <c r="I881" s="30"/>
      <c r="J881" s="30"/>
      <c r="K881" s="30"/>
      <c r="L881" s="5"/>
      <c r="M881" s="5"/>
      <c r="N881" s="5"/>
      <c r="O881" s="5"/>
      <c r="P881" s="5"/>
      <c r="Q881" s="5"/>
    </row>
    <row r="882" spans="1:17" ht="12.75">
      <c r="A882" s="5"/>
      <c r="B882" s="5"/>
      <c r="C882" s="5"/>
      <c r="D882" s="5"/>
      <c r="E882" s="5"/>
      <c r="F882" s="5"/>
      <c r="G882" s="5"/>
      <c r="H882" s="5"/>
      <c r="I882" s="30"/>
      <c r="J882" s="30"/>
      <c r="K882" s="30"/>
      <c r="L882" s="5"/>
      <c r="M882" s="5"/>
      <c r="N882" s="5"/>
      <c r="O882" s="5"/>
      <c r="P882" s="5"/>
      <c r="Q882" s="5"/>
    </row>
    <row r="883" spans="1:17" ht="12.75">
      <c r="A883" s="5"/>
      <c r="B883" s="5"/>
      <c r="C883" s="5"/>
      <c r="D883" s="5"/>
      <c r="E883" s="5"/>
      <c r="F883" s="5"/>
      <c r="G883" s="5"/>
      <c r="H883" s="5"/>
      <c r="I883" s="30"/>
      <c r="J883" s="30"/>
      <c r="K883" s="30"/>
      <c r="L883" s="5"/>
      <c r="M883" s="5"/>
      <c r="N883" s="5"/>
      <c r="O883" s="5"/>
      <c r="P883" s="5"/>
      <c r="Q883" s="5"/>
    </row>
    <row r="884" spans="1:17" ht="12.75">
      <c r="A884" s="5"/>
      <c r="B884" s="5"/>
      <c r="C884" s="5"/>
      <c r="D884" s="5"/>
      <c r="E884" s="5"/>
      <c r="F884" s="5"/>
      <c r="G884" s="5"/>
      <c r="H884" s="5"/>
      <c r="I884" s="30"/>
      <c r="J884" s="30"/>
      <c r="K884" s="30"/>
      <c r="L884" s="5"/>
      <c r="M884" s="5"/>
      <c r="N884" s="5"/>
      <c r="O884" s="5"/>
      <c r="P884" s="5"/>
      <c r="Q884" s="5"/>
    </row>
    <row r="885" spans="1:17" ht="12.75">
      <c r="A885" s="5"/>
      <c r="B885" s="5"/>
      <c r="C885" s="5"/>
      <c r="D885" s="5"/>
      <c r="E885" s="5"/>
      <c r="F885" s="5"/>
      <c r="G885" s="5"/>
      <c r="H885" s="5"/>
      <c r="I885" s="30"/>
      <c r="J885" s="30"/>
      <c r="K885" s="30"/>
      <c r="L885" s="5"/>
      <c r="M885" s="5"/>
      <c r="N885" s="5"/>
      <c r="O885" s="5"/>
      <c r="P885" s="5"/>
      <c r="Q885" s="5"/>
    </row>
    <row r="886" spans="1:17" ht="12.75">
      <c r="A886" s="5"/>
      <c r="B886" s="5"/>
      <c r="C886" s="5"/>
      <c r="D886" s="5"/>
      <c r="E886" s="5"/>
      <c r="F886" s="5"/>
      <c r="G886" s="5"/>
      <c r="H886" s="5"/>
      <c r="I886" s="30"/>
      <c r="J886" s="30"/>
      <c r="K886" s="30"/>
      <c r="L886" s="5"/>
      <c r="M886" s="5"/>
      <c r="N886" s="5"/>
      <c r="O886" s="5"/>
      <c r="P886" s="5"/>
      <c r="Q886" s="5"/>
    </row>
    <row r="887" spans="1:17" ht="12.75">
      <c r="A887" s="5"/>
      <c r="B887" s="5"/>
      <c r="C887" s="5"/>
      <c r="D887" s="5"/>
      <c r="E887" s="5"/>
      <c r="F887" s="5"/>
      <c r="G887" s="5"/>
      <c r="H887" s="5"/>
      <c r="I887" s="30"/>
      <c r="J887" s="30"/>
      <c r="K887" s="30"/>
      <c r="L887" s="5"/>
      <c r="M887" s="5"/>
      <c r="N887" s="5"/>
      <c r="O887" s="5"/>
      <c r="P887" s="5"/>
      <c r="Q887" s="5"/>
    </row>
    <row r="888" spans="1:17" ht="12.75">
      <c r="A888" s="5"/>
      <c r="B888" s="5"/>
      <c r="C888" s="5"/>
      <c r="D888" s="5"/>
      <c r="E888" s="5"/>
      <c r="F888" s="5"/>
      <c r="G888" s="5"/>
      <c r="H888" s="5"/>
      <c r="I888" s="30"/>
      <c r="J888" s="30"/>
      <c r="K888" s="30"/>
      <c r="L888" s="5"/>
      <c r="M888" s="5"/>
      <c r="N888" s="5"/>
      <c r="O888" s="5"/>
      <c r="P888" s="5"/>
      <c r="Q888" s="5"/>
    </row>
    <row r="889" spans="1:17" ht="12.75">
      <c r="A889" s="5"/>
      <c r="B889" s="5"/>
      <c r="C889" s="5"/>
      <c r="D889" s="5"/>
      <c r="E889" s="5"/>
      <c r="F889" s="5"/>
      <c r="G889" s="5"/>
      <c r="H889" s="5"/>
      <c r="I889" s="30"/>
      <c r="J889" s="30"/>
      <c r="K889" s="30"/>
      <c r="L889" s="5"/>
      <c r="M889" s="5"/>
      <c r="N889" s="5"/>
      <c r="O889" s="5"/>
      <c r="P889" s="5"/>
      <c r="Q889" s="5"/>
    </row>
    <row r="890" spans="1:17" ht="12.75">
      <c r="A890" s="5"/>
      <c r="B890" s="5"/>
      <c r="C890" s="5"/>
      <c r="D890" s="5"/>
      <c r="E890" s="5"/>
      <c r="F890" s="5"/>
      <c r="G890" s="5"/>
      <c r="H890" s="5"/>
      <c r="I890" s="30"/>
      <c r="J890" s="30"/>
      <c r="K890" s="30"/>
      <c r="L890" s="5"/>
      <c r="M890" s="5"/>
      <c r="N890" s="5"/>
      <c r="O890" s="5"/>
      <c r="P890" s="5"/>
      <c r="Q890" s="5"/>
    </row>
    <row r="891" spans="1:17" ht="12.75">
      <c r="A891" s="5"/>
      <c r="B891" s="5"/>
      <c r="C891" s="5"/>
      <c r="D891" s="5"/>
      <c r="E891" s="5"/>
      <c r="F891" s="5"/>
      <c r="G891" s="5"/>
      <c r="H891" s="5"/>
      <c r="I891" s="30"/>
      <c r="J891" s="30"/>
      <c r="K891" s="30"/>
      <c r="L891" s="5"/>
      <c r="M891" s="5"/>
      <c r="N891" s="5"/>
      <c r="O891" s="5"/>
      <c r="P891" s="5"/>
      <c r="Q891" s="5"/>
    </row>
    <row r="892" spans="1:17" ht="12.75">
      <c r="A892" s="5"/>
      <c r="B892" s="5"/>
      <c r="C892" s="5"/>
      <c r="D892" s="5"/>
      <c r="E892" s="5"/>
      <c r="F892" s="5"/>
      <c r="G892" s="5"/>
      <c r="H892" s="5"/>
      <c r="I892" s="30"/>
      <c r="J892" s="30"/>
      <c r="K892" s="30"/>
      <c r="L892" s="5"/>
      <c r="M892" s="5"/>
      <c r="N892" s="5"/>
      <c r="O892" s="5"/>
      <c r="P892" s="5"/>
      <c r="Q892" s="5"/>
    </row>
    <row r="893" spans="1:17" ht="12.75">
      <c r="A893" s="5"/>
      <c r="B893" s="5"/>
      <c r="C893" s="5"/>
      <c r="D893" s="5"/>
      <c r="E893" s="5"/>
      <c r="F893" s="5"/>
      <c r="G893" s="5"/>
      <c r="H893" s="5"/>
      <c r="I893" s="30"/>
      <c r="J893" s="30"/>
      <c r="K893" s="30"/>
      <c r="L893" s="5"/>
      <c r="M893" s="5"/>
      <c r="N893" s="5"/>
      <c r="O893" s="5"/>
      <c r="P893" s="5"/>
      <c r="Q893" s="5"/>
    </row>
    <row r="894" spans="1:17" ht="12.75">
      <c r="A894" s="5"/>
      <c r="B894" s="5"/>
      <c r="C894" s="5"/>
      <c r="D894" s="5"/>
      <c r="E894" s="5"/>
      <c r="F894" s="5"/>
      <c r="G894" s="5"/>
      <c r="H894" s="5"/>
      <c r="I894" s="30"/>
      <c r="J894" s="30"/>
      <c r="K894" s="30"/>
      <c r="L894" s="5"/>
      <c r="M894" s="5"/>
      <c r="N894" s="5"/>
      <c r="O894" s="5"/>
      <c r="P894" s="5"/>
      <c r="Q894" s="5"/>
    </row>
    <row r="895" spans="1:17" ht="12.75">
      <c r="A895" s="5"/>
      <c r="B895" s="5"/>
      <c r="C895" s="5"/>
      <c r="D895" s="5"/>
      <c r="E895" s="5"/>
      <c r="F895" s="5"/>
      <c r="G895" s="5"/>
      <c r="H895" s="5"/>
      <c r="I895" s="30"/>
      <c r="J895" s="30"/>
      <c r="K895" s="30"/>
      <c r="L895" s="5"/>
      <c r="M895" s="5"/>
      <c r="N895" s="5"/>
      <c r="O895" s="5"/>
      <c r="P895" s="5"/>
      <c r="Q895" s="5"/>
    </row>
    <row r="896" spans="1:17" ht="12.75">
      <c r="A896" s="5"/>
      <c r="B896" s="5"/>
      <c r="C896" s="5"/>
      <c r="D896" s="5"/>
      <c r="E896" s="5"/>
      <c r="F896" s="5"/>
      <c r="G896" s="5"/>
      <c r="H896" s="5"/>
      <c r="I896" s="30"/>
      <c r="J896" s="30"/>
      <c r="K896" s="30"/>
      <c r="L896" s="5"/>
      <c r="M896" s="5"/>
      <c r="N896" s="5"/>
      <c r="O896" s="5"/>
      <c r="P896" s="5"/>
      <c r="Q896" s="5"/>
    </row>
    <row r="897" spans="1:17" ht="12.75">
      <c r="A897" s="5"/>
      <c r="B897" s="5"/>
      <c r="C897" s="5"/>
      <c r="D897" s="5"/>
      <c r="E897" s="5"/>
      <c r="F897" s="5"/>
      <c r="G897" s="5"/>
      <c r="H897" s="5"/>
      <c r="I897" s="30"/>
      <c r="J897" s="30"/>
      <c r="K897" s="30"/>
      <c r="L897" s="5"/>
      <c r="M897" s="5"/>
      <c r="N897" s="5"/>
      <c r="O897" s="5"/>
      <c r="P897" s="5"/>
      <c r="Q897" s="5"/>
    </row>
    <row r="898" spans="1:17" ht="12.75">
      <c r="A898" s="5"/>
      <c r="B898" s="5"/>
      <c r="C898" s="5"/>
      <c r="D898" s="5"/>
      <c r="E898" s="5"/>
      <c r="F898" s="5"/>
      <c r="G898" s="5"/>
      <c r="H898" s="5"/>
      <c r="I898" s="30"/>
      <c r="J898" s="30"/>
      <c r="K898" s="30"/>
      <c r="L898" s="5"/>
      <c r="M898" s="5"/>
      <c r="N898" s="5"/>
      <c r="O898" s="5"/>
      <c r="P898" s="5"/>
      <c r="Q898" s="5"/>
    </row>
    <row r="899" spans="1:17" ht="12.75">
      <c r="A899" s="5"/>
      <c r="B899" s="5"/>
      <c r="C899" s="5"/>
      <c r="D899" s="5"/>
      <c r="E899" s="5"/>
      <c r="F899" s="5"/>
      <c r="G899" s="5"/>
      <c r="H899" s="5"/>
      <c r="I899" s="30"/>
      <c r="J899" s="30"/>
      <c r="K899" s="30"/>
      <c r="L899" s="5"/>
      <c r="M899" s="5"/>
      <c r="N899" s="5"/>
      <c r="O899" s="5"/>
      <c r="P899" s="5"/>
      <c r="Q899" s="5"/>
    </row>
    <row r="900" spans="1:17" ht="12.75">
      <c r="A900" s="5"/>
      <c r="B900" s="5"/>
      <c r="C900" s="5"/>
      <c r="D900" s="5"/>
      <c r="E900" s="5"/>
      <c r="F900" s="5"/>
      <c r="G900" s="5"/>
      <c r="H900" s="5"/>
      <c r="I900" s="30"/>
      <c r="J900" s="30"/>
      <c r="K900" s="30"/>
      <c r="L900" s="5"/>
      <c r="M900" s="5"/>
      <c r="N900" s="5"/>
      <c r="O900" s="5"/>
      <c r="P900" s="5"/>
      <c r="Q900" s="5"/>
    </row>
    <row r="901" spans="1:17" ht="12.75">
      <c r="A901" s="5"/>
      <c r="B901" s="5"/>
      <c r="C901" s="5"/>
      <c r="D901" s="5"/>
      <c r="E901" s="5"/>
      <c r="F901" s="5"/>
      <c r="G901" s="5"/>
      <c r="H901" s="5"/>
      <c r="I901" s="30"/>
      <c r="J901" s="30"/>
      <c r="K901" s="30"/>
      <c r="L901" s="5"/>
      <c r="M901" s="5"/>
      <c r="N901" s="5"/>
      <c r="O901" s="5"/>
      <c r="P901" s="5"/>
      <c r="Q901" s="5"/>
    </row>
    <row r="902" spans="1:17" ht="12.75">
      <c r="A902" s="5"/>
      <c r="B902" s="5"/>
      <c r="C902" s="5"/>
      <c r="D902" s="5"/>
      <c r="E902" s="5"/>
      <c r="F902" s="5"/>
      <c r="G902" s="5"/>
      <c r="H902" s="5"/>
      <c r="I902" s="30"/>
      <c r="J902" s="30"/>
      <c r="K902" s="30"/>
      <c r="L902" s="5"/>
      <c r="M902" s="5"/>
      <c r="N902" s="5"/>
      <c r="O902" s="5"/>
      <c r="P902" s="5"/>
      <c r="Q902" s="5"/>
    </row>
    <row r="903" spans="1:17" ht="12.75">
      <c r="A903" s="5"/>
      <c r="B903" s="5"/>
      <c r="C903" s="5"/>
      <c r="D903" s="5"/>
      <c r="E903" s="5"/>
      <c r="F903" s="5"/>
      <c r="G903" s="5"/>
      <c r="H903" s="5"/>
      <c r="I903" s="30"/>
      <c r="J903" s="30"/>
      <c r="K903" s="30"/>
      <c r="L903" s="5"/>
      <c r="M903" s="5"/>
      <c r="N903" s="5"/>
      <c r="O903" s="5"/>
      <c r="P903" s="5"/>
      <c r="Q903" s="5"/>
    </row>
    <row r="904" spans="1:17" ht="12.75">
      <c r="A904" s="5"/>
      <c r="B904" s="5"/>
      <c r="C904" s="5"/>
      <c r="D904" s="5"/>
      <c r="E904" s="5"/>
      <c r="F904" s="5"/>
      <c r="G904" s="5"/>
      <c r="H904" s="5"/>
      <c r="I904" s="30"/>
      <c r="J904" s="30"/>
      <c r="K904" s="30"/>
      <c r="L904" s="5"/>
      <c r="M904" s="5"/>
      <c r="N904" s="5"/>
      <c r="O904" s="5"/>
      <c r="P904" s="5"/>
      <c r="Q904" s="5"/>
    </row>
    <row r="905" spans="1:17" ht="12.75">
      <c r="A905" s="5"/>
      <c r="B905" s="5"/>
      <c r="C905" s="5"/>
      <c r="D905" s="5"/>
      <c r="E905" s="5"/>
      <c r="F905" s="5"/>
      <c r="G905" s="5"/>
      <c r="H905" s="5"/>
      <c r="I905" s="30"/>
      <c r="J905" s="30"/>
      <c r="K905" s="30"/>
      <c r="L905" s="5"/>
      <c r="M905" s="5"/>
      <c r="N905" s="5"/>
      <c r="O905" s="5"/>
      <c r="P905" s="5"/>
      <c r="Q905" s="5"/>
    </row>
    <row r="906" spans="1:17" ht="12.75">
      <c r="A906" s="5"/>
      <c r="B906" s="5"/>
      <c r="C906" s="5"/>
      <c r="D906" s="5"/>
      <c r="E906" s="5"/>
      <c r="F906" s="5"/>
      <c r="G906" s="5"/>
      <c r="H906" s="5"/>
      <c r="I906" s="30"/>
      <c r="J906" s="30"/>
      <c r="K906" s="30"/>
      <c r="L906" s="5"/>
      <c r="M906" s="5"/>
      <c r="N906" s="5"/>
      <c r="O906" s="5"/>
      <c r="P906" s="5"/>
      <c r="Q906" s="5"/>
    </row>
    <row r="907" spans="1:17" ht="12.75">
      <c r="A907" s="5"/>
      <c r="B907" s="5"/>
      <c r="C907" s="5"/>
      <c r="D907" s="5"/>
      <c r="E907" s="5"/>
      <c r="F907" s="5"/>
      <c r="G907" s="5"/>
      <c r="H907" s="5"/>
      <c r="I907" s="30"/>
      <c r="J907" s="30"/>
      <c r="K907" s="30"/>
      <c r="L907" s="5"/>
      <c r="M907" s="5"/>
      <c r="N907" s="5"/>
      <c r="O907" s="5"/>
      <c r="P907" s="5"/>
      <c r="Q907" s="5"/>
    </row>
    <row r="908" spans="1:17" ht="12.75">
      <c r="A908" s="5"/>
      <c r="B908" s="5"/>
      <c r="C908" s="5"/>
      <c r="D908" s="5"/>
      <c r="E908" s="5"/>
      <c r="F908" s="5"/>
      <c r="G908" s="5"/>
      <c r="H908" s="5"/>
      <c r="I908" s="30"/>
      <c r="J908" s="30"/>
      <c r="K908" s="30"/>
      <c r="L908" s="5"/>
      <c r="M908" s="5"/>
      <c r="N908" s="5"/>
      <c r="O908" s="5"/>
      <c r="P908" s="5"/>
      <c r="Q908" s="5"/>
    </row>
    <row r="909" spans="1:17" ht="12.75">
      <c r="A909" s="5"/>
      <c r="B909" s="5"/>
      <c r="C909" s="5"/>
      <c r="D909" s="5"/>
      <c r="E909" s="5"/>
      <c r="F909" s="5"/>
      <c r="G909" s="5"/>
      <c r="H909" s="5"/>
      <c r="I909" s="30"/>
      <c r="J909" s="30"/>
      <c r="K909" s="30"/>
      <c r="L909" s="5"/>
      <c r="M909" s="5"/>
      <c r="N909" s="5"/>
      <c r="O909" s="5"/>
      <c r="P909" s="5"/>
      <c r="Q909" s="5"/>
    </row>
    <row r="910" spans="1:17" ht="12.75">
      <c r="A910" s="5"/>
      <c r="B910" s="5"/>
      <c r="C910" s="5"/>
      <c r="D910" s="5"/>
      <c r="E910" s="5"/>
      <c r="F910" s="5"/>
      <c r="G910" s="5"/>
      <c r="H910" s="5"/>
      <c r="I910" s="30"/>
      <c r="J910" s="30"/>
      <c r="K910" s="30"/>
      <c r="L910" s="5"/>
      <c r="M910" s="5"/>
      <c r="N910" s="5"/>
      <c r="O910" s="5"/>
      <c r="P910" s="5"/>
      <c r="Q910" s="5"/>
    </row>
    <row r="911" spans="1:17" ht="12.75">
      <c r="A911" s="5"/>
      <c r="B911" s="5"/>
      <c r="C911" s="5"/>
      <c r="D911" s="5"/>
      <c r="E911" s="5"/>
      <c r="F911" s="5"/>
      <c r="G911" s="5"/>
      <c r="H911" s="5"/>
      <c r="I911" s="30"/>
      <c r="J911" s="30"/>
      <c r="K911" s="30"/>
      <c r="L911" s="5"/>
      <c r="M911" s="5"/>
      <c r="N911" s="5"/>
      <c r="O911" s="5"/>
      <c r="P911" s="5"/>
      <c r="Q911" s="5"/>
    </row>
    <row r="912" spans="1:17" ht="12.75">
      <c r="A912" s="5"/>
      <c r="B912" s="5"/>
      <c r="C912" s="5"/>
      <c r="D912" s="5"/>
      <c r="E912" s="5"/>
      <c r="F912" s="5"/>
      <c r="G912" s="5"/>
      <c r="H912" s="5"/>
      <c r="I912" s="30"/>
      <c r="J912" s="30"/>
      <c r="K912" s="30"/>
      <c r="L912" s="5"/>
      <c r="M912" s="5"/>
      <c r="N912" s="5"/>
      <c r="O912" s="5"/>
      <c r="P912" s="5"/>
      <c r="Q912" s="5"/>
    </row>
    <row r="913" spans="1:17" ht="12.75">
      <c r="A913" s="5"/>
      <c r="B913" s="5"/>
      <c r="C913" s="5"/>
      <c r="D913" s="5"/>
      <c r="E913" s="5"/>
      <c r="F913" s="5"/>
      <c r="G913" s="5"/>
      <c r="H913" s="5"/>
      <c r="I913" s="30"/>
      <c r="J913" s="30"/>
      <c r="K913" s="30"/>
      <c r="L913" s="5"/>
      <c r="M913" s="5"/>
      <c r="N913" s="5"/>
      <c r="O913" s="5"/>
      <c r="P913" s="5"/>
      <c r="Q913" s="5"/>
    </row>
    <row r="914" spans="1:17" ht="12.75">
      <c r="A914" s="5"/>
      <c r="B914" s="5"/>
      <c r="C914" s="5"/>
      <c r="D914" s="5"/>
      <c r="E914" s="5"/>
      <c r="F914" s="5"/>
      <c r="G914" s="5"/>
      <c r="H914" s="5"/>
      <c r="I914" s="30"/>
      <c r="J914" s="30"/>
      <c r="K914" s="30"/>
      <c r="L914" s="5"/>
      <c r="M914" s="5"/>
      <c r="N914" s="5"/>
      <c r="O914" s="5"/>
      <c r="P914" s="5"/>
      <c r="Q914" s="5"/>
    </row>
    <row r="915" spans="1:17" ht="12.75">
      <c r="A915" s="5"/>
      <c r="B915" s="5"/>
      <c r="C915" s="5"/>
      <c r="D915" s="5"/>
      <c r="E915" s="5"/>
      <c r="F915" s="5"/>
      <c r="G915" s="5"/>
      <c r="H915" s="5"/>
      <c r="I915" s="30"/>
      <c r="J915" s="30"/>
      <c r="K915" s="30"/>
      <c r="L915" s="5"/>
      <c r="M915" s="5"/>
      <c r="N915" s="5"/>
      <c r="O915" s="5"/>
      <c r="P915" s="5"/>
      <c r="Q915" s="5"/>
    </row>
    <row r="916" spans="1:17" ht="12.75">
      <c r="A916" s="5"/>
      <c r="B916" s="5"/>
      <c r="C916" s="5"/>
      <c r="D916" s="5"/>
      <c r="E916" s="5"/>
      <c r="F916" s="5"/>
      <c r="G916" s="5"/>
      <c r="H916" s="5"/>
      <c r="I916" s="30"/>
      <c r="J916" s="30"/>
      <c r="K916" s="30"/>
      <c r="L916" s="5"/>
      <c r="M916" s="5"/>
      <c r="N916" s="5"/>
      <c r="O916" s="5"/>
      <c r="P916" s="5"/>
      <c r="Q916" s="5"/>
    </row>
    <row r="917" spans="1:17" ht="12.75">
      <c r="A917" s="5"/>
      <c r="B917" s="5"/>
      <c r="C917" s="5"/>
      <c r="D917" s="5"/>
      <c r="E917" s="5"/>
      <c r="F917" s="5"/>
      <c r="G917" s="5"/>
      <c r="H917" s="5"/>
      <c r="I917" s="30"/>
      <c r="J917" s="30"/>
      <c r="K917" s="30"/>
      <c r="L917" s="5"/>
      <c r="M917" s="5"/>
      <c r="N917" s="5"/>
      <c r="O917" s="5"/>
      <c r="P917" s="5"/>
      <c r="Q917" s="5"/>
    </row>
    <row r="918" spans="1:17" ht="12.75">
      <c r="A918" s="5"/>
      <c r="B918" s="5"/>
      <c r="C918" s="5"/>
      <c r="D918" s="5"/>
      <c r="E918" s="5"/>
      <c r="F918" s="5"/>
      <c r="G918" s="5"/>
      <c r="H918" s="5"/>
      <c r="I918" s="30"/>
      <c r="J918" s="30"/>
      <c r="K918" s="30"/>
      <c r="L918" s="5"/>
      <c r="M918" s="5"/>
      <c r="N918" s="5"/>
      <c r="O918" s="5"/>
      <c r="P918" s="5"/>
      <c r="Q918" s="5"/>
    </row>
    <row r="919" spans="1:17" ht="12.75">
      <c r="A919" s="5"/>
      <c r="B919" s="5"/>
      <c r="C919" s="5"/>
      <c r="D919" s="5"/>
      <c r="E919" s="5"/>
      <c r="F919" s="5"/>
      <c r="G919" s="5"/>
      <c r="H919" s="5"/>
      <c r="I919" s="30"/>
      <c r="J919" s="30"/>
      <c r="K919" s="30"/>
      <c r="L919" s="5"/>
      <c r="M919" s="5"/>
      <c r="N919" s="5"/>
      <c r="O919" s="5"/>
      <c r="P919" s="5"/>
      <c r="Q919" s="5"/>
    </row>
    <row r="920" spans="1:17" ht="12.75">
      <c r="A920" s="5"/>
      <c r="B920" s="5"/>
      <c r="C920" s="5"/>
      <c r="D920" s="5"/>
      <c r="E920" s="5"/>
      <c r="F920" s="5"/>
      <c r="G920" s="5"/>
      <c r="H920" s="5"/>
      <c r="I920" s="30"/>
      <c r="J920" s="30"/>
      <c r="K920" s="30"/>
      <c r="L920" s="5"/>
      <c r="M920" s="5"/>
      <c r="N920" s="5"/>
      <c r="O920" s="5"/>
      <c r="P920" s="5"/>
      <c r="Q920" s="5"/>
    </row>
    <row r="921" spans="1:17" ht="12.75">
      <c r="A921" s="5"/>
      <c r="B921" s="5"/>
      <c r="C921" s="5"/>
      <c r="D921" s="5"/>
      <c r="E921" s="5"/>
      <c r="F921" s="5"/>
      <c r="G921" s="5"/>
      <c r="H921" s="5"/>
      <c r="I921" s="30"/>
      <c r="J921" s="30"/>
      <c r="K921" s="30"/>
      <c r="L921" s="5"/>
      <c r="M921" s="5"/>
      <c r="N921" s="5"/>
      <c r="O921" s="5"/>
      <c r="P921" s="5"/>
      <c r="Q921" s="5"/>
    </row>
    <row r="922" spans="1:17" ht="12.75">
      <c r="A922" s="5"/>
      <c r="B922" s="5"/>
      <c r="C922" s="5"/>
      <c r="D922" s="5"/>
      <c r="E922" s="5"/>
      <c r="F922" s="5"/>
      <c r="G922" s="5"/>
      <c r="H922" s="5"/>
      <c r="I922" s="30"/>
      <c r="J922" s="30"/>
      <c r="K922" s="30"/>
      <c r="L922" s="5"/>
      <c r="M922" s="5"/>
      <c r="N922" s="5"/>
      <c r="O922" s="5"/>
      <c r="P922" s="5"/>
      <c r="Q922" s="5"/>
    </row>
    <row r="923" spans="1:17" ht="12.75">
      <c r="A923" s="5"/>
      <c r="B923" s="5"/>
      <c r="C923" s="5"/>
      <c r="D923" s="5"/>
      <c r="E923" s="5"/>
      <c r="F923" s="5"/>
      <c r="G923" s="5"/>
      <c r="H923" s="5"/>
      <c r="I923" s="30"/>
      <c r="J923" s="30"/>
      <c r="K923" s="30"/>
      <c r="L923" s="5"/>
      <c r="M923" s="5"/>
      <c r="N923" s="5"/>
      <c r="O923" s="5"/>
      <c r="P923" s="5"/>
      <c r="Q923" s="5"/>
    </row>
    <row r="924" spans="1:17" ht="12.75">
      <c r="A924" s="5"/>
      <c r="B924" s="5"/>
      <c r="C924" s="5"/>
      <c r="D924" s="5"/>
      <c r="E924" s="5"/>
      <c r="F924" s="5"/>
      <c r="G924" s="5"/>
      <c r="H924" s="5"/>
      <c r="I924" s="30"/>
      <c r="J924" s="30"/>
      <c r="K924" s="30"/>
      <c r="L924" s="5"/>
      <c r="M924" s="5"/>
      <c r="N924" s="5"/>
      <c r="O924" s="5"/>
      <c r="P924" s="5"/>
      <c r="Q924" s="5"/>
    </row>
    <row r="925" spans="1:17" ht="12.75">
      <c r="A925" s="5"/>
      <c r="B925" s="5"/>
      <c r="C925" s="5"/>
      <c r="D925" s="5"/>
      <c r="E925" s="5"/>
      <c r="F925" s="5"/>
      <c r="G925" s="5"/>
      <c r="H925" s="5"/>
      <c r="I925" s="30"/>
      <c r="J925" s="30"/>
      <c r="K925" s="30"/>
      <c r="L925" s="5"/>
      <c r="M925" s="5"/>
      <c r="N925" s="5"/>
      <c r="O925" s="5"/>
      <c r="P925" s="5"/>
      <c r="Q925" s="5"/>
    </row>
    <row r="926" spans="1:17" ht="12.75">
      <c r="A926" s="5"/>
      <c r="B926" s="5"/>
      <c r="C926" s="5"/>
      <c r="D926" s="5"/>
      <c r="E926" s="5"/>
      <c r="F926" s="5"/>
      <c r="G926" s="5"/>
      <c r="H926" s="5"/>
      <c r="I926" s="30"/>
      <c r="J926" s="30"/>
      <c r="K926" s="30"/>
      <c r="L926" s="5"/>
      <c r="M926" s="5"/>
      <c r="N926" s="5"/>
      <c r="O926" s="5"/>
      <c r="P926" s="5"/>
      <c r="Q926" s="5"/>
    </row>
    <row r="927" spans="1:17" ht="12.75">
      <c r="A927" s="5"/>
      <c r="B927" s="5"/>
      <c r="C927" s="5"/>
      <c r="D927" s="5"/>
      <c r="E927" s="5"/>
      <c r="F927" s="5"/>
      <c r="G927" s="5"/>
      <c r="H927" s="5"/>
      <c r="I927" s="30"/>
      <c r="J927" s="30"/>
      <c r="K927" s="30"/>
      <c r="L927" s="5"/>
      <c r="M927" s="5"/>
      <c r="N927" s="5"/>
      <c r="O927" s="5"/>
      <c r="P927" s="5"/>
      <c r="Q927" s="5"/>
    </row>
    <row r="928" spans="1:17" ht="12.75">
      <c r="A928" s="5"/>
      <c r="B928" s="5"/>
      <c r="C928" s="5"/>
      <c r="D928" s="5"/>
      <c r="E928" s="5"/>
      <c r="F928" s="5"/>
      <c r="G928" s="5"/>
      <c r="H928" s="5"/>
      <c r="I928" s="30"/>
      <c r="J928" s="30"/>
      <c r="K928" s="30"/>
      <c r="L928" s="5"/>
      <c r="M928" s="5"/>
      <c r="N928" s="5"/>
      <c r="O928" s="5"/>
      <c r="P928" s="5"/>
      <c r="Q928" s="5"/>
    </row>
    <row r="929" spans="1:17" ht="12.75">
      <c r="A929" s="5"/>
      <c r="B929" s="5"/>
      <c r="C929" s="5"/>
      <c r="D929" s="5"/>
      <c r="E929" s="5"/>
      <c r="F929" s="5"/>
      <c r="G929" s="5"/>
      <c r="H929" s="5"/>
      <c r="I929" s="30"/>
      <c r="J929" s="30"/>
      <c r="K929" s="30"/>
      <c r="L929" s="5"/>
      <c r="M929" s="5"/>
      <c r="N929" s="5"/>
      <c r="O929" s="5"/>
      <c r="P929" s="5"/>
      <c r="Q929" s="5"/>
    </row>
    <row r="930" spans="1:17" ht="12.75">
      <c r="A930" s="5"/>
      <c r="B930" s="5"/>
      <c r="C930" s="5"/>
      <c r="D930" s="5"/>
      <c r="E930" s="5"/>
      <c r="F930" s="5"/>
      <c r="G930" s="5"/>
      <c r="H930" s="5"/>
      <c r="I930" s="30"/>
      <c r="J930" s="30"/>
      <c r="K930" s="30"/>
      <c r="L930" s="5"/>
      <c r="M930" s="5"/>
      <c r="N930" s="5"/>
      <c r="O930" s="5"/>
      <c r="P930" s="5"/>
      <c r="Q930" s="5"/>
    </row>
    <row r="931" spans="1:17" ht="12.75">
      <c r="A931" s="5"/>
      <c r="B931" s="5"/>
      <c r="C931" s="5"/>
      <c r="D931" s="5"/>
      <c r="E931" s="5"/>
      <c r="F931" s="5"/>
      <c r="G931" s="5"/>
      <c r="H931" s="5"/>
      <c r="I931" s="30"/>
      <c r="J931" s="30"/>
      <c r="K931" s="30"/>
      <c r="L931" s="5"/>
      <c r="M931" s="5"/>
      <c r="N931" s="5"/>
      <c r="O931" s="5"/>
      <c r="P931" s="5"/>
      <c r="Q931" s="5"/>
    </row>
    <row r="932" spans="1:17" ht="12.75">
      <c r="A932" s="5"/>
      <c r="B932" s="5"/>
      <c r="C932" s="5"/>
      <c r="D932" s="5"/>
      <c r="E932" s="5"/>
      <c r="F932" s="5"/>
      <c r="G932" s="5"/>
      <c r="H932" s="5"/>
      <c r="I932" s="30"/>
      <c r="J932" s="30"/>
      <c r="K932" s="30"/>
      <c r="L932" s="5"/>
      <c r="M932" s="5"/>
      <c r="N932" s="5"/>
      <c r="O932" s="5"/>
      <c r="P932" s="5"/>
      <c r="Q932" s="5"/>
    </row>
    <row r="933" spans="1:17" ht="12.75">
      <c r="A933" s="5"/>
      <c r="B933" s="5"/>
      <c r="C933" s="5"/>
      <c r="D933" s="5"/>
      <c r="E933" s="5"/>
      <c r="F933" s="5"/>
      <c r="G933" s="5"/>
      <c r="H933" s="5"/>
      <c r="I933" s="30"/>
      <c r="J933" s="30"/>
      <c r="K933" s="30"/>
      <c r="L933" s="5"/>
      <c r="M933" s="5"/>
      <c r="N933" s="5"/>
      <c r="O933" s="5"/>
      <c r="P933" s="5"/>
      <c r="Q933" s="5"/>
    </row>
    <row r="934" spans="1:17" ht="12.75">
      <c r="A934" s="5"/>
      <c r="B934" s="5"/>
      <c r="C934" s="5"/>
      <c r="D934" s="5"/>
      <c r="E934" s="5"/>
      <c r="F934" s="5"/>
      <c r="G934" s="5"/>
      <c r="H934" s="5"/>
      <c r="I934" s="30"/>
      <c r="J934" s="30"/>
      <c r="K934" s="30"/>
      <c r="L934" s="5"/>
      <c r="M934" s="5"/>
      <c r="N934" s="5"/>
      <c r="O934" s="5"/>
      <c r="P934" s="5"/>
      <c r="Q934" s="5"/>
    </row>
    <row r="935" spans="1:17" ht="12.75">
      <c r="A935" s="5"/>
      <c r="B935" s="5"/>
      <c r="C935" s="5"/>
      <c r="D935" s="5"/>
      <c r="E935" s="5"/>
      <c r="F935" s="5"/>
      <c r="G935" s="5"/>
      <c r="H935" s="5"/>
      <c r="I935" s="30"/>
      <c r="J935" s="30"/>
      <c r="K935" s="30"/>
      <c r="L935" s="5"/>
      <c r="M935" s="5"/>
      <c r="N935" s="5"/>
      <c r="O935" s="5"/>
      <c r="P935" s="5"/>
      <c r="Q935" s="5"/>
    </row>
    <row r="936" spans="1:17" ht="12.75">
      <c r="A936" s="5"/>
      <c r="B936" s="5"/>
      <c r="C936" s="5"/>
      <c r="D936" s="5"/>
      <c r="E936" s="5"/>
      <c r="F936" s="5"/>
      <c r="G936" s="5"/>
      <c r="H936" s="5"/>
      <c r="I936" s="30"/>
      <c r="J936" s="30"/>
      <c r="K936" s="30"/>
      <c r="L936" s="5"/>
      <c r="M936" s="5"/>
      <c r="N936" s="5"/>
      <c r="O936" s="5"/>
      <c r="P936" s="5"/>
      <c r="Q936" s="5"/>
    </row>
    <row r="937" spans="1:17" ht="12.75">
      <c r="A937" s="5"/>
      <c r="B937" s="5"/>
      <c r="C937" s="5"/>
      <c r="D937" s="5"/>
      <c r="E937" s="5"/>
      <c r="F937" s="5"/>
      <c r="G937" s="5"/>
      <c r="H937" s="5"/>
      <c r="I937" s="30"/>
      <c r="J937" s="30"/>
      <c r="K937" s="30"/>
      <c r="L937" s="5"/>
      <c r="M937" s="5"/>
      <c r="N937" s="5"/>
      <c r="O937" s="5"/>
      <c r="P937" s="5"/>
      <c r="Q937" s="5"/>
    </row>
    <row r="938" spans="1:17" ht="12.75">
      <c r="A938" s="5"/>
      <c r="B938" s="5"/>
      <c r="C938" s="5"/>
      <c r="D938" s="5"/>
      <c r="E938" s="5"/>
      <c r="F938" s="5"/>
      <c r="G938" s="5"/>
      <c r="H938" s="5"/>
      <c r="I938" s="30"/>
      <c r="J938" s="30"/>
      <c r="K938" s="30"/>
      <c r="L938" s="5"/>
      <c r="M938" s="5"/>
      <c r="N938" s="5"/>
      <c r="O938" s="5"/>
      <c r="P938" s="5"/>
      <c r="Q938" s="5"/>
    </row>
    <row r="939" spans="1:17" ht="12.75">
      <c r="A939" s="5"/>
      <c r="B939" s="5"/>
      <c r="C939" s="5"/>
      <c r="D939" s="5"/>
      <c r="E939" s="5"/>
      <c r="F939" s="5"/>
      <c r="G939" s="5"/>
      <c r="H939" s="5"/>
      <c r="I939" s="30"/>
      <c r="J939" s="30"/>
      <c r="K939" s="30"/>
      <c r="L939" s="5"/>
      <c r="M939" s="5"/>
      <c r="N939" s="5"/>
      <c r="O939" s="5"/>
      <c r="P939" s="5"/>
      <c r="Q939" s="5"/>
    </row>
    <row r="940" spans="1:17" ht="12.75">
      <c r="A940" s="5"/>
      <c r="B940" s="5"/>
      <c r="C940" s="5"/>
      <c r="D940" s="5"/>
      <c r="E940" s="5"/>
      <c r="F940" s="5"/>
      <c r="G940" s="5"/>
      <c r="H940" s="5"/>
      <c r="I940" s="30"/>
      <c r="J940" s="30"/>
      <c r="K940" s="30"/>
      <c r="L940" s="5"/>
      <c r="M940" s="5"/>
      <c r="N940" s="5"/>
      <c r="O940" s="5"/>
      <c r="P940" s="5"/>
      <c r="Q940" s="5"/>
    </row>
    <row r="941" spans="1:17" ht="12.75">
      <c r="A941" s="5"/>
      <c r="B941" s="5"/>
      <c r="C941" s="5"/>
      <c r="D941" s="5"/>
      <c r="E941" s="5"/>
      <c r="F941" s="5"/>
      <c r="G941" s="5"/>
      <c r="H941" s="5"/>
      <c r="I941" s="30"/>
      <c r="J941" s="30"/>
      <c r="K941" s="30"/>
      <c r="L941" s="5"/>
      <c r="M941" s="5"/>
      <c r="N941" s="5"/>
      <c r="O941" s="5"/>
      <c r="P941" s="5"/>
      <c r="Q941" s="5"/>
    </row>
    <row r="942" spans="1:17" ht="12.75">
      <c r="A942" s="5"/>
      <c r="B942" s="5"/>
      <c r="C942" s="5"/>
      <c r="D942" s="5"/>
      <c r="E942" s="5"/>
      <c r="F942" s="5"/>
      <c r="G942" s="5"/>
      <c r="H942" s="5"/>
      <c r="I942" s="30"/>
      <c r="J942" s="30"/>
      <c r="K942" s="30"/>
      <c r="L942" s="5"/>
      <c r="M942" s="5"/>
      <c r="N942" s="5"/>
      <c r="O942" s="5"/>
      <c r="P942" s="5"/>
      <c r="Q942" s="5"/>
    </row>
    <row r="943" spans="1:17" ht="12.75">
      <c r="A943" s="5"/>
      <c r="B943" s="5"/>
      <c r="C943" s="5"/>
      <c r="D943" s="5"/>
      <c r="E943" s="5"/>
      <c r="F943" s="5"/>
      <c r="G943" s="5"/>
      <c r="H943" s="5"/>
      <c r="I943" s="30"/>
      <c r="J943" s="30"/>
      <c r="K943" s="30"/>
      <c r="L943" s="5"/>
      <c r="M943" s="5"/>
      <c r="N943" s="5"/>
      <c r="O943" s="5"/>
      <c r="P943" s="5"/>
      <c r="Q943" s="5"/>
    </row>
    <row r="944" spans="1:17" ht="12.75">
      <c r="A944" s="5"/>
      <c r="B944" s="5"/>
      <c r="C944" s="5"/>
      <c r="D944" s="5"/>
      <c r="E944" s="5"/>
      <c r="F944" s="5"/>
      <c r="G944" s="5"/>
      <c r="H944" s="5"/>
      <c r="I944" s="30"/>
      <c r="J944" s="30"/>
      <c r="K944" s="30"/>
      <c r="L944" s="5"/>
      <c r="M944" s="5"/>
      <c r="N944" s="5"/>
      <c r="O944" s="5"/>
      <c r="P944" s="5"/>
      <c r="Q944" s="5"/>
    </row>
    <row r="945" spans="1:17" ht="12.75">
      <c r="A945" s="5"/>
      <c r="B945" s="5"/>
      <c r="C945" s="5"/>
      <c r="D945" s="5"/>
      <c r="E945" s="5"/>
      <c r="F945" s="5"/>
      <c r="G945" s="5"/>
      <c r="H945" s="5"/>
      <c r="I945" s="30"/>
      <c r="J945" s="30"/>
      <c r="K945" s="30"/>
      <c r="L945" s="5"/>
      <c r="M945" s="5"/>
      <c r="N945" s="5"/>
      <c r="O945" s="5"/>
      <c r="P945" s="5"/>
      <c r="Q945" s="5"/>
    </row>
    <row r="946" spans="1:17" ht="12.75">
      <c r="A946" s="5"/>
      <c r="B946" s="5"/>
      <c r="C946" s="5"/>
      <c r="D946" s="5"/>
      <c r="E946" s="5"/>
      <c r="F946" s="5"/>
      <c r="G946" s="5"/>
      <c r="H946" s="5"/>
      <c r="I946" s="30"/>
      <c r="J946" s="30"/>
      <c r="K946" s="30"/>
      <c r="L946" s="5"/>
      <c r="M946" s="5"/>
      <c r="N946" s="5"/>
      <c r="O946" s="5"/>
      <c r="P946" s="5"/>
      <c r="Q946" s="5"/>
    </row>
    <row r="947" spans="1:17" ht="12.75">
      <c r="A947" s="5"/>
      <c r="B947" s="5"/>
      <c r="C947" s="5"/>
      <c r="D947" s="5"/>
      <c r="E947" s="5"/>
      <c r="F947" s="5"/>
      <c r="G947" s="5"/>
      <c r="H947" s="5"/>
      <c r="I947" s="30"/>
      <c r="J947" s="30"/>
      <c r="K947" s="30"/>
      <c r="L947" s="5"/>
      <c r="M947" s="5"/>
      <c r="N947" s="5"/>
      <c r="O947" s="5"/>
      <c r="P947" s="5"/>
      <c r="Q947" s="5"/>
    </row>
    <row r="948" spans="1:17" ht="12.75">
      <c r="A948" s="5"/>
      <c r="B948" s="5"/>
      <c r="C948" s="5"/>
      <c r="D948" s="5"/>
      <c r="E948" s="5"/>
      <c r="F948" s="5"/>
      <c r="G948" s="5"/>
      <c r="H948" s="5"/>
      <c r="I948" s="30"/>
      <c r="J948" s="30"/>
      <c r="K948" s="30"/>
      <c r="L948" s="5"/>
      <c r="M948" s="5"/>
      <c r="N948" s="5"/>
      <c r="O948" s="5"/>
      <c r="P948" s="5"/>
      <c r="Q948" s="5"/>
    </row>
    <row r="949" spans="1:17" ht="12.75">
      <c r="A949" s="5"/>
      <c r="B949" s="5"/>
      <c r="C949" s="5"/>
      <c r="D949" s="5"/>
      <c r="E949" s="5"/>
      <c r="F949" s="5"/>
      <c r="G949" s="5"/>
      <c r="H949" s="5"/>
      <c r="I949" s="30"/>
      <c r="J949" s="30"/>
      <c r="K949" s="30"/>
      <c r="L949" s="5"/>
      <c r="M949" s="5"/>
      <c r="N949" s="5"/>
      <c r="O949" s="5"/>
      <c r="P949" s="5"/>
      <c r="Q949" s="5"/>
    </row>
    <row r="950" spans="1:17" ht="12.75">
      <c r="A950" s="5"/>
      <c r="B950" s="5"/>
      <c r="C950" s="5"/>
      <c r="D950" s="5"/>
      <c r="E950" s="5"/>
      <c r="F950" s="5"/>
      <c r="G950" s="5"/>
      <c r="H950" s="5"/>
      <c r="I950" s="30"/>
      <c r="J950" s="30"/>
      <c r="K950" s="30"/>
      <c r="L950" s="5"/>
      <c r="M950" s="5"/>
      <c r="N950" s="5"/>
      <c r="O950" s="5"/>
      <c r="P950" s="5"/>
      <c r="Q950" s="5"/>
    </row>
    <row r="951" spans="1:17" ht="12.75">
      <c r="A951" s="5"/>
      <c r="B951" s="5"/>
      <c r="C951" s="5"/>
      <c r="D951" s="5"/>
      <c r="E951" s="5"/>
      <c r="F951" s="5"/>
      <c r="G951" s="5"/>
      <c r="H951" s="5"/>
      <c r="I951" s="30"/>
      <c r="J951" s="30"/>
      <c r="K951" s="30"/>
      <c r="L951" s="5"/>
      <c r="M951" s="5"/>
      <c r="N951" s="5"/>
      <c r="O951" s="5"/>
      <c r="P951" s="5"/>
      <c r="Q951" s="5"/>
    </row>
    <row r="952" spans="1:17" ht="12.75">
      <c r="A952" s="5"/>
      <c r="B952" s="5"/>
      <c r="C952" s="5"/>
      <c r="D952" s="5"/>
      <c r="E952" s="5"/>
      <c r="F952" s="5"/>
      <c r="G952" s="5"/>
      <c r="H952" s="5"/>
      <c r="I952" s="30"/>
      <c r="J952" s="30"/>
      <c r="K952" s="30"/>
      <c r="L952" s="5"/>
      <c r="M952" s="5"/>
      <c r="N952" s="5"/>
      <c r="O952" s="5"/>
      <c r="P952" s="5"/>
      <c r="Q952" s="5"/>
    </row>
    <row r="953" spans="1:17" ht="12.75">
      <c r="A953" s="5"/>
      <c r="B953" s="5"/>
      <c r="C953" s="5"/>
      <c r="D953" s="5"/>
      <c r="E953" s="5"/>
      <c r="F953" s="5"/>
      <c r="G953" s="5"/>
      <c r="H953" s="5"/>
      <c r="I953" s="30"/>
      <c r="J953" s="30"/>
      <c r="K953" s="30"/>
      <c r="L953" s="5"/>
      <c r="M953" s="5"/>
      <c r="N953" s="5"/>
      <c r="O953" s="5"/>
      <c r="P953" s="5"/>
      <c r="Q953" s="5"/>
    </row>
    <row r="954" spans="1:17" ht="12.75">
      <c r="A954" s="5"/>
      <c r="B954" s="5"/>
      <c r="C954" s="5"/>
      <c r="D954" s="5"/>
      <c r="E954" s="5"/>
      <c r="F954" s="5"/>
      <c r="G954" s="5"/>
      <c r="H954" s="5"/>
      <c r="I954" s="30"/>
      <c r="J954" s="30"/>
      <c r="K954" s="30"/>
      <c r="L954" s="5"/>
      <c r="M954" s="5"/>
      <c r="N954" s="5"/>
      <c r="O954" s="5"/>
      <c r="P954" s="5"/>
      <c r="Q954" s="5"/>
    </row>
    <row r="955" spans="1:17" ht="12.75">
      <c r="A955" s="5"/>
      <c r="B955" s="5"/>
      <c r="C955" s="5"/>
      <c r="D955" s="5"/>
      <c r="E955" s="5"/>
      <c r="F955" s="5"/>
      <c r="G955" s="5"/>
      <c r="H955" s="5"/>
      <c r="I955" s="30"/>
      <c r="J955" s="30"/>
      <c r="K955" s="30"/>
      <c r="L955" s="5"/>
      <c r="M955" s="5"/>
      <c r="N955" s="5"/>
      <c r="O955" s="5"/>
      <c r="P955" s="5"/>
      <c r="Q955" s="5"/>
    </row>
    <row r="956" spans="1:17" ht="12.75">
      <c r="A956" s="5"/>
      <c r="B956" s="5"/>
      <c r="C956" s="5"/>
      <c r="D956" s="5"/>
      <c r="E956" s="5"/>
      <c r="F956" s="5"/>
      <c r="G956" s="5"/>
      <c r="H956" s="5"/>
      <c r="I956" s="30"/>
      <c r="J956" s="30"/>
      <c r="K956" s="30"/>
      <c r="L956" s="5"/>
      <c r="M956" s="5"/>
      <c r="N956" s="5"/>
      <c r="O956" s="5"/>
      <c r="P956" s="5"/>
      <c r="Q956" s="5"/>
    </row>
    <row r="957" spans="1:17" ht="12.75">
      <c r="A957" s="5"/>
      <c r="B957" s="5"/>
      <c r="C957" s="5"/>
      <c r="D957" s="5"/>
      <c r="E957" s="5"/>
      <c r="F957" s="5"/>
      <c r="G957" s="5"/>
      <c r="H957" s="5"/>
      <c r="I957" s="30"/>
      <c r="J957" s="30"/>
      <c r="K957" s="30"/>
      <c r="L957" s="5"/>
      <c r="M957" s="5"/>
      <c r="N957" s="5"/>
      <c r="O957" s="5"/>
      <c r="P957" s="5"/>
      <c r="Q957" s="5"/>
    </row>
    <row r="958" spans="1:17" ht="12.75">
      <c r="A958" s="5"/>
      <c r="B958" s="5"/>
      <c r="C958" s="5"/>
      <c r="D958" s="5"/>
      <c r="E958" s="5"/>
      <c r="F958" s="5"/>
      <c r="G958" s="5"/>
      <c r="H958" s="5"/>
      <c r="I958" s="30"/>
      <c r="J958" s="30"/>
      <c r="K958" s="30"/>
      <c r="L958" s="5"/>
      <c r="M958" s="5"/>
      <c r="N958" s="5"/>
      <c r="O958" s="5"/>
      <c r="P958" s="5"/>
      <c r="Q958" s="5"/>
    </row>
    <row r="959" spans="1:17" ht="12.75">
      <c r="A959" s="5"/>
      <c r="B959" s="5"/>
      <c r="C959" s="5"/>
      <c r="D959" s="5"/>
      <c r="E959" s="5"/>
      <c r="F959" s="5"/>
      <c r="G959" s="5"/>
      <c r="H959" s="5"/>
      <c r="I959" s="30"/>
      <c r="J959" s="30"/>
      <c r="K959" s="30"/>
      <c r="L959" s="5"/>
      <c r="M959" s="5"/>
      <c r="N959" s="5"/>
      <c r="O959" s="5"/>
      <c r="P959" s="5"/>
      <c r="Q959" s="5"/>
    </row>
    <row r="960" spans="1:17" ht="12.75">
      <c r="A960" s="5"/>
      <c r="B960" s="5"/>
      <c r="C960" s="5"/>
      <c r="D960" s="5"/>
      <c r="E960" s="5"/>
      <c r="F960" s="5"/>
      <c r="G960" s="5"/>
      <c r="H960" s="5"/>
      <c r="I960" s="30"/>
      <c r="J960" s="30"/>
      <c r="K960" s="30"/>
      <c r="L960" s="5"/>
      <c r="M960" s="5"/>
      <c r="N960" s="5"/>
      <c r="O960" s="5"/>
      <c r="P960" s="5"/>
      <c r="Q960" s="5"/>
    </row>
    <row r="961" spans="1:17" ht="12.75">
      <c r="A961" s="5"/>
      <c r="B961" s="5"/>
      <c r="C961" s="5"/>
      <c r="D961" s="5"/>
      <c r="E961" s="5"/>
      <c r="F961" s="5"/>
      <c r="G961" s="5"/>
      <c r="H961" s="5"/>
      <c r="I961" s="30"/>
      <c r="J961" s="30"/>
      <c r="K961" s="30"/>
      <c r="L961" s="5"/>
      <c r="M961" s="5"/>
      <c r="N961" s="5"/>
      <c r="O961" s="5"/>
      <c r="P961" s="5"/>
      <c r="Q961" s="5"/>
    </row>
    <row r="962" spans="1:17" ht="12.75">
      <c r="A962" s="5"/>
      <c r="B962" s="5"/>
      <c r="C962" s="5"/>
      <c r="D962" s="5"/>
      <c r="E962" s="5"/>
      <c r="F962" s="5"/>
      <c r="G962" s="5"/>
      <c r="H962" s="5"/>
      <c r="I962" s="30"/>
      <c r="J962" s="30"/>
      <c r="K962" s="30"/>
      <c r="L962" s="5"/>
      <c r="M962" s="5"/>
      <c r="N962" s="5"/>
      <c r="O962" s="5"/>
      <c r="P962" s="5"/>
      <c r="Q962" s="5"/>
    </row>
    <row r="963" spans="1:17" ht="12.75">
      <c r="A963" s="5"/>
      <c r="B963" s="5"/>
      <c r="C963" s="5"/>
      <c r="D963" s="5"/>
      <c r="E963" s="5"/>
      <c r="F963" s="5"/>
      <c r="G963" s="5"/>
      <c r="H963" s="5"/>
      <c r="I963" s="30"/>
      <c r="J963" s="30"/>
      <c r="K963" s="30"/>
      <c r="L963" s="5"/>
      <c r="M963" s="5"/>
      <c r="N963" s="5"/>
      <c r="O963" s="5"/>
      <c r="P963" s="5"/>
      <c r="Q963" s="5"/>
    </row>
    <row r="964" spans="1:17" ht="12.75">
      <c r="A964" s="5"/>
      <c r="B964" s="5"/>
      <c r="C964" s="5"/>
      <c r="D964" s="5"/>
      <c r="E964" s="5"/>
      <c r="F964" s="5"/>
      <c r="G964" s="5"/>
      <c r="H964" s="5"/>
      <c r="I964" s="30"/>
      <c r="J964" s="30"/>
      <c r="K964" s="30"/>
      <c r="L964" s="5"/>
      <c r="M964" s="5"/>
      <c r="N964" s="5"/>
      <c r="O964" s="5"/>
      <c r="P964" s="5"/>
      <c r="Q964" s="5"/>
    </row>
    <row r="965" spans="1:17" ht="12.75">
      <c r="A965" s="5"/>
      <c r="B965" s="5"/>
      <c r="C965" s="5"/>
      <c r="D965" s="5"/>
      <c r="E965" s="5"/>
      <c r="F965" s="5"/>
      <c r="G965" s="5"/>
      <c r="H965" s="5"/>
      <c r="I965" s="30"/>
      <c r="J965" s="30"/>
      <c r="K965" s="30"/>
      <c r="L965" s="5"/>
      <c r="M965" s="5"/>
      <c r="N965" s="5"/>
      <c r="O965" s="5"/>
      <c r="P965" s="5"/>
      <c r="Q965" s="5"/>
    </row>
    <row r="966" spans="1:17" ht="12.75">
      <c r="A966" s="5"/>
      <c r="B966" s="5"/>
      <c r="C966" s="5"/>
      <c r="D966" s="5"/>
      <c r="E966" s="5"/>
      <c r="F966" s="5"/>
      <c r="G966" s="5"/>
      <c r="H966" s="5"/>
      <c r="I966" s="30"/>
      <c r="J966" s="30"/>
      <c r="K966" s="30"/>
      <c r="L966" s="5"/>
      <c r="M966" s="5"/>
      <c r="N966" s="5"/>
      <c r="O966" s="5"/>
      <c r="P966" s="5"/>
      <c r="Q966" s="5"/>
    </row>
    <row r="967" spans="1:17" ht="12.75">
      <c r="A967" s="5"/>
      <c r="B967" s="5"/>
      <c r="C967" s="5"/>
      <c r="D967" s="5"/>
      <c r="E967" s="5"/>
      <c r="F967" s="5"/>
      <c r="G967" s="5"/>
      <c r="H967" s="5"/>
      <c r="I967" s="30"/>
      <c r="J967" s="30"/>
      <c r="K967" s="30"/>
      <c r="L967" s="5"/>
      <c r="M967" s="5"/>
      <c r="N967" s="5"/>
      <c r="O967" s="5"/>
      <c r="P967" s="5"/>
      <c r="Q967" s="5"/>
    </row>
    <row r="968" spans="1:17" ht="12.75">
      <c r="A968" s="5"/>
      <c r="B968" s="5"/>
      <c r="C968" s="5"/>
      <c r="D968" s="5"/>
      <c r="E968" s="5"/>
      <c r="F968" s="5"/>
      <c r="G968" s="5"/>
      <c r="H968" s="5"/>
      <c r="I968" s="30"/>
      <c r="J968" s="30"/>
      <c r="K968" s="30"/>
      <c r="L968" s="5"/>
      <c r="M968" s="5"/>
      <c r="N968" s="5"/>
      <c r="O968" s="5"/>
      <c r="P968" s="5"/>
      <c r="Q968" s="5"/>
    </row>
    <row r="969" spans="1:17" ht="12.75">
      <c r="A969" s="5"/>
      <c r="B969" s="5"/>
      <c r="C969" s="5"/>
      <c r="D969" s="5"/>
      <c r="E969" s="5"/>
      <c r="F969" s="5"/>
      <c r="G969" s="5"/>
      <c r="H969" s="5"/>
      <c r="I969" s="30"/>
      <c r="J969" s="30"/>
      <c r="K969" s="30"/>
      <c r="L969" s="5"/>
      <c r="M969" s="5"/>
      <c r="N969" s="5"/>
      <c r="O969" s="5"/>
      <c r="P969" s="5"/>
      <c r="Q969" s="5"/>
    </row>
    <row r="970" spans="1:17" ht="12.75">
      <c r="A970" s="5"/>
      <c r="B970" s="5"/>
      <c r="C970" s="5"/>
      <c r="D970" s="5"/>
      <c r="E970" s="5"/>
      <c r="F970" s="5"/>
      <c r="G970" s="5"/>
      <c r="H970" s="5"/>
      <c r="I970" s="30"/>
      <c r="J970" s="30"/>
      <c r="K970" s="30"/>
      <c r="L970" s="5"/>
      <c r="M970" s="5"/>
      <c r="N970" s="5"/>
      <c r="O970" s="5"/>
      <c r="P970" s="5"/>
      <c r="Q970" s="5"/>
    </row>
    <row r="971" spans="1:17" ht="12.75">
      <c r="A971" s="5"/>
      <c r="B971" s="5"/>
      <c r="C971" s="5"/>
      <c r="D971" s="5"/>
      <c r="E971" s="5"/>
      <c r="F971" s="5"/>
      <c r="G971" s="5"/>
      <c r="H971" s="5"/>
      <c r="I971" s="30"/>
      <c r="J971" s="30"/>
      <c r="K971" s="30"/>
      <c r="L971" s="5"/>
      <c r="M971" s="5"/>
      <c r="N971" s="5"/>
      <c r="O971" s="5"/>
      <c r="P971" s="5"/>
      <c r="Q971" s="5"/>
    </row>
    <row r="972" spans="1:17" ht="12.75">
      <c r="A972" s="5"/>
      <c r="B972" s="5"/>
      <c r="C972" s="5"/>
      <c r="D972" s="5"/>
      <c r="E972" s="5"/>
      <c r="F972" s="5"/>
      <c r="G972" s="5"/>
      <c r="H972" s="5"/>
      <c r="I972" s="30"/>
      <c r="J972" s="30"/>
      <c r="K972" s="30"/>
      <c r="L972" s="5"/>
      <c r="M972" s="5"/>
      <c r="N972" s="5"/>
      <c r="O972" s="5"/>
      <c r="P972" s="5"/>
      <c r="Q972" s="5"/>
    </row>
    <row r="973" spans="1:17" ht="12.75">
      <c r="A973" s="5"/>
      <c r="B973" s="5"/>
      <c r="C973" s="5"/>
      <c r="D973" s="5"/>
      <c r="E973" s="5"/>
      <c r="F973" s="5"/>
      <c r="G973" s="5"/>
      <c r="H973" s="5"/>
      <c r="I973" s="30"/>
      <c r="J973" s="30"/>
      <c r="K973" s="30"/>
      <c r="L973" s="5"/>
      <c r="M973" s="5"/>
      <c r="N973" s="5"/>
      <c r="O973" s="5"/>
      <c r="P973" s="5"/>
      <c r="Q973" s="5"/>
    </row>
    <row r="974" spans="1:17" ht="12.75">
      <c r="A974" s="5"/>
      <c r="B974" s="5"/>
      <c r="C974" s="5"/>
      <c r="D974" s="5"/>
      <c r="E974" s="5"/>
      <c r="F974" s="5"/>
      <c r="G974" s="5"/>
      <c r="H974" s="5"/>
      <c r="I974" s="30"/>
      <c r="J974" s="30"/>
      <c r="K974" s="30"/>
      <c r="L974" s="5"/>
      <c r="M974" s="5"/>
      <c r="N974" s="5"/>
      <c r="O974" s="5"/>
      <c r="P974" s="5"/>
      <c r="Q974" s="5"/>
    </row>
    <row r="975" spans="1:17" ht="12.75">
      <c r="A975" s="5"/>
      <c r="B975" s="5"/>
      <c r="C975" s="5"/>
      <c r="D975" s="5"/>
      <c r="E975" s="5"/>
      <c r="F975" s="5"/>
      <c r="G975" s="5"/>
      <c r="H975" s="5"/>
      <c r="I975" s="30"/>
      <c r="J975" s="30"/>
      <c r="K975" s="30"/>
      <c r="L975" s="5"/>
      <c r="M975" s="5"/>
      <c r="N975" s="5"/>
      <c r="O975" s="5"/>
      <c r="P975" s="5"/>
      <c r="Q975" s="5"/>
    </row>
    <row r="976" spans="1:17" ht="12.75">
      <c r="A976" s="5"/>
      <c r="B976" s="5"/>
      <c r="C976" s="5"/>
      <c r="D976" s="5"/>
      <c r="E976" s="5"/>
      <c r="F976" s="5"/>
      <c r="G976" s="5"/>
      <c r="H976" s="5"/>
      <c r="I976" s="30"/>
      <c r="J976" s="30"/>
      <c r="K976" s="30"/>
      <c r="L976" s="5"/>
      <c r="M976" s="5"/>
      <c r="N976" s="5"/>
      <c r="O976" s="5"/>
      <c r="P976" s="5"/>
      <c r="Q976" s="5"/>
    </row>
    <row r="977" spans="1:17" ht="12.75">
      <c r="A977" s="5"/>
      <c r="B977" s="5"/>
      <c r="C977" s="5"/>
      <c r="D977" s="5"/>
      <c r="E977" s="5"/>
      <c r="F977" s="5"/>
      <c r="G977" s="5"/>
      <c r="H977" s="5"/>
      <c r="I977" s="30"/>
      <c r="J977" s="30"/>
      <c r="K977" s="30"/>
      <c r="L977" s="5"/>
      <c r="M977" s="5"/>
      <c r="N977" s="5"/>
      <c r="O977" s="5"/>
      <c r="P977" s="5"/>
      <c r="Q977" s="5"/>
    </row>
    <row r="978" spans="1:17" ht="12.75">
      <c r="A978" s="5"/>
      <c r="B978" s="5"/>
      <c r="C978" s="5"/>
      <c r="D978" s="5"/>
      <c r="E978" s="5"/>
      <c r="F978" s="5"/>
      <c r="G978" s="5"/>
      <c r="H978" s="5"/>
      <c r="I978" s="30"/>
      <c r="J978" s="30"/>
      <c r="K978" s="30"/>
      <c r="L978" s="5"/>
      <c r="M978" s="5"/>
      <c r="N978" s="5"/>
      <c r="O978" s="5"/>
      <c r="P978" s="5"/>
      <c r="Q978" s="5"/>
    </row>
    <row r="979" spans="1:17" ht="12.75">
      <c r="A979" s="5"/>
      <c r="B979" s="5"/>
      <c r="C979" s="5"/>
      <c r="D979" s="5"/>
      <c r="E979" s="5"/>
      <c r="F979" s="5"/>
      <c r="G979" s="5"/>
      <c r="H979" s="5"/>
      <c r="I979" s="30"/>
      <c r="J979" s="30"/>
      <c r="K979" s="30"/>
      <c r="L979" s="5"/>
      <c r="M979" s="5"/>
      <c r="N979" s="5"/>
      <c r="O979" s="5"/>
      <c r="P979" s="5"/>
      <c r="Q979" s="5"/>
    </row>
    <row r="980" spans="1:17" ht="12.75">
      <c r="A980" s="5"/>
      <c r="B980" s="5"/>
      <c r="C980" s="5"/>
      <c r="D980" s="5"/>
      <c r="E980" s="5"/>
      <c r="F980" s="5"/>
      <c r="G980" s="5"/>
      <c r="H980" s="5"/>
      <c r="I980" s="30"/>
      <c r="J980" s="30"/>
      <c r="K980" s="30"/>
      <c r="L980" s="5"/>
      <c r="M980" s="5"/>
      <c r="N980" s="5"/>
      <c r="O980" s="5"/>
      <c r="P980" s="5"/>
      <c r="Q980" s="5"/>
    </row>
    <row r="981" spans="1:17" ht="12.75">
      <c r="A981" s="5"/>
      <c r="B981" s="5"/>
      <c r="C981" s="5"/>
      <c r="D981" s="5"/>
      <c r="E981" s="5"/>
      <c r="F981" s="5"/>
      <c r="G981" s="5"/>
      <c r="H981" s="5"/>
      <c r="I981" s="30"/>
      <c r="J981" s="30"/>
      <c r="K981" s="30"/>
      <c r="L981" s="5"/>
      <c r="M981" s="5"/>
      <c r="N981" s="5"/>
      <c r="O981" s="5"/>
      <c r="P981" s="5"/>
      <c r="Q981" s="5"/>
    </row>
    <row r="982" spans="1:17" ht="12.75">
      <c r="A982" s="5"/>
      <c r="B982" s="5"/>
      <c r="C982" s="5"/>
      <c r="D982" s="5"/>
      <c r="E982" s="5"/>
      <c r="F982" s="5"/>
      <c r="G982" s="5"/>
      <c r="H982" s="5"/>
      <c r="I982" s="30"/>
      <c r="J982" s="30"/>
      <c r="K982" s="30"/>
      <c r="L982" s="5"/>
      <c r="M982" s="5"/>
      <c r="N982" s="5"/>
      <c r="O982" s="5"/>
      <c r="P982" s="5"/>
      <c r="Q982" s="5"/>
    </row>
    <row r="983" spans="1:17" ht="12.75">
      <c r="A983" s="5"/>
      <c r="B983" s="5"/>
      <c r="C983" s="5"/>
      <c r="D983" s="5"/>
      <c r="E983" s="5"/>
      <c r="F983" s="5"/>
      <c r="G983" s="5"/>
      <c r="H983" s="5"/>
      <c r="I983" s="30"/>
      <c r="J983" s="30"/>
      <c r="K983" s="30"/>
      <c r="L983" s="5"/>
      <c r="M983" s="5"/>
      <c r="N983" s="5"/>
      <c r="O983" s="5"/>
      <c r="P983" s="5"/>
      <c r="Q983" s="5"/>
    </row>
    <row r="984" spans="1:17" ht="12.75">
      <c r="A984" s="5"/>
      <c r="B984" s="5"/>
      <c r="C984" s="5"/>
      <c r="D984" s="5"/>
      <c r="E984" s="5"/>
      <c r="F984" s="5"/>
      <c r="G984" s="5"/>
      <c r="H984" s="5"/>
      <c r="I984" s="30"/>
      <c r="J984" s="30"/>
      <c r="K984" s="30"/>
      <c r="L984" s="5"/>
      <c r="M984" s="5"/>
      <c r="N984" s="5"/>
      <c r="O984" s="5"/>
      <c r="P984" s="5"/>
      <c r="Q984" s="5"/>
    </row>
    <row r="985" spans="1:17" ht="12.75">
      <c r="A985" s="5"/>
      <c r="B985" s="5"/>
      <c r="C985" s="5"/>
      <c r="D985" s="5"/>
      <c r="E985" s="5"/>
      <c r="F985" s="5"/>
      <c r="G985" s="5"/>
      <c r="H985" s="5"/>
      <c r="I985" s="30"/>
      <c r="J985" s="30"/>
      <c r="K985" s="30"/>
      <c r="L985" s="5"/>
      <c r="M985" s="5"/>
      <c r="N985" s="5"/>
      <c r="O985" s="5"/>
      <c r="P985" s="5"/>
      <c r="Q985" s="5"/>
    </row>
    <row r="986" spans="1:17" ht="12.75">
      <c r="A986" s="5"/>
      <c r="B986" s="5"/>
      <c r="C986" s="5"/>
      <c r="D986" s="5"/>
      <c r="E986" s="5"/>
      <c r="F986" s="5"/>
      <c r="G986" s="5"/>
      <c r="H986" s="5"/>
      <c r="I986" s="30"/>
      <c r="J986" s="30"/>
      <c r="K986" s="30"/>
      <c r="L986" s="5"/>
      <c r="M986" s="5"/>
      <c r="N986" s="5"/>
      <c r="O986" s="5"/>
      <c r="P986" s="5"/>
      <c r="Q986" s="5"/>
    </row>
    <row r="987" spans="1:17" ht="12.75">
      <c r="A987" s="5"/>
      <c r="B987" s="5"/>
      <c r="C987" s="5"/>
      <c r="D987" s="5"/>
      <c r="E987" s="5"/>
      <c r="F987" s="5"/>
      <c r="G987" s="5"/>
      <c r="H987" s="5"/>
      <c r="I987" s="30"/>
      <c r="J987" s="30"/>
      <c r="K987" s="30"/>
      <c r="L987" s="5"/>
      <c r="M987" s="5"/>
      <c r="N987" s="5"/>
      <c r="O987" s="5"/>
      <c r="P987" s="5"/>
      <c r="Q987" s="5"/>
    </row>
    <row r="988" spans="1:17" ht="12.75">
      <c r="A988" s="5"/>
      <c r="B988" s="5"/>
      <c r="C988" s="5"/>
      <c r="D988" s="5"/>
      <c r="E988" s="5"/>
      <c r="F988" s="5"/>
      <c r="G988" s="5"/>
      <c r="H988" s="5"/>
      <c r="I988" s="30"/>
      <c r="J988" s="30"/>
      <c r="K988" s="30"/>
      <c r="L988" s="5"/>
      <c r="M988" s="5"/>
      <c r="N988" s="5"/>
      <c r="O988" s="5"/>
      <c r="P988" s="5"/>
      <c r="Q988" s="5"/>
    </row>
    <row r="989" spans="1:17" ht="12.75">
      <c r="A989" s="5"/>
      <c r="B989" s="5"/>
      <c r="C989" s="5"/>
      <c r="D989" s="5"/>
      <c r="E989" s="5"/>
      <c r="F989" s="5"/>
      <c r="G989" s="5"/>
      <c r="H989" s="5"/>
      <c r="I989" s="30"/>
      <c r="J989" s="30"/>
      <c r="K989" s="30"/>
      <c r="L989" s="5"/>
      <c r="M989" s="5"/>
      <c r="N989" s="5"/>
      <c r="O989" s="5"/>
      <c r="P989" s="5"/>
      <c r="Q989" s="5"/>
    </row>
    <row r="990" spans="1:17" ht="12.75">
      <c r="A990" s="5"/>
      <c r="B990" s="5"/>
      <c r="C990" s="5"/>
      <c r="D990" s="5"/>
      <c r="E990" s="5"/>
      <c r="F990" s="5"/>
      <c r="G990" s="5"/>
      <c r="H990" s="5"/>
      <c r="I990" s="30"/>
      <c r="J990" s="30"/>
      <c r="K990" s="30"/>
      <c r="L990" s="5"/>
      <c r="M990" s="5"/>
      <c r="N990" s="5"/>
      <c r="O990" s="5"/>
      <c r="P990" s="5"/>
      <c r="Q990" s="5"/>
    </row>
    <row r="991" spans="1:17" ht="12.75">
      <c r="A991" s="5"/>
      <c r="B991" s="5"/>
      <c r="C991" s="5"/>
      <c r="D991" s="5"/>
      <c r="E991" s="5"/>
      <c r="F991" s="5"/>
      <c r="G991" s="5"/>
      <c r="H991" s="5"/>
      <c r="I991" s="30"/>
      <c r="J991" s="30"/>
      <c r="K991" s="30"/>
      <c r="L991" s="5"/>
      <c r="M991" s="5"/>
      <c r="N991" s="5"/>
      <c r="O991" s="5"/>
      <c r="P991" s="5"/>
      <c r="Q991" s="5"/>
    </row>
    <row r="992" spans="1:17" ht="12.75">
      <c r="A992" s="5"/>
      <c r="B992" s="5"/>
      <c r="C992" s="5"/>
      <c r="D992" s="5"/>
      <c r="E992" s="5"/>
      <c r="F992" s="5"/>
      <c r="G992" s="5"/>
      <c r="H992" s="5"/>
      <c r="I992" s="30"/>
      <c r="J992" s="30"/>
      <c r="K992" s="30"/>
      <c r="L992" s="5"/>
      <c r="M992" s="5"/>
      <c r="N992" s="5"/>
      <c r="O992" s="5"/>
      <c r="P992" s="5"/>
      <c r="Q992" s="5"/>
    </row>
    <row r="993" spans="1:17" ht="12.75">
      <c r="A993" s="5"/>
      <c r="B993" s="5"/>
      <c r="C993" s="5"/>
      <c r="D993" s="5"/>
      <c r="E993" s="5"/>
      <c r="F993" s="5"/>
      <c r="G993" s="5"/>
      <c r="H993" s="5"/>
      <c r="I993" s="30"/>
      <c r="J993" s="30"/>
      <c r="K993" s="30"/>
      <c r="L993" s="5"/>
      <c r="M993" s="5"/>
      <c r="N993" s="5"/>
      <c r="O993" s="5"/>
      <c r="P993" s="5"/>
      <c r="Q993" s="5"/>
    </row>
    <row r="994" spans="1:17" ht="12.75">
      <c r="A994" s="5"/>
      <c r="B994" s="5"/>
      <c r="C994" s="5"/>
      <c r="D994" s="5"/>
      <c r="E994" s="5"/>
      <c r="F994" s="5"/>
      <c r="G994" s="5"/>
      <c r="H994" s="5"/>
      <c r="I994" s="30"/>
      <c r="J994" s="30"/>
      <c r="K994" s="30"/>
      <c r="L994" s="5"/>
      <c r="M994" s="5"/>
      <c r="N994" s="5"/>
      <c r="O994" s="5"/>
      <c r="P994" s="5"/>
      <c r="Q994" s="5"/>
    </row>
    <row r="995" spans="1:17" ht="12.75">
      <c r="A995" s="5"/>
      <c r="B995" s="5"/>
      <c r="C995" s="5"/>
      <c r="D995" s="5"/>
      <c r="E995" s="5"/>
      <c r="F995" s="5"/>
      <c r="G995" s="5"/>
      <c r="H995" s="5"/>
      <c r="I995" s="30"/>
      <c r="J995" s="30"/>
      <c r="K995" s="30"/>
      <c r="L995" s="5"/>
      <c r="M995" s="5"/>
      <c r="N995" s="5"/>
      <c r="O995" s="5"/>
      <c r="P995" s="5"/>
      <c r="Q995" s="5"/>
    </row>
    <row r="996" spans="1:17" ht="12.75">
      <c r="A996" s="5"/>
      <c r="B996" s="5"/>
      <c r="C996" s="5"/>
      <c r="D996" s="5"/>
      <c r="E996" s="5"/>
      <c r="F996" s="5"/>
      <c r="G996" s="5"/>
      <c r="H996" s="5"/>
      <c r="I996" s="30"/>
      <c r="J996" s="30"/>
      <c r="K996" s="30"/>
      <c r="L996" s="5"/>
      <c r="M996" s="5"/>
      <c r="N996" s="5"/>
      <c r="O996" s="5"/>
      <c r="P996" s="5"/>
      <c r="Q996" s="5"/>
    </row>
    <row r="997" spans="1:17" ht="12.75">
      <c r="A997" s="5"/>
      <c r="B997" s="5"/>
      <c r="C997" s="5"/>
      <c r="D997" s="5"/>
      <c r="E997" s="5"/>
      <c r="F997" s="5"/>
      <c r="G997" s="5"/>
      <c r="H997" s="5"/>
      <c r="I997" s="30"/>
      <c r="J997" s="30"/>
      <c r="K997" s="30"/>
      <c r="L997" s="5"/>
      <c r="M997" s="5"/>
      <c r="N997" s="5"/>
      <c r="O997" s="5"/>
      <c r="P997" s="5"/>
      <c r="Q997" s="5"/>
    </row>
    <row r="998" spans="1:17" ht="12.75">
      <c r="A998" s="5"/>
      <c r="B998" s="5"/>
      <c r="C998" s="5"/>
      <c r="D998" s="5"/>
      <c r="E998" s="5"/>
      <c r="F998" s="5"/>
      <c r="G998" s="5"/>
      <c r="H998" s="5"/>
      <c r="I998" s="30"/>
      <c r="J998" s="30"/>
      <c r="K998" s="30"/>
      <c r="L998" s="5"/>
      <c r="M998" s="5"/>
      <c r="N998" s="5"/>
      <c r="O998" s="5"/>
      <c r="P998" s="5"/>
      <c r="Q998" s="5"/>
    </row>
    <row r="999" spans="1:17" ht="12.75">
      <c r="A999" s="5"/>
      <c r="B999" s="5"/>
      <c r="C999" s="5"/>
      <c r="D999" s="5"/>
      <c r="E999" s="5"/>
      <c r="F999" s="5"/>
      <c r="G999" s="5"/>
      <c r="H999" s="5"/>
      <c r="I999" s="30"/>
      <c r="J999" s="30"/>
      <c r="K999" s="30"/>
      <c r="L999" s="5"/>
      <c r="M999" s="5"/>
      <c r="N999" s="5"/>
      <c r="O999" s="5"/>
      <c r="P999" s="5"/>
      <c r="Q999" s="5"/>
    </row>
    <row r="1000" spans="1:17" ht="12.75">
      <c r="A1000" s="5"/>
      <c r="B1000" s="5"/>
      <c r="C1000" s="5"/>
      <c r="D1000" s="5"/>
      <c r="E1000" s="5"/>
      <c r="F1000" s="5"/>
      <c r="G1000" s="5"/>
      <c r="H1000" s="5"/>
      <c r="I1000" s="30"/>
      <c r="J1000" s="30"/>
      <c r="K1000" s="30"/>
      <c r="L1000" s="5"/>
      <c r="M1000" s="5"/>
      <c r="N1000" s="5"/>
      <c r="O1000" s="5"/>
      <c r="P1000" s="5"/>
      <c r="Q1000" s="5"/>
    </row>
    <row r="1001" spans="1:17" ht="12.75">
      <c r="A1001" s="5"/>
      <c r="B1001" s="5"/>
      <c r="C1001" s="5"/>
      <c r="D1001" s="5"/>
      <c r="E1001" s="5"/>
      <c r="F1001" s="5"/>
      <c r="G1001" s="5"/>
      <c r="H1001" s="5"/>
      <c r="I1001" s="30"/>
      <c r="J1001" s="30"/>
      <c r="K1001" s="30"/>
      <c r="L1001" s="5"/>
      <c r="M1001" s="5"/>
      <c r="N1001" s="5"/>
      <c r="O1001" s="5"/>
      <c r="P1001" s="5"/>
      <c r="Q1001" s="5"/>
    </row>
    <row r="1002" spans="1:17" ht="12.75">
      <c r="A1002" s="5"/>
      <c r="B1002" s="5"/>
      <c r="C1002" s="5"/>
      <c r="D1002" s="5"/>
      <c r="E1002" s="5"/>
      <c r="F1002" s="5"/>
      <c r="G1002" s="5"/>
      <c r="H1002" s="5"/>
      <c r="I1002" s="30"/>
      <c r="J1002" s="30"/>
      <c r="K1002" s="30"/>
      <c r="L1002" s="5"/>
      <c r="M1002" s="5"/>
      <c r="N1002" s="5"/>
      <c r="O1002" s="5"/>
      <c r="P1002" s="5"/>
      <c r="Q1002" s="5"/>
    </row>
    <row r="1003" spans="1:17" ht="12.75">
      <c r="A1003" s="5"/>
      <c r="B1003" s="5"/>
      <c r="C1003" s="5"/>
      <c r="D1003" s="5"/>
      <c r="E1003" s="5"/>
      <c r="F1003" s="5"/>
      <c r="G1003" s="5"/>
      <c r="H1003" s="5"/>
      <c r="I1003" s="30"/>
      <c r="J1003" s="30"/>
      <c r="K1003" s="30"/>
      <c r="L1003" s="5"/>
      <c r="M1003" s="5"/>
      <c r="N1003" s="5"/>
      <c r="O1003" s="5"/>
      <c r="P1003" s="5"/>
      <c r="Q1003" s="5"/>
    </row>
    <row r="1004" spans="1:17" ht="12.75">
      <c r="A1004" s="5"/>
      <c r="B1004" s="5"/>
      <c r="C1004" s="5"/>
      <c r="D1004" s="5"/>
      <c r="E1004" s="5"/>
      <c r="F1004" s="5"/>
      <c r="G1004" s="5"/>
      <c r="H1004" s="5"/>
      <c r="I1004" s="30"/>
      <c r="J1004" s="30"/>
      <c r="K1004" s="30"/>
      <c r="L1004" s="5"/>
      <c r="M1004" s="5"/>
      <c r="N1004" s="5"/>
      <c r="O1004" s="5"/>
      <c r="P1004" s="5"/>
      <c r="Q1004" s="5"/>
    </row>
    <row r="1005" spans="1:17" ht="12.75">
      <c r="A1005" s="5"/>
      <c r="B1005" s="5"/>
      <c r="C1005" s="5"/>
      <c r="D1005" s="5"/>
      <c r="E1005" s="5"/>
      <c r="F1005" s="5"/>
      <c r="G1005" s="5"/>
      <c r="H1005" s="5"/>
      <c r="I1005" s="30"/>
      <c r="J1005" s="30"/>
      <c r="K1005" s="30"/>
      <c r="L1005" s="5"/>
      <c r="M1005" s="5"/>
      <c r="N1005" s="5"/>
      <c r="O1005" s="5"/>
      <c r="P1005" s="5"/>
      <c r="Q1005" s="5"/>
    </row>
    <row r="1006" spans="1:17" ht="12.75">
      <c r="A1006" s="5"/>
      <c r="B1006" s="5"/>
      <c r="C1006" s="5"/>
      <c r="D1006" s="5"/>
      <c r="E1006" s="5"/>
      <c r="F1006" s="5"/>
      <c r="G1006" s="5"/>
      <c r="H1006" s="5"/>
      <c r="I1006" s="30"/>
      <c r="J1006" s="30"/>
      <c r="K1006" s="30"/>
      <c r="L1006" s="5"/>
      <c r="M1006" s="5"/>
      <c r="N1006" s="5"/>
      <c r="O1006" s="5"/>
      <c r="P1006" s="5"/>
      <c r="Q1006" s="5"/>
    </row>
    <row r="1007" spans="1:17" ht="12.75">
      <c r="A1007" s="5"/>
      <c r="B1007" s="5"/>
      <c r="C1007" s="5"/>
      <c r="D1007" s="5"/>
      <c r="E1007" s="5"/>
      <c r="F1007" s="5"/>
      <c r="G1007" s="5"/>
      <c r="H1007" s="5"/>
      <c r="I1007" s="30"/>
      <c r="J1007" s="30"/>
      <c r="K1007" s="30"/>
      <c r="L1007" s="5"/>
      <c r="M1007" s="5"/>
      <c r="N1007" s="5"/>
      <c r="O1007" s="5"/>
      <c r="P1007" s="5"/>
      <c r="Q1007" s="5"/>
    </row>
    <row r="1008" spans="1:17" ht="12.75">
      <c r="A1008" s="5"/>
      <c r="B1008" s="5"/>
      <c r="C1008" s="5"/>
      <c r="D1008" s="5"/>
      <c r="E1008" s="5"/>
      <c r="F1008" s="5"/>
      <c r="G1008" s="5"/>
      <c r="H1008" s="5"/>
      <c r="I1008" s="30"/>
      <c r="J1008" s="30"/>
      <c r="K1008" s="30"/>
      <c r="L1008" s="5"/>
      <c r="M1008" s="5"/>
      <c r="N1008" s="5"/>
      <c r="O1008" s="5"/>
      <c r="P1008" s="5"/>
      <c r="Q1008" s="5"/>
    </row>
    <row r="1009" spans="1:17" ht="12.75">
      <c r="A1009" s="5"/>
      <c r="B1009" s="5"/>
      <c r="C1009" s="5"/>
      <c r="D1009" s="5"/>
      <c r="E1009" s="5"/>
      <c r="F1009" s="5"/>
      <c r="G1009" s="5"/>
      <c r="H1009" s="5"/>
      <c r="I1009" s="30"/>
      <c r="J1009" s="30"/>
      <c r="K1009" s="30"/>
      <c r="L1009" s="5"/>
      <c r="M1009" s="5"/>
      <c r="N1009" s="5"/>
      <c r="O1009" s="5"/>
      <c r="P1009" s="5"/>
      <c r="Q1009" s="5"/>
    </row>
    <row r="1010" spans="1:17" ht="12.75">
      <c r="A1010" s="5"/>
      <c r="B1010" s="5"/>
      <c r="C1010" s="5"/>
      <c r="D1010" s="5"/>
      <c r="E1010" s="5"/>
      <c r="F1010" s="5"/>
      <c r="G1010" s="5"/>
      <c r="H1010" s="5"/>
      <c r="I1010" s="30"/>
      <c r="J1010" s="30"/>
      <c r="K1010" s="30"/>
      <c r="L1010" s="5"/>
      <c r="M1010" s="5"/>
      <c r="N1010" s="5"/>
      <c r="O1010" s="5"/>
      <c r="P1010" s="5"/>
      <c r="Q1010" s="5"/>
    </row>
    <row r="1011" spans="1:17" ht="12.75">
      <c r="A1011" s="5"/>
      <c r="B1011" s="5"/>
      <c r="C1011" s="5"/>
      <c r="D1011" s="5"/>
      <c r="E1011" s="5"/>
      <c r="F1011" s="5"/>
      <c r="G1011" s="5"/>
      <c r="H1011" s="5"/>
      <c r="I1011" s="30"/>
      <c r="J1011" s="30"/>
      <c r="K1011" s="30"/>
      <c r="L1011" s="5"/>
      <c r="M1011" s="5"/>
      <c r="N1011" s="5"/>
      <c r="O1011" s="5"/>
      <c r="P1011" s="5"/>
      <c r="Q1011" s="5"/>
    </row>
    <row r="1012" spans="1:17" ht="12.75">
      <c r="A1012" s="5"/>
      <c r="B1012" s="5"/>
      <c r="C1012" s="5"/>
      <c r="D1012" s="5"/>
      <c r="E1012" s="5"/>
      <c r="F1012" s="5"/>
      <c r="G1012" s="5"/>
      <c r="H1012" s="5"/>
      <c r="I1012" s="30"/>
      <c r="J1012" s="30"/>
      <c r="K1012" s="30"/>
      <c r="L1012" s="5"/>
      <c r="M1012" s="5"/>
      <c r="N1012" s="5"/>
      <c r="O1012" s="5"/>
      <c r="P1012" s="5"/>
      <c r="Q1012" s="5"/>
    </row>
    <row r="1013" spans="1:17" ht="12.75">
      <c r="A1013" s="5"/>
      <c r="B1013" s="5"/>
      <c r="C1013" s="5"/>
      <c r="D1013" s="5"/>
      <c r="E1013" s="5"/>
      <c r="F1013" s="5"/>
      <c r="G1013" s="5"/>
      <c r="H1013" s="5"/>
      <c r="I1013" s="30"/>
      <c r="J1013" s="30"/>
      <c r="K1013" s="30"/>
      <c r="L1013" s="5"/>
      <c r="M1013" s="5"/>
      <c r="N1013" s="5"/>
      <c r="O1013" s="5"/>
      <c r="P1013" s="5"/>
      <c r="Q1013" s="5"/>
    </row>
    <row r="1014" spans="1:17" ht="12.75">
      <c r="A1014" s="5"/>
      <c r="B1014" s="5"/>
      <c r="C1014" s="5"/>
      <c r="D1014" s="5"/>
      <c r="E1014" s="5"/>
      <c r="F1014" s="5"/>
      <c r="G1014" s="5"/>
      <c r="H1014" s="5"/>
      <c r="I1014" s="30"/>
      <c r="J1014" s="30"/>
      <c r="K1014" s="30"/>
      <c r="L1014" s="5"/>
      <c r="M1014" s="5"/>
      <c r="N1014" s="5"/>
      <c r="O1014" s="5"/>
      <c r="P1014" s="5"/>
      <c r="Q1014" s="5"/>
    </row>
    <row r="1015" spans="1:17" ht="12.75">
      <c r="A1015" s="5"/>
      <c r="B1015" s="5"/>
      <c r="C1015" s="5"/>
      <c r="D1015" s="5"/>
      <c r="E1015" s="5"/>
      <c r="F1015" s="5"/>
      <c r="G1015" s="5"/>
      <c r="H1015" s="5"/>
      <c r="I1015" s="30"/>
      <c r="J1015" s="30"/>
      <c r="K1015" s="30"/>
      <c r="L1015" s="5"/>
      <c r="M1015" s="5"/>
      <c r="N1015" s="5"/>
      <c r="O1015" s="5"/>
      <c r="P1015" s="5"/>
      <c r="Q1015" s="5"/>
    </row>
    <row r="1016" spans="1:17" ht="12.75">
      <c r="A1016" s="5"/>
      <c r="B1016" s="5"/>
      <c r="C1016" s="5"/>
      <c r="D1016" s="5"/>
      <c r="E1016" s="5"/>
      <c r="F1016" s="5"/>
      <c r="G1016" s="5"/>
      <c r="H1016" s="5"/>
      <c r="I1016" s="30"/>
      <c r="J1016" s="30"/>
      <c r="K1016" s="30"/>
      <c r="L1016" s="5"/>
      <c r="M1016" s="5"/>
      <c r="N1016" s="5"/>
      <c r="O1016" s="5"/>
      <c r="P1016" s="5"/>
      <c r="Q1016" s="5"/>
    </row>
    <row r="1017" spans="1:17" ht="12.75">
      <c r="A1017" s="5"/>
      <c r="B1017" s="5"/>
      <c r="C1017" s="5"/>
      <c r="D1017" s="5"/>
      <c r="E1017" s="5"/>
      <c r="F1017" s="5"/>
      <c r="G1017" s="5"/>
      <c r="H1017" s="5"/>
      <c r="I1017" s="30"/>
      <c r="J1017" s="30"/>
      <c r="K1017" s="30"/>
      <c r="L1017" s="5"/>
      <c r="M1017" s="5"/>
      <c r="N1017" s="5"/>
      <c r="O1017" s="5"/>
      <c r="P1017" s="5"/>
      <c r="Q1017" s="5"/>
    </row>
    <row r="1018" spans="1:17" ht="12.75">
      <c r="A1018" s="5"/>
      <c r="B1018" s="5"/>
      <c r="C1018" s="5"/>
      <c r="D1018" s="5"/>
      <c r="E1018" s="5"/>
      <c r="F1018" s="5"/>
      <c r="G1018" s="5"/>
      <c r="H1018" s="5"/>
      <c r="I1018" s="30"/>
      <c r="J1018" s="30"/>
      <c r="K1018" s="30"/>
      <c r="L1018" s="5"/>
      <c r="M1018" s="5"/>
      <c r="N1018" s="5"/>
      <c r="O1018" s="5"/>
      <c r="P1018" s="5"/>
      <c r="Q1018" s="5"/>
    </row>
    <row r="1019" spans="1:17" ht="12.75">
      <c r="A1019" s="5"/>
      <c r="B1019" s="5"/>
      <c r="C1019" s="5"/>
      <c r="D1019" s="5"/>
      <c r="E1019" s="5"/>
      <c r="F1019" s="5"/>
      <c r="G1019" s="5"/>
      <c r="H1019" s="5"/>
      <c r="I1019" s="30"/>
      <c r="J1019" s="30"/>
      <c r="K1019" s="30"/>
      <c r="L1019" s="5"/>
      <c r="M1019" s="5"/>
      <c r="N1019" s="5"/>
      <c r="O1019" s="5"/>
      <c r="P1019" s="5"/>
      <c r="Q1019" s="5"/>
    </row>
    <row r="1020" spans="1:17" ht="12.75">
      <c r="A1020" s="5"/>
      <c r="B1020" s="5"/>
      <c r="C1020" s="5"/>
      <c r="D1020" s="5"/>
      <c r="E1020" s="5"/>
      <c r="F1020" s="5"/>
      <c r="G1020" s="5"/>
      <c r="H1020" s="5"/>
      <c r="I1020" s="30"/>
      <c r="J1020" s="30"/>
      <c r="K1020" s="30"/>
      <c r="L1020" s="5"/>
      <c r="M1020" s="5"/>
      <c r="N1020" s="5"/>
      <c r="O1020" s="5"/>
      <c r="P1020" s="5"/>
      <c r="Q1020" s="5"/>
    </row>
    <row r="1021" spans="1:17" ht="12.75">
      <c r="A1021" s="5"/>
      <c r="B1021" s="5"/>
      <c r="C1021" s="5"/>
      <c r="D1021" s="5"/>
      <c r="E1021" s="5"/>
      <c r="F1021" s="5"/>
      <c r="G1021" s="5"/>
      <c r="H1021" s="5"/>
      <c r="I1021" s="30"/>
      <c r="J1021" s="30"/>
      <c r="K1021" s="30"/>
      <c r="L1021" s="5"/>
      <c r="M1021" s="5"/>
      <c r="N1021" s="5"/>
      <c r="O1021" s="5"/>
      <c r="P1021" s="5"/>
      <c r="Q1021" s="5"/>
    </row>
    <row r="1022" spans="1:17" ht="12.75">
      <c r="A1022" s="5"/>
      <c r="B1022" s="5"/>
      <c r="C1022" s="5"/>
      <c r="D1022" s="5"/>
      <c r="E1022" s="5"/>
      <c r="F1022" s="5"/>
      <c r="G1022" s="5"/>
      <c r="H1022" s="5"/>
      <c r="I1022" s="30"/>
      <c r="J1022" s="30"/>
      <c r="K1022" s="30"/>
      <c r="L1022" s="5"/>
      <c r="M1022" s="5"/>
      <c r="N1022" s="5"/>
      <c r="O1022" s="5"/>
      <c r="P1022" s="5"/>
      <c r="Q1022" s="5"/>
    </row>
    <row r="1023" spans="1:17" ht="12.75">
      <c r="A1023" s="5"/>
      <c r="B1023" s="5"/>
      <c r="C1023" s="5"/>
      <c r="D1023" s="5"/>
      <c r="E1023" s="5"/>
      <c r="F1023" s="5"/>
      <c r="G1023" s="5"/>
      <c r="H1023" s="5"/>
      <c r="I1023" s="30"/>
      <c r="J1023" s="30"/>
      <c r="K1023" s="30"/>
      <c r="L1023" s="5"/>
      <c r="M1023" s="5"/>
      <c r="N1023" s="5"/>
      <c r="O1023" s="5"/>
      <c r="P1023" s="5"/>
      <c r="Q1023" s="5"/>
    </row>
    <row r="1024" spans="1:17" ht="12.75">
      <c r="A1024" s="5"/>
      <c r="B1024" s="5"/>
      <c r="C1024" s="5"/>
      <c r="D1024" s="5"/>
      <c r="E1024" s="5"/>
      <c r="F1024" s="5"/>
      <c r="G1024" s="5"/>
      <c r="H1024" s="5"/>
      <c r="I1024" s="30"/>
      <c r="J1024" s="30"/>
      <c r="K1024" s="30"/>
      <c r="L1024" s="5"/>
      <c r="M1024" s="5"/>
      <c r="N1024" s="5"/>
      <c r="O1024" s="5"/>
      <c r="P1024" s="5"/>
      <c r="Q1024" s="5"/>
    </row>
    <row r="1025" spans="1:17" ht="12.75">
      <c r="A1025" s="5"/>
      <c r="B1025" s="5"/>
      <c r="C1025" s="5"/>
      <c r="D1025" s="5"/>
      <c r="E1025" s="5"/>
      <c r="F1025" s="5"/>
      <c r="G1025" s="5"/>
      <c r="H1025" s="5"/>
      <c r="I1025" s="30"/>
      <c r="J1025" s="30"/>
      <c r="K1025" s="30"/>
      <c r="L1025" s="5"/>
      <c r="M1025" s="5"/>
      <c r="N1025" s="5"/>
      <c r="O1025" s="5"/>
      <c r="P1025" s="5"/>
      <c r="Q1025" s="5"/>
    </row>
    <row r="1026" spans="1:17" ht="12.75">
      <c r="A1026" s="5"/>
      <c r="B1026" s="5"/>
      <c r="C1026" s="5"/>
      <c r="D1026" s="5"/>
      <c r="E1026" s="5"/>
      <c r="F1026" s="5"/>
      <c r="G1026" s="5"/>
      <c r="H1026" s="5"/>
      <c r="I1026" s="30"/>
      <c r="J1026" s="30"/>
      <c r="K1026" s="30"/>
      <c r="L1026" s="5"/>
      <c r="M1026" s="5"/>
      <c r="N1026" s="5"/>
      <c r="O1026" s="5"/>
      <c r="P1026" s="5"/>
      <c r="Q1026" s="5"/>
    </row>
    <row r="1027" spans="1:17" ht="12.75">
      <c r="A1027" s="5"/>
      <c r="B1027" s="5"/>
      <c r="C1027" s="5"/>
      <c r="D1027" s="5"/>
      <c r="E1027" s="5"/>
      <c r="F1027" s="5"/>
      <c r="G1027" s="5"/>
      <c r="H1027" s="5"/>
      <c r="I1027" s="30"/>
      <c r="J1027" s="30"/>
      <c r="K1027" s="30"/>
      <c r="L1027" s="5"/>
      <c r="M1027" s="5"/>
      <c r="N1027" s="5"/>
      <c r="O1027" s="5"/>
      <c r="P1027" s="5"/>
      <c r="Q1027" s="5"/>
    </row>
    <row r="1028" spans="1:17" ht="12.75">
      <c r="A1028" s="5"/>
      <c r="B1028" s="5"/>
      <c r="C1028" s="5"/>
      <c r="D1028" s="5"/>
      <c r="E1028" s="5"/>
      <c r="F1028" s="5"/>
      <c r="G1028" s="5"/>
      <c r="H1028" s="5"/>
      <c r="I1028" s="30"/>
      <c r="J1028" s="30"/>
      <c r="K1028" s="30"/>
      <c r="L1028" s="5"/>
      <c r="M1028" s="5"/>
      <c r="N1028" s="5"/>
      <c r="O1028" s="5"/>
      <c r="P1028" s="5"/>
      <c r="Q1028" s="5"/>
    </row>
    <row r="1029" spans="1:17" ht="12.75">
      <c r="A1029" s="5"/>
      <c r="B1029" s="5"/>
      <c r="C1029" s="5"/>
      <c r="D1029" s="5"/>
      <c r="E1029" s="5"/>
      <c r="F1029" s="5"/>
      <c r="G1029" s="5"/>
      <c r="H1029" s="5"/>
      <c r="I1029" s="30"/>
      <c r="J1029" s="30"/>
      <c r="K1029" s="30"/>
      <c r="L1029" s="5"/>
      <c r="M1029" s="5"/>
      <c r="N1029" s="5"/>
      <c r="O1029" s="5"/>
      <c r="P1029" s="5"/>
      <c r="Q1029" s="5"/>
    </row>
    <row r="1030" spans="1:17" ht="12.75">
      <c r="A1030" s="5"/>
      <c r="B1030" s="5"/>
      <c r="C1030" s="5"/>
      <c r="D1030" s="5"/>
      <c r="E1030" s="5"/>
      <c r="F1030" s="5"/>
      <c r="G1030" s="5"/>
      <c r="H1030" s="5"/>
      <c r="I1030" s="30"/>
      <c r="J1030" s="30"/>
      <c r="K1030" s="30"/>
      <c r="L1030" s="5"/>
      <c r="M1030" s="5"/>
      <c r="N1030" s="5"/>
      <c r="O1030" s="5"/>
      <c r="P1030" s="5"/>
      <c r="Q1030" s="5"/>
    </row>
    <row r="1031" spans="1:17" ht="12.75">
      <c r="A1031" s="5"/>
      <c r="B1031" s="5"/>
      <c r="C1031" s="5"/>
      <c r="D1031" s="5"/>
      <c r="E1031" s="5"/>
      <c r="F1031" s="5"/>
      <c r="G1031" s="5"/>
      <c r="H1031" s="5"/>
      <c r="I1031" s="30"/>
      <c r="J1031" s="30"/>
      <c r="K1031" s="30"/>
      <c r="L1031" s="5"/>
      <c r="M1031" s="5"/>
      <c r="N1031" s="5"/>
      <c r="O1031" s="5"/>
      <c r="P1031" s="5"/>
      <c r="Q1031" s="5"/>
    </row>
    <row r="1032" spans="1:17" ht="12.75">
      <c r="A1032" s="5"/>
      <c r="B1032" s="5"/>
      <c r="C1032" s="5"/>
      <c r="D1032" s="5"/>
      <c r="E1032" s="5"/>
      <c r="F1032" s="5"/>
      <c r="G1032" s="5"/>
      <c r="H1032" s="5"/>
      <c r="I1032" s="30"/>
      <c r="J1032" s="30"/>
      <c r="K1032" s="30"/>
      <c r="L1032" s="5"/>
      <c r="M1032" s="5"/>
      <c r="N1032" s="5"/>
      <c r="O1032" s="5"/>
      <c r="P1032" s="5"/>
      <c r="Q1032" s="5"/>
    </row>
    <row r="1033" spans="1:17" ht="12.75">
      <c r="A1033" s="5"/>
      <c r="B1033" s="5"/>
      <c r="C1033" s="5"/>
      <c r="D1033" s="5"/>
      <c r="E1033" s="5"/>
      <c r="F1033" s="5"/>
      <c r="G1033" s="5"/>
      <c r="H1033" s="5"/>
      <c r="I1033" s="30"/>
      <c r="J1033" s="30"/>
      <c r="K1033" s="30"/>
      <c r="L1033" s="5"/>
      <c r="M1033" s="5"/>
      <c r="N1033" s="5"/>
      <c r="O1033" s="5"/>
      <c r="P1033" s="5"/>
      <c r="Q1033" s="5"/>
    </row>
    <row r="1034" spans="1:17" ht="12.75">
      <c r="A1034" s="5"/>
      <c r="B1034" s="5"/>
      <c r="C1034" s="5"/>
      <c r="D1034" s="5"/>
      <c r="E1034" s="5"/>
      <c r="F1034" s="5"/>
      <c r="G1034" s="5"/>
      <c r="H1034" s="5"/>
      <c r="I1034" s="30"/>
      <c r="J1034" s="30"/>
      <c r="K1034" s="30"/>
      <c r="L1034" s="5"/>
      <c r="M1034" s="5"/>
      <c r="N1034" s="5"/>
      <c r="O1034" s="5"/>
      <c r="P1034" s="5"/>
      <c r="Q1034" s="5"/>
    </row>
    <row r="1035" spans="1:17" ht="12.75">
      <c r="A1035" s="5"/>
      <c r="B1035" s="5"/>
      <c r="C1035" s="5"/>
      <c r="D1035" s="5"/>
      <c r="E1035" s="5"/>
      <c r="F1035" s="5"/>
      <c r="G1035" s="5"/>
      <c r="H1035" s="5"/>
      <c r="I1035" s="30"/>
      <c r="J1035" s="30"/>
      <c r="K1035" s="30"/>
      <c r="L1035" s="5"/>
      <c r="M1035" s="5"/>
      <c r="N1035" s="5"/>
      <c r="O1035" s="5"/>
      <c r="P1035" s="5"/>
      <c r="Q1035" s="5"/>
    </row>
    <row r="1036" spans="1:17" ht="12.75">
      <c r="A1036" s="5"/>
      <c r="B1036" s="5"/>
      <c r="C1036" s="5"/>
      <c r="D1036" s="5"/>
      <c r="E1036" s="5"/>
      <c r="F1036" s="5"/>
      <c r="G1036" s="5"/>
      <c r="H1036" s="5"/>
      <c r="I1036" s="30"/>
      <c r="J1036" s="30"/>
      <c r="K1036" s="30"/>
      <c r="L1036" s="5"/>
      <c r="M1036" s="5"/>
      <c r="N1036" s="5"/>
      <c r="O1036" s="5"/>
      <c r="P1036" s="5"/>
      <c r="Q1036" s="5"/>
    </row>
    <row r="1037" spans="1:17" ht="12.75">
      <c r="A1037" s="5"/>
      <c r="B1037" s="5"/>
      <c r="C1037" s="5"/>
      <c r="D1037" s="5"/>
      <c r="E1037" s="5"/>
      <c r="F1037" s="5"/>
      <c r="G1037" s="5"/>
      <c r="H1037" s="5"/>
      <c r="I1037" s="30"/>
      <c r="J1037" s="30"/>
      <c r="K1037" s="30"/>
      <c r="L1037" s="5"/>
      <c r="M1037" s="5"/>
      <c r="N1037" s="5"/>
      <c r="O1037" s="5"/>
      <c r="P1037" s="5"/>
      <c r="Q1037" s="5"/>
    </row>
    <row r="1038" spans="1:17" ht="12.75">
      <c r="A1038" s="5"/>
      <c r="B1038" s="5"/>
      <c r="C1038" s="5"/>
      <c r="D1038" s="5"/>
      <c r="E1038" s="5"/>
      <c r="F1038" s="5"/>
      <c r="G1038" s="5"/>
      <c r="H1038" s="5"/>
      <c r="I1038" s="30"/>
      <c r="J1038" s="30"/>
      <c r="K1038" s="30"/>
      <c r="L1038" s="5"/>
      <c r="M1038" s="5"/>
      <c r="N1038" s="5"/>
      <c r="O1038" s="5"/>
      <c r="P1038" s="5"/>
      <c r="Q1038" s="5"/>
    </row>
    <row r="1039" spans="1:17" ht="12.75">
      <c r="A1039" s="5"/>
      <c r="B1039" s="5"/>
      <c r="C1039" s="5"/>
      <c r="D1039" s="5"/>
      <c r="E1039" s="5"/>
      <c r="F1039" s="5"/>
      <c r="G1039" s="5"/>
      <c r="H1039" s="5"/>
      <c r="I1039" s="30"/>
      <c r="J1039" s="30"/>
      <c r="K1039" s="30"/>
      <c r="L1039" s="5"/>
      <c r="M1039" s="5"/>
      <c r="N1039" s="5"/>
      <c r="O1039" s="5"/>
      <c r="P1039" s="5"/>
      <c r="Q1039" s="5"/>
    </row>
    <row r="1040" spans="1:17" ht="12.75">
      <c r="A1040" s="5"/>
      <c r="B1040" s="5"/>
      <c r="C1040" s="5"/>
      <c r="D1040" s="5"/>
      <c r="E1040" s="5"/>
      <c r="F1040" s="5"/>
      <c r="G1040" s="5"/>
      <c r="H1040" s="5"/>
      <c r="I1040" s="30"/>
      <c r="J1040" s="30"/>
      <c r="K1040" s="30"/>
      <c r="L1040" s="5"/>
      <c r="M1040" s="5"/>
      <c r="N1040" s="5"/>
      <c r="O1040" s="5"/>
      <c r="P1040" s="5"/>
      <c r="Q1040" s="5"/>
    </row>
    <row r="1041" spans="1:17" ht="12.75">
      <c r="A1041" s="5"/>
      <c r="B1041" s="5"/>
      <c r="C1041" s="5"/>
      <c r="D1041" s="5"/>
      <c r="E1041" s="5"/>
      <c r="F1041" s="5"/>
      <c r="G1041" s="5"/>
      <c r="H1041" s="5"/>
      <c r="I1041" s="30"/>
      <c r="J1041" s="30"/>
      <c r="K1041" s="30"/>
      <c r="L1041" s="5"/>
      <c r="M1041" s="5"/>
      <c r="N1041" s="5"/>
      <c r="O1041" s="5"/>
      <c r="P1041" s="5"/>
      <c r="Q1041" s="5"/>
    </row>
    <row r="1042" spans="1:17" ht="12.75">
      <c r="A1042" s="5"/>
      <c r="B1042" s="5"/>
      <c r="C1042" s="5"/>
      <c r="D1042" s="5"/>
      <c r="E1042" s="5"/>
      <c r="F1042" s="5"/>
      <c r="G1042" s="5"/>
      <c r="H1042" s="5"/>
      <c r="I1042" s="30"/>
      <c r="J1042" s="30"/>
      <c r="K1042" s="30"/>
      <c r="L1042" s="5"/>
      <c r="M1042" s="5"/>
      <c r="N1042" s="5"/>
      <c r="O1042" s="5"/>
      <c r="P1042" s="5"/>
      <c r="Q1042" s="5"/>
    </row>
    <row r="1043" spans="1:17" ht="12.75">
      <c r="A1043" s="5"/>
      <c r="B1043" s="5"/>
      <c r="C1043" s="5"/>
      <c r="D1043" s="5"/>
      <c r="E1043" s="5"/>
      <c r="F1043" s="5"/>
      <c r="G1043" s="5"/>
      <c r="H1043" s="5"/>
      <c r="I1043" s="30"/>
      <c r="J1043" s="30"/>
      <c r="K1043" s="30"/>
      <c r="L1043" s="5"/>
      <c r="M1043" s="5"/>
      <c r="N1043" s="5"/>
      <c r="O1043" s="5"/>
      <c r="P1043" s="5"/>
      <c r="Q1043" s="5"/>
    </row>
    <row r="1044" spans="1:17" ht="12.75">
      <c r="A1044" s="5"/>
      <c r="B1044" s="5"/>
      <c r="C1044" s="5"/>
      <c r="D1044" s="5"/>
      <c r="E1044" s="5"/>
      <c r="F1044" s="5"/>
      <c r="G1044" s="5"/>
      <c r="H1044" s="5"/>
      <c r="I1044" s="30"/>
      <c r="J1044" s="30"/>
      <c r="K1044" s="30"/>
      <c r="L1044" s="5"/>
      <c r="M1044" s="5"/>
      <c r="N1044" s="5"/>
      <c r="O1044" s="5"/>
      <c r="P1044" s="5"/>
      <c r="Q1044" s="5"/>
    </row>
    <row r="1045" spans="1:17" ht="12.75">
      <c r="A1045" s="5"/>
      <c r="B1045" s="5"/>
      <c r="C1045" s="5"/>
      <c r="D1045" s="5"/>
      <c r="E1045" s="5"/>
      <c r="F1045" s="5"/>
      <c r="G1045" s="5"/>
      <c r="H1045" s="5"/>
      <c r="I1045" s="30"/>
      <c r="J1045" s="30"/>
      <c r="K1045" s="30"/>
      <c r="L1045" s="5"/>
      <c r="M1045" s="5"/>
      <c r="N1045" s="5"/>
      <c r="O1045" s="5"/>
      <c r="P1045" s="5"/>
      <c r="Q1045" s="5"/>
    </row>
    <row r="1046" spans="1:17" ht="12.75">
      <c r="A1046" s="5"/>
      <c r="B1046" s="5"/>
      <c r="C1046" s="5"/>
      <c r="D1046" s="5"/>
      <c r="E1046" s="5"/>
      <c r="F1046" s="5"/>
      <c r="G1046" s="5"/>
      <c r="H1046" s="5"/>
      <c r="I1046" s="30"/>
      <c r="J1046" s="30"/>
      <c r="K1046" s="30"/>
      <c r="L1046" s="5"/>
      <c r="M1046" s="5"/>
      <c r="N1046" s="5"/>
      <c r="O1046" s="5"/>
      <c r="P1046" s="5"/>
      <c r="Q1046" s="5"/>
    </row>
    <row r="1047" spans="1:17" ht="12.75">
      <c r="A1047" s="5"/>
      <c r="B1047" s="5"/>
      <c r="C1047" s="5"/>
      <c r="D1047" s="5"/>
      <c r="E1047" s="5"/>
      <c r="F1047" s="5"/>
      <c r="G1047" s="5"/>
      <c r="H1047" s="5"/>
      <c r="I1047" s="30"/>
      <c r="J1047" s="30"/>
      <c r="K1047" s="30"/>
      <c r="L1047" s="5"/>
      <c r="M1047" s="5"/>
      <c r="N1047" s="5"/>
      <c r="O1047" s="5"/>
      <c r="P1047" s="5"/>
      <c r="Q1047" s="5"/>
    </row>
    <row r="1048" spans="1:17" ht="12.75">
      <c r="A1048" s="5"/>
      <c r="B1048" s="5"/>
      <c r="C1048" s="5"/>
      <c r="D1048" s="5"/>
      <c r="E1048" s="5"/>
      <c r="F1048" s="5"/>
      <c r="G1048" s="5"/>
      <c r="H1048" s="5"/>
      <c r="I1048" s="30"/>
      <c r="J1048" s="30"/>
      <c r="K1048" s="30"/>
      <c r="L1048" s="5"/>
      <c r="M1048" s="5"/>
      <c r="N1048" s="5"/>
      <c r="O1048" s="5"/>
      <c r="P1048" s="5"/>
      <c r="Q1048" s="5"/>
    </row>
    <row r="1049" spans="1:17" ht="12.75">
      <c r="A1049" s="5"/>
      <c r="B1049" s="5"/>
      <c r="C1049" s="5"/>
      <c r="D1049" s="5"/>
      <c r="E1049" s="5"/>
      <c r="F1049" s="5"/>
      <c r="G1049" s="5"/>
      <c r="H1049" s="5"/>
      <c r="I1049" s="30"/>
      <c r="J1049" s="30"/>
      <c r="K1049" s="30"/>
      <c r="L1049" s="5"/>
      <c r="M1049" s="5"/>
      <c r="N1049" s="5"/>
      <c r="O1049" s="5"/>
      <c r="P1049" s="5"/>
      <c r="Q1049" s="5"/>
    </row>
    <row r="1050" spans="1:17" ht="12.75">
      <c r="A1050" s="5"/>
      <c r="B1050" s="5"/>
      <c r="C1050" s="5"/>
      <c r="D1050" s="5"/>
      <c r="E1050" s="5"/>
      <c r="F1050" s="5"/>
      <c r="G1050" s="5"/>
      <c r="H1050" s="5"/>
      <c r="I1050" s="30"/>
      <c r="J1050" s="30"/>
      <c r="K1050" s="30"/>
      <c r="L1050" s="5"/>
      <c r="M1050" s="5"/>
      <c r="N1050" s="5"/>
      <c r="O1050" s="5"/>
      <c r="P1050" s="5"/>
      <c r="Q1050" s="5"/>
    </row>
    <row r="1051" spans="1:17" ht="12.75">
      <c r="A1051" s="5"/>
      <c r="B1051" s="5"/>
      <c r="C1051" s="5"/>
      <c r="D1051" s="5"/>
      <c r="E1051" s="5"/>
      <c r="F1051" s="5"/>
      <c r="G1051" s="5"/>
      <c r="H1051" s="5"/>
      <c r="I1051" s="30"/>
      <c r="J1051" s="30"/>
      <c r="K1051" s="30"/>
      <c r="L1051" s="5"/>
      <c r="M1051" s="5"/>
      <c r="N1051" s="5"/>
      <c r="O1051" s="5"/>
      <c r="P1051" s="5"/>
      <c r="Q1051" s="5"/>
    </row>
    <row r="1052" spans="1:17" ht="12.75">
      <c r="A1052" s="5"/>
      <c r="B1052" s="5"/>
      <c r="C1052" s="5"/>
      <c r="D1052" s="5"/>
      <c r="E1052" s="5"/>
      <c r="F1052" s="5"/>
      <c r="G1052" s="5"/>
      <c r="H1052" s="5"/>
      <c r="I1052" s="30"/>
      <c r="J1052" s="30"/>
      <c r="K1052" s="30"/>
      <c r="L1052" s="5"/>
      <c r="M1052" s="5"/>
      <c r="N1052" s="5"/>
      <c r="O1052" s="5"/>
      <c r="P1052" s="5"/>
      <c r="Q1052" s="5"/>
    </row>
    <row r="1053" spans="1:17" ht="12.75">
      <c r="A1053" s="5"/>
      <c r="B1053" s="5"/>
      <c r="C1053" s="5"/>
      <c r="D1053" s="5"/>
      <c r="E1053" s="5"/>
      <c r="F1053" s="5"/>
      <c r="G1053" s="5"/>
      <c r="H1053" s="5"/>
      <c r="I1053" s="30"/>
      <c r="J1053" s="30"/>
      <c r="K1053" s="30"/>
      <c r="L1053" s="5"/>
      <c r="M1053" s="5"/>
      <c r="N1053" s="5"/>
      <c r="O1053" s="5"/>
      <c r="P1053" s="5"/>
      <c r="Q1053" s="5"/>
    </row>
    <row r="1054" spans="1:17" ht="12.75">
      <c r="A1054" s="5"/>
      <c r="B1054" s="5"/>
      <c r="C1054" s="5"/>
      <c r="D1054" s="5"/>
      <c r="E1054" s="5"/>
      <c r="F1054" s="5"/>
      <c r="G1054" s="5"/>
      <c r="H1054" s="5"/>
      <c r="I1054" s="30"/>
      <c r="J1054" s="30"/>
      <c r="K1054" s="30"/>
      <c r="L1054" s="5"/>
      <c r="M1054" s="5"/>
      <c r="N1054" s="5"/>
      <c r="O1054" s="5"/>
      <c r="P1054" s="5"/>
      <c r="Q1054" s="5"/>
    </row>
    <row r="1055" spans="1:17" ht="12.75">
      <c r="A1055" s="5"/>
      <c r="B1055" s="5"/>
      <c r="C1055" s="5"/>
      <c r="D1055" s="5"/>
      <c r="E1055" s="5"/>
      <c r="F1055" s="5"/>
      <c r="G1055" s="5"/>
      <c r="H1055" s="5"/>
      <c r="I1055" s="30"/>
      <c r="J1055" s="30"/>
      <c r="K1055" s="30"/>
      <c r="L1055" s="5"/>
      <c r="M1055" s="5"/>
      <c r="N1055" s="5"/>
      <c r="O1055" s="5"/>
      <c r="P1055" s="5"/>
      <c r="Q1055" s="5"/>
    </row>
    <row r="1056" spans="1:17" ht="12.75">
      <c r="A1056" s="5"/>
      <c r="B1056" s="5"/>
      <c r="C1056" s="5"/>
      <c r="D1056" s="5"/>
      <c r="E1056" s="5"/>
      <c r="F1056" s="5"/>
      <c r="G1056" s="5"/>
      <c r="H1056" s="5"/>
      <c r="I1056" s="30"/>
      <c r="J1056" s="30"/>
      <c r="K1056" s="30"/>
      <c r="L1056" s="5"/>
      <c r="M1056" s="5"/>
      <c r="N1056" s="5"/>
      <c r="O1056" s="5"/>
      <c r="P1056" s="5"/>
      <c r="Q1056" s="5"/>
    </row>
    <row r="1057" spans="1:17" ht="12.75">
      <c r="A1057" s="5"/>
      <c r="B1057" s="5"/>
      <c r="C1057" s="5"/>
      <c r="D1057" s="5"/>
      <c r="E1057" s="5"/>
      <c r="F1057" s="5"/>
      <c r="G1057" s="5"/>
      <c r="H1057" s="5"/>
      <c r="I1057" s="30"/>
      <c r="J1057" s="30"/>
      <c r="K1057" s="30"/>
      <c r="L1057" s="5"/>
      <c r="M1057" s="5"/>
      <c r="N1057" s="5"/>
      <c r="O1057" s="5"/>
      <c r="P1057" s="5"/>
      <c r="Q1057" s="5"/>
    </row>
    <row r="1058" spans="1:17" ht="12.75">
      <c r="A1058" s="5"/>
      <c r="B1058" s="5"/>
      <c r="C1058" s="5"/>
      <c r="D1058" s="5"/>
      <c r="E1058" s="5"/>
      <c r="F1058" s="5"/>
      <c r="G1058" s="5"/>
      <c r="H1058" s="5"/>
      <c r="I1058" s="30"/>
      <c r="J1058" s="30"/>
      <c r="K1058" s="30"/>
      <c r="L1058" s="5"/>
      <c r="M1058" s="5"/>
      <c r="N1058" s="5"/>
      <c r="O1058" s="5"/>
      <c r="P1058" s="5"/>
      <c r="Q1058" s="5"/>
    </row>
    <row r="1059" spans="1:17" ht="12.75">
      <c r="A1059" s="5"/>
      <c r="B1059" s="5"/>
      <c r="C1059" s="5"/>
      <c r="D1059" s="5"/>
      <c r="E1059" s="5"/>
      <c r="F1059" s="5"/>
      <c r="G1059" s="5"/>
      <c r="H1059" s="5"/>
      <c r="I1059" s="30"/>
      <c r="J1059" s="30"/>
      <c r="K1059" s="30"/>
      <c r="L1059" s="5"/>
      <c r="M1059" s="5"/>
      <c r="N1059" s="5"/>
      <c r="O1059" s="5"/>
      <c r="P1059" s="5"/>
      <c r="Q1059" s="5"/>
    </row>
    <row r="1060" spans="1:17" ht="12.75">
      <c r="A1060" s="5"/>
      <c r="B1060" s="5"/>
      <c r="C1060" s="5"/>
      <c r="D1060" s="5"/>
      <c r="E1060" s="5"/>
      <c r="F1060" s="5"/>
      <c r="G1060" s="5"/>
      <c r="H1060" s="5"/>
      <c r="I1060" s="30"/>
      <c r="J1060" s="30"/>
      <c r="K1060" s="30"/>
      <c r="L1060" s="5"/>
      <c r="M1060" s="5"/>
      <c r="N1060" s="5"/>
      <c r="O1060" s="5"/>
      <c r="P1060" s="5"/>
      <c r="Q1060" s="5"/>
    </row>
    <row r="1061" spans="1:17" ht="12.75">
      <c r="A1061" s="5"/>
      <c r="B1061" s="5"/>
      <c r="C1061" s="5"/>
      <c r="D1061" s="5"/>
      <c r="E1061" s="5"/>
      <c r="F1061" s="5"/>
      <c r="G1061" s="5"/>
      <c r="H1061" s="5"/>
      <c r="I1061" s="30"/>
      <c r="J1061" s="30"/>
      <c r="K1061" s="30"/>
      <c r="L1061" s="5"/>
      <c r="M1061" s="5"/>
      <c r="N1061" s="5"/>
      <c r="O1061" s="5"/>
      <c r="P1061" s="5"/>
      <c r="Q1061" s="5"/>
    </row>
    <row r="1062" spans="1:17" ht="12.75">
      <c r="A1062" s="5"/>
      <c r="B1062" s="5"/>
      <c r="C1062" s="5"/>
      <c r="D1062" s="5"/>
      <c r="E1062" s="5"/>
      <c r="F1062" s="5"/>
      <c r="G1062" s="5"/>
      <c r="H1062" s="5"/>
      <c r="I1062" s="30"/>
      <c r="J1062" s="30"/>
      <c r="K1062" s="30"/>
      <c r="L1062" s="5"/>
      <c r="M1062" s="5"/>
      <c r="N1062" s="5"/>
      <c r="O1062" s="5"/>
      <c r="P1062" s="5"/>
      <c r="Q1062" s="5"/>
    </row>
    <row r="1063" spans="1:17" ht="12.75">
      <c r="A1063" s="5"/>
      <c r="B1063" s="5"/>
      <c r="C1063" s="5"/>
      <c r="D1063" s="5"/>
      <c r="E1063" s="5"/>
      <c r="F1063" s="5"/>
      <c r="G1063" s="5"/>
      <c r="H1063" s="5"/>
      <c r="I1063" s="30"/>
      <c r="J1063" s="30"/>
      <c r="K1063" s="30"/>
      <c r="L1063" s="5"/>
      <c r="M1063" s="5"/>
      <c r="N1063" s="5"/>
      <c r="O1063" s="5"/>
      <c r="P1063" s="5"/>
      <c r="Q1063" s="5"/>
    </row>
    <row r="1064" spans="1:17" ht="12.75">
      <c r="A1064" s="5"/>
      <c r="B1064" s="5"/>
      <c r="C1064" s="5"/>
      <c r="D1064" s="5"/>
      <c r="E1064" s="5"/>
      <c r="F1064" s="5"/>
      <c r="G1064" s="5"/>
      <c r="H1064" s="5"/>
      <c r="I1064" s="30"/>
      <c r="J1064" s="30"/>
      <c r="K1064" s="30"/>
      <c r="L1064" s="5"/>
      <c r="M1064" s="5"/>
      <c r="N1064" s="5"/>
      <c r="O1064" s="5"/>
      <c r="P1064" s="5"/>
      <c r="Q1064" s="5"/>
    </row>
    <row r="1065" spans="1:17" ht="12.75">
      <c r="A1065" s="5"/>
      <c r="B1065" s="5"/>
      <c r="C1065" s="5"/>
      <c r="D1065" s="5"/>
      <c r="E1065" s="5"/>
      <c r="F1065" s="5"/>
      <c r="G1065" s="5"/>
      <c r="H1065" s="5"/>
      <c r="I1065" s="30"/>
      <c r="J1065" s="30"/>
      <c r="K1065" s="30"/>
      <c r="L1065" s="5"/>
      <c r="M1065" s="5"/>
      <c r="N1065" s="5"/>
      <c r="O1065" s="5"/>
      <c r="P1065" s="5"/>
      <c r="Q1065" s="5"/>
    </row>
    <row r="1066" spans="1:17" ht="12.75">
      <c r="A1066" s="5"/>
      <c r="B1066" s="5"/>
      <c r="C1066" s="5"/>
      <c r="D1066" s="5"/>
      <c r="E1066" s="5"/>
      <c r="F1066" s="5"/>
      <c r="G1066" s="5"/>
      <c r="H1066" s="5"/>
      <c r="I1066" s="30"/>
      <c r="J1066" s="30"/>
      <c r="K1066" s="30"/>
      <c r="L1066" s="5"/>
      <c r="M1066" s="5"/>
      <c r="N1066" s="5"/>
      <c r="O1066" s="5"/>
      <c r="P1066" s="5"/>
      <c r="Q1066" s="5"/>
    </row>
    <row r="1067" spans="1:17" ht="12.75">
      <c r="A1067" s="5"/>
      <c r="B1067" s="5"/>
      <c r="C1067" s="5"/>
      <c r="D1067" s="5"/>
      <c r="E1067" s="5"/>
      <c r="F1067" s="5"/>
      <c r="G1067" s="5"/>
      <c r="H1067" s="5"/>
      <c r="I1067" s="30"/>
      <c r="J1067" s="30"/>
      <c r="K1067" s="30"/>
      <c r="L1067" s="5"/>
      <c r="M1067" s="5"/>
      <c r="N1067" s="5"/>
      <c r="O1067" s="5"/>
      <c r="P1067" s="5"/>
      <c r="Q1067" s="5"/>
    </row>
    <row r="1068" spans="1:17" ht="12.75">
      <c r="A1068" s="5"/>
      <c r="B1068" s="5"/>
      <c r="C1068" s="5"/>
      <c r="D1068" s="5"/>
      <c r="E1068" s="5"/>
      <c r="F1068" s="5"/>
      <c r="G1068" s="5"/>
      <c r="H1068" s="5"/>
      <c r="I1068" s="30"/>
      <c r="J1068" s="30"/>
      <c r="K1068" s="30"/>
      <c r="L1068" s="5"/>
      <c r="M1068" s="5"/>
      <c r="N1068" s="5"/>
      <c r="O1068" s="5"/>
      <c r="P1068" s="5"/>
      <c r="Q1068" s="5"/>
    </row>
    <row r="1069" spans="1:17" ht="12.75">
      <c r="A1069" s="5"/>
      <c r="B1069" s="5"/>
      <c r="C1069" s="5"/>
      <c r="D1069" s="5"/>
      <c r="E1069" s="5"/>
      <c r="F1069" s="5"/>
      <c r="G1069" s="5"/>
      <c r="H1069" s="5"/>
      <c r="I1069" s="30"/>
      <c r="J1069" s="30"/>
      <c r="K1069" s="30"/>
      <c r="L1069" s="5"/>
      <c r="M1069" s="5"/>
      <c r="N1069" s="5"/>
      <c r="O1069" s="5"/>
      <c r="P1069" s="5"/>
      <c r="Q1069" s="5"/>
    </row>
    <row r="1070" spans="1:17" ht="12.75">
      <c r="A1070" s="5"/>
      <c r="B1070" s="5"/>
      <c r="C1070" s="5"/>
      <c r="D1070" s="5"/>
      <c r="E1070" s="5"/>
      <c r="F1070" s="5"/>
      <c r="G1070" s="5"/>
      <c r="H1070" s="5"/>
      <c r="I1070" s="30"/>
      <c r="J1070" s="30"/>
      <c r="K1070" s="30"/>
      <c r="L1070" s="5"/>
      <c r="M1070" s="5"/>
      <c r="N1070" s="5"/>
      <c r="O1070" s="5"/>
      <c r="P1070" s="5"/>
      <c r="Q1070" s="5"/>
    </row>
    <row r="1071" spans="1:17" ht="12.75">
      <c r="A1071" s="5"/>
      <c r="B1071" s="5"/>
      <c r="C1071" s="5"/>
      <c r="D1071" s="5"/>
      <c r="E1071" s="5"/>
      <c r="F1071" s="5"/>
      <c r="G1071" s="5"/>
      <c r="H1071" s="5"/>
      <c r="I1071" s="30"/>
      <c r="J1071" s="30"/>
      <c r="K1071" s="30"/>
      <c r="L1071" s="5"/>
      <c r="M1071" s="5"/>
      <c r="N1071" s="5"/>
      <c r="O1071" s="5"/>
      <c r="P1071" s="5"/>
      <c r="Q1071" s="5"/>
    </row>
    <row r="1072" spans="1:17" ht="12.75">
      <c r="A1072" s="5"/>
      <c r="B1072" s="5"/>
      <c r="C1072" s="5"/>
      <c r="D1072" s="5"/>
      <c r="E1072" s="5"/>
      <c r="F1072" s="5"/>
      <c r="G1072" s="5"/>
      <c r="H1072" s="5"/>
      <c r="I1072" s="30"/>
      <c r="J1072" s="30"/>
      <c r="K1072" s="30"/>
      <c r="L1072" s="5"/>
      <c r="M1072" s="5"/>
      <c r="N1072" s="5"/>
      <c r="O1072" s="5"/>
      <c r="P1072" s="5"/>
      <c r="Q1072" s="5"/>
    </row>
    <row r="1073" spans="1:17" ht="12.75">
      <c r="A1073" s="5"/>
      <c r="B1073" s="5"/>
      <c r="C1073" s="5"/>
      <c r="D1073" s="5"/>
      <c r="E1073" s="5"/>
      <c r="F1073" s="5"/>
      <c r="G1073" s="5"/>
      <c r="H1073" s="5"/>
      <c r="I1073" s="30"/>
      <c r="J1073" s="30"/>
      <c r="K1073" s="30"/>
      <c r="L1073" s="5"/>
      <c r="M1073" s="5"/>
      <c r="N1073" s="5"/>
      <c r="O1073" s="5"/>
      <c r="P1073" s="5"/>
      <c r="Q1073" s="5"/>
    </row>
    <row r="1074" spans="1:17" ht="12.75">
      <c r="A1074" s="5"/>
      <c r="B1074" s="5"/>
      <c r="C1074" s="5"/>
      <c r="D1074" s="5"/>
      <c r="E1074" s="5"/>
      <c r="F1074" s="5"/>
      <c r="G1074" s="5"/>
      <c r="H1074" s="5"/>
      <c r="I1074" s="30"/>
      <c r="J1074" s="30"/>
      <c r="K1074" s="30"/>
      <c r="L1074" s="5"/>
      <c r="M1074" s="5"/>
      <c r="N1074" s="5"/>
      <c r="O1074" s="5"/>
      <c r="P1074" s="5"/>
      <c r="Q1074" s="5"/>
    </row>
    <row r="1075" spans="1:17" ht="12.75">
      <c r="A1075" s="5"/>
      <c r="B1075" s="5"/>
      <c r="C1075" s="5"/>
      <c r="D1075" s="5"/>
      <c r="E1075" s="5"/>
      <c r="F1075" s="5"/>
      <c r="G1075" s="5"/>
      <c r="H1075" s="5"/>
      <c r="I1075" s="30"/>
      <c r="J1075" s="30"/>
      <c r="K1075" s="30"/>
      <c r="L1075" s="5"/>
      <c r="M1075" s="5"/>
      <c r="N1075" s="5"/>
      <c r="O1075" s="5"/>
      <c r="P1075" s="5"/>
      <c r="Q1075" s="5"/>
    </row>
    <row r="1076" spans="1:17" ht="12.75">
      <c r="A1076" s="5"/>
      <c r="B1076" s="5"/>
      <c r="C1076" s="5"/>
      <c r="D1076" s="5"/>
      <c r="E1076" s="5"/>
      <c r="F1076" s="5"/>
      <c r="G1076" s="5"/>
      <c r="H1076" s="5"/>
      <c r="I1076" s="30"/>
      <c r="J1076" s="30"/>
      <c r="K1076" s="30"/>
      <c r="L1076" s="5"/>
      <c r="M1076" s="5"/>
      <c r="N1076" s="5"/>
      <c r="O1076" s="5"/>
      <c r="P1076" s="5"/>
      <c r="Q1076" s="5"/>
    </row>
    <row r="1077" spans="1:17" ht="12.75">
      <c r="A1077" s="5"/>
      <c r="B1077" s="5"/>
      <c r="C1077" s="5"/>
      <c r="D1077" s="5"/>
      <c r="E1077" s="5"/>
      <c r="F1077" s="5"/>
      <c r="G1077" s="5"/>
      <c r="H1077" s="5"/>
      <c r="I1077" s="30"/>
      <c r="J1077" s="30"/>
      <c r="K1077" s="30"/>
      <c r="L1077" s="5"/>
      <c r="M1077" s="5"/>
      <c r="N1077" s="5"/>
      <c r="O1077" s="5"/>
      <c r="P1077" s="5"/>
      <c r="Q1077" s="5"/>
    </row>
    <row r="1078" spans="1:17" ht="12.75">
      <c r="A1078" s="5"/>
      <c r="B1078" s="5"/>
      <c r="C1078" s="5"/>
      <c r="D1078" s="5"/>
      <c r="E1078" s="5"/>
      <c r="F1078" s="5"/>
      <c r="G1078" s="5"/>
      <c r="H1078" s="5"/>
      <c r="I1078" s="30"/>
      <c r="J1078" s="30"/>
      <c r="K1078" s="30"/>
      <c r="L1078" s="5"/>
      <c r="M1078" s="5"/>
      <c r="N1078" s="5"/>
      <c r="O1078" s="5"/>
      <c r="P1078" s="5"/>
      <c r="Q1078" s="5"/>
    </row>
    <row r="1079" spans="1:17" ht="12.75">
      <c r="A1079" s="5"/>
      <c r="B1079" s="5"/>
      <c r="C1079" s="5"/>
      <c r="D1079" s="5"/>
      <c r="E1079" s="5"/>
      <c r="F1079" s="5"/>
      <c r="G1079" s="5"/>
      <c r="H1079" s="5"/>
      <c r="I1079" s="30"/>
      <c r="J1079" s="30"/>
      <c r="K1079" s="30"/>
      <c r="L1079" s="5"/>
      <c r="M1079" s="5"/>
      <c r="N1079" s="5"/>
      <c r="O1079" s="5"/>
      <c r="P1079" s="5"/>
      <c r="Q1079" s="5"/>
    </row>
    <row r="1080" spans="1:17" ht="12.75">
      <c r="A1080" s="5"/>
      <c r="B1080" s="5"/>
      <c r="C1080" s="5"/>
      <c r="D1080" s="5"/>
      <c r="E1080" s="5"/>
      <c r="F1080" s="5"/>
      <c r="G1080" s="5"/>
      <c r="H1080" s="5"/>
      <c r="I1080" s="30"/>
      <c r="J1080" s="30"/>
      <c r="K1080" s="30"/>
      <c r="L1080" s="5"/>
      <c r="M1080" s="5"/>
      <c r="N1080" s="5"/>
      <c r="O1080" s="5"/>
      <c r="P1080" s="5"/>
      <c r="Q1080" s="5"/>
    </row>
    <row r="1081" spans="1:17" ht="12.75">
      <c r="A1081" s="5"/>
      <c r="B1081" s="5"/>
      <c r="C1081" s="5"/>
      <c r="D1081" s="5"/>
      <c r="E1081" s="5"/>
      <c r="F1081" s="5"/>
      <c r="G1081" s="5"/>
      <c r="H1081" s="5"/>
      <c r="I1081" s="30"/>
      <c r="J1081" s="30"/>
      <c r="K1081" s="30"/>
      <c r="L1081" s="5"/>
      <c r="M1081" s="5"/>
      <c r="N1081" s="5"/>
      <c r="O1081" s="5"/>
      <c r="P1081" s="5"/>
      <c r="Q1081" s="5"/>
    </row>
    <row r="1082" spans="1:17" ht="12.75">
      <c r="A1082" s="5"/>
      <c r="B1082" s="5"/>
      <c r="C1082" s="5"/>
      <c r="D1082" s="5"/>
      <c r="E1082" s="5"/>
      <c r="F1082" s="5"/>
      <c r="G1082" s="5"/>
      <c r="H1082" s="5"/>
      <c r="I1082" s="30"/>
      <c r="J1082" s="30"/>
      <c r="K1082" s="30"/>
      <c r="L1082" s="5"/>
      <c r="M1082" s="5"/>
      <c r="N1082" s="5"/>
      <c r="O1082" s="5"/>
      <c r="P1082" s="5"/>
      <c r="Q1082" s="5"/>
    </row>
    <row r="1083" spans="1:17" ht="12.75">
      <c r="A1083" s="5"/>
      <c r="B1083" s="5"/>
      <c r="C1083" s="5"/>
      <c r="D1083" s="5"/>
      <c r="E1083" s="5"/>
      <c r="F1083" s="5"/>
      <c r="G1083" s="5"/>
      <c r="H1083" s="5"/>
      <c r="I1083" s="30"/>
      <c r="J1083" s="30"/>
      <c r="K1083" s="30"/>
      <c r="L1083" s="5"/>
      <c r="M1083" s="5"/>
      <c r="N1083" s="5"/>
      <c r="O1083" s="5"/>
      <c r="P1083" s="5"/>
      <c r="Q1083" s="5"/>
    </row>
    <row r="1084" spans="1:17" ht="12.75">
      <c r="A1084" s="5"/>
      <c r="B1084" s="5"/>
      <c r="C1084" s="5"/>
      <c r="D1084" s="5"/>
      <c r="E1084" s="5"/>
      <c r="F1084" s="5"/>
      <c r="G1084" s="5"/>
      <c r="H1084" s="5"/>
      <c r="I1084" s="30"/>
      <c r="J1084" s="30"/>
      <c r="K1084" s="30"/>
      <c r="L1084" s="5"/>
      <c r="M1084" s="5"/>
      <c r="N1084" s="5"/>
      <c r="O1084" s="5"/>
      <c r="P1084" s="5"/>
      <c r="Q1084" s="5"/>
    </row>
    <row r="1085" spans="1:17" ht="12.75">
      <c r="A1085" s="5"/>
      <c r="B1085" s="5"/>
      <c r="C1085" s="5"/>
      <c r="D1085" s="5"/>
      <c r="E1085" s="5"/>
      <c r="F1085" s="5"/>
      <c r="G1085" s="5"/>
      <c r="H1085" s="5"/>
      <c r="I1085" s="30"/>
      <c r="J1085" s="30"/>
      <c r="K1085" s="30"/>
      <c r="L1085" s="5"/>
      <c r="M1085" s="5"/>
      <c r="N1085" s="5"/>
      <c r="O1085" s="5"/>
      <c r="P1085" s="5"/>
      <c r="Q1085" s="5"/>
    </row>
    <row r="1086" spans="1:17" ht="12.75">
      <c r="A1086" s="5"/>
      <c r="B1086" s="5"/>
      <c r="C1086" s="5"/>
      <c r="D1086" s="5"/>
      <c r="E1086" s="5"/>
      <c r="F1086" s="5"/>
      <c r="G1086" s="5"/>
      <c r="H1086" s="5"/>
      <c r="I1086" s="30"/>
      <c r="J1086" s="30"/>
      <c r="K1086" s="30"/>
      <c r="L1086" s="5"/>
      <c r="M1086" s="5"/>
      <c r="N1086" s="5"/>
      <c r="O1086" s="5"/>
      <c r="P1086" s="5"/>
      <c r="Q1086" s="5"/>
    </row>
    <row r="1087" spans="1:17" ht="12.75">
      <c r="A1087" s="5"/>
      <c r="B1087" s="5"/>
      <c r="C1087" s="5"/>
      <c r="D1087" s="5"/>
      <c r="E1087" s="5"/>
      <c r="F1087" s="5"/>
      <c r="G1087" s="5"/>
      <c r="H1087" s="5"/>
      <c r="I1087" s="30"/>
      <c r="J1087" s="30"/>
      <c r="K1087" s="30"/>
      <c r="L1087" s="5"/>
      <c r="M1087" s="5"/>
      <c r="N1087" s="5"/>
      <c r="O1087" s="5"/>
      <c r="P1087" s="5"/>
      <c r="Q1087" s="5"/>
    </row>
    <row r="1088" spans="1:17" ht="12.75">
      <c r="A1088" s="5"/>
      <c r="B1088" s="5"/>
      <c r="C1088" s="5"/>
      <c r="D1088" s="5"/>
      <c r="E1088" s="5"/>
      <c r="F1088" s="5"/>
      <c r="G1088" s="5"/>
      <c r="H1088" s="5"/>
      <c r="I1088" s="30"/>
      <c r="J1088" s="30"/>
      <c r="K1088" s="30"/>
      <c r="L1088" s="5"/>
      <c r="M1088" s="5"/>
      <c r="N1088" s="5"/>
      <c r="O1088" s="5"/>
      <c r="P1088" s="5"/>
      <c r="Q1088" s="5"/>
    </row>
    <row r="1089" spans="1:17" ht="12.75">
      <c r="A1089" s="5"/>
      <c r="B1089" s="5"/>
      <c r="C1089" s="5"/>
      <c r="D1089" s="5"/>
      <c r="E1089" s="5"/>
      <c r="F1089" s="5"/>
      <c r="G1089" s="5"/>
      <c r="H1089" s="5"/>
      <c r="I1089" s="30"/>
      <c r="J1089" s="30"/>
      <c r="K1089" s="30"/>
      <c r="L1089" s="5"/>
      <c r="M1089" s="5"/>
      <c r="N1089" s="5"/>
      <c r="O1089" s="5"/>
      <c r="P1089" s="5"/>
      <c r="Q1089" s="5"/>
    </row>
    <row r="1090" spans="1:17" ht="12.75">
      <c r="A1090" s="5"/>
      <c r="B1090" s="5"/>
      <c r="C1090" s="5"/>
      <c r="D1090" s="5"/>
      <c r="E1090" s="5"/>
      <c r="F1090" s="5"/>
      <c r="G1090" s="5"/>
      <c r="H1090" s="5"/>
      <c r="I1090" s="30"/>
      <c r="J1090" s="30"/>
      <c r="K1090" s="30"/>
      <c r="L1090" s="5"/>
      <c r="M1090" s="5"/>
      <c r="N1090" s="5"/>
      <c r="O1090" s="5"/>
      <c r="P1090" s="5"/>
      <c r="Q1090" s="5"/>
    </row>
    <row r="1091" spans="1:17" ht="12.75">
      <c r="A1091" s="5"/>
      <c r="B1091" s="5"/>
      <c r="C1091" s="5"/>
      <c r="D1091" s="5"/>
      <c r="E1091" s="5"/>
      <c r="F1091" s="5"/>
      <c r="G1091" s="5"/>
      <c r="H1091" s="5"/>
      <c r="I1091" s="30"/>
      <c r="J1091" s="30"/>
      <c r="K1091" s="30"/>
      <c r="L1091" s="5"/>
      <c r="M1091" s="5"/>
      <c r="N1091" s="5"/>
      <c r="O1091" s="5"/>
      <c r="P1091" s="5"/>
      <c r="Q1091" s="5"/>
    </row>
    <row r="1092" spans="1:17" ht="12.75">
      <c r="A1092" s="5"/>
      <c r="B1092" s="5"/>
      <c r="C1092" s="5"/>
      <c r="D1092" s="5"/>
      <c r="E1092" s="5"/>
      <c r="F1092" s="5"/>
      <c r="G1092" s="5"/>
      <c r="H1092" s="5"/>
      <c r="I1092" s="30"/>
      <c r="J1092" s="30"/>
      <c r="K1092" s="30"/>
      <c r="L1092" s="5"/>
      <c r="M1092" s="5"/>
      <c r="N1092" s="5"/>
      <c r="O1092" s="5"/>
      <c r="P1092" s="5"/>
      <c r="Q1092" s="5"/>
    </row>
    <row r="1093" spans="1:17" ht="12.75">
      <c r="A1093" s="5"/>
      <c r="B1093" s="5"/>
      <c r="C1093" s="5"/>
      <c r="D1093" s="5"/>
      <c r="E1093" s="5"/>
      <c r="F1093" s="5"/>
      <c r="G1093" s="5"/>
      <c r="H1093" s="5"/>
      <c r="I1093" s="30"/>
      <c r="J1093" s="30"/>
      <c r="K1093" s="30"/>
      <c r="L1093" s="5"/>
      <c r="M1093" s="5"/>
      <c r="N1093" s="5"/>
      <c r="O1093" s="5"/>
      <c r="P1093" s="5"/>
      <c r="Q1093" s="5"/>
    </row>
    <row r="1094" spans="1:17" ht="12.75">
      <c r="A1094" s="5"/>
      <c r="B1094" s="5"/>
      <c r="C1094" s="5"/>
      <c r="D1094" s="5"/>
      <c r="E1094" s="5"/>
      <c r="F1094" s="5"/>
      <c r="G1094" s="5"/>
      <c r="H1094" s="5"/>
      <c r="I1094" s="30"/>
      <c r="J1094" s="30"/>
      <c r="K1094" s="30"/>
      <c r="L1094" s="5"/>
      <c r="M1094" s="5"/>
      <c r="N1094" s="5"/>
      <c r="O1094" s="5"/>
      <c r="P1094" s="5"/>
      <c r="Q1094" s="5"/>
    </row>
    <row r="1095" spans="1:17" ht="12.75">
      <c r="A1095" s="5"/>
      <c r="B1095" s="5"/>
      <c r="C1095" s="5"/>
      <c r="D1095" s="5"/>
      <c r="E1095" s="5"/>
      <c r="F1095" s="5"/>
      <c r="G1095" s="5"/>
      <c r="H1095" s="5"/>
      <c r="I1095" s="30"/>
      <c r="J1095" s="30"/>
      <c r="K1095" s="30"/>
      <c r="L1095" s="5"/>
      <c r="M1095" s="5"/>
      <c r="N1095" s="5"/>
      <c r="O1095" s="5"/>
      <c r="P1095" s="5"/>
      <c r="Q1095" s="5"/>
    </row>
    <row r="1096" spans="1:17" ht="12.75">
      <c r="A1096" s="5"/>
      <c r="B1096" s="5"/>
      <c r="C1096" s="5"/>
      <c r="D1096" s="5"/>
      <c r="E1096" s="5"/>
      <c r="F1096" s="5"/>
      <c r="G1096" s="5"/>
      <c r="H1096" s="5"/>
      <c r="I1096" s="30"/>
      <c r="J1096" s="30"/>
      <c r="K1096" s="30"/>
      <c r="L1096" s="5"/>
      <c r="M1096" s="5"/>
      <c r="N1096" s="5"/>
      <c r="O1096" s="5"/>
      <c r="P1096" s="5"/>
      <c r="Q1096" s="5"/>
    </row>
    <row r="1097" spans="1:17" ht="12.75">
      <c r="A1097" s="5"/>
      <c r="B1097" s="5"/>
      <c r="C1097" s="5"/>
      <c r="D1097" s="5"/>
      <c r="E1097" s="5"/>
      <c r="F1097" s="5"/>
      <c r="G1097" s="5"/>
      <c r="H1097" s="5"/>
      <c r="I1097" s="30"/>
      <c r="J1097" s="30"/>
      <c r="K1097" s="30"/>
      <c r="L1097" s="5"/>
      <c r="M1097" s="5"/>
      <c r="N1097" s="5"/>
      <c r="O1097" s="5"/>
      <c r="P1097" s="5"/>
      <c r="Q1097" s="5"/>
    </row>
    <row r="1098" spans="1:17" ht="12.75">
      <c r="A1098" s="5"/>
      <c r="B1098" s="5"/>
      <c r="C1098" s="5"/>
      <c r="D1098" s="5"/>
      <c r="E1098" s="5"/>
      <c r="F1098" s="5"/>
      <c r="G1098" s="5"/>
      <c r="H1098" s="5"/>
      <c r="I1098" s="30"/>
      <c r="J1098" s="30"/>
      <c r="K1098" s="30"/>
      <c r="L1098" s="5"/>
      <c r="M1098" s="5"/>
      <c r="N1098" s="5"/>
      <c r="O1098" s="5"/>
      <c r="P1098" s="5"/>
      <c r="Q1098" s="5"/>
    </row>
    <row r="1099" spans="1:17" ht="12.75">
      <c r="A1099" s="5"/>
      <c r="B1099" s="5"/>
      <c r="C1099" s="5"/>
      <c r="D1099" s="5"/>
      <c r="E1099" s="5"/>
      <c r="F1099" s="5"/>
      <c r="G1099" s="5"/>
      <c r="H1099" s="5"/>
      <c r="I1099" s="30"/>
      <c r="J1099" s="30"/>
      <c r="K1099" s="30"/>
      <c r="L1099" s="5"/>
      <c r="M1099" s="5"/>
      <c r="N1099" s="5"/>
      <c r="O1099" s="5"/>
      <c r="P1099" s="5"/>
      <c r="Q1099" s="5"/>
    </row>
    <row r="1100" spans="1:17" ht="12.75">
      <c r="A1100" s="5"/>
      <c r="B1100" s="5"/>
      <c r="C1100" s="5"/>
      <c r="D1100" s="5"/>
      <c r="E1100" s="5"/>
      <c r="F1100" s="5"/>
      <c r="G1100" s="5"/>
      <c r="H1100" s="5"/>
      <c r="I1100" s="30"/>
      <c r="J1100" s="30"/>
      <c r="K1100" s="30"/>
      <c r="L1100" s="5"/>
      <c r="M1100" s="5"/>
      <c r="N1100" s="5"/>
      <c r="O1100" s="5"/>
      <c r="P1100" s="5"/>
      <c r="Q1100" s="5"/>
    </row>
    <row r="1101" spans="1:17" ht="12.75">
      <c r="A1101" s="5"/>
      <c r="B1101" s="5"/>
      <c r="C1101" s="5"/>
      <c r="D1101" s="5"/>
      <c r="E1101" s="5"/>
      <c r="F1101" s="5"/>
      <c r="G1101" s="5"/>
      <c r="H1101" s="5"/>
      <c r="I1101" s="30"/>
      <c r="J1101" s="30"/>
      <c r="K1101" s="30"/>
      <c r="L1101" s="5"/>
      <c r="M1101" s="5"/>
      <c r="N1101" s="5"/>
      <c r="O1101" s="5"/>
      <c r="P1101" s="5"/>
      <c r="Q1101" s="5"/>
    </row>
    <row r="1102" spans="1:17" ht="12.75">
      <c r="A1102" s="5"/>
      <c r="B1102" s="5"/>
      <c r="C1102" s="5"/>
      <c r="D1102" s="5"/>
      <c r="E1102" s="5"/>
      <c r="F1102" s="5"/>
      <c r="G1102" s="5"/>
      <c r="H1102" s="5"/>
      <c r="I1102" s="30"/>
      <c r="J1102" s="30"/>
      <c r="K1102" s="30"/>
      <c r="L1102" s="5"/>
      <c r="M1102" s="5"/>
      <c r="N1102" s="5"/>
      <c r="O1102" s="5"/>
      <c r="P1102" s="5"/>
      <c r="Q1102" s="5"/>
    </row>
    <row r="1103" spans="1:17" ht="12.75">
      <c r="A1103" s="5"/>
      <c r="B1103" s="5"/>
      <c r="C1103" s="5"/>
      <c r="D1103" s="5"/>
      <c r="E1103" s="5"/>
      <c r="F1103" s="5"/>
      <c r="G1103" s="5"/>
      <c r="H1103" s="5"/>
      <c r="I1103" s="30"/>
      <c r="J1103" s="30"/>
      <c r="K1103" s="30"/>
      <c r="L1103" s="5"/>
      <c r="M1103" s="5"/>
      <c r="N1103" s="5"/>
      <c r="O1103" s="5"/>
      <c r="P1103" s="5"/>
      <c r="Q1103" s="5"/>
    </row>
    <row r="1104" spans="1:17" ht="12.75">
      <c r="A1104" s="5"/>
      <c r="B1104" s="5"/>
      <c r="C1104" s="5"/>
      <c r="D1104" s="5"/>
      <c r="E1104" s="5"/>
      <c r="F1104" s="5"/>
      <c r="G1104" s="5"/>
      <c r="H1104" s="5"/>
      <c r="I1104" s="30"/>
      <c r="J1104" s="30"/>
      <c r="K1104" s="30"/>
      <c r="L1104" s="5"/>
      <c r="M1104" s="5"/>
      <c r="N1104" s="5"/>
      <c r="O1104" s="5"/>
      <c r="P1104" s="5"/>
      <c r="Q1104" s="5"/>
    </row>
    <row r="1105" spans="1:17" ht="12.75">
      <c r="A1105" s="5"/>
      <c r="B1105" s="5"/>
      <c r="C1105" s="5"/>
      <c r="D1105" s="5"/>
      <c r="E1105" s="5"/>
      <c r="F1105" s="5"/>
      <c r="G1105" s="5"/>
      <c r="H1105" s="5"/>
      <c r="I1105" s="30"/>
      <c r="J1105" s="30"/>
      <c r="K1105" s="30"/>
      <c r="L1105" s="5"/>
      <c r="M1105" s="5"/>
      <c r="N1105" s="5"/>
      <c r="O1105" s="5"/>
      <c r="P1105" s="5"/>
      <c r="Q1105" s="5"/>
    </row>
    <row r="1106" spans="1:17" ht="12.75">
      <c r="A1106" s="5"/>
      <c r="B1106" s="5"/>
      <c r="C1106" s="5"/>
      <c r="D1106" s="5"/>
      <c r="E1106" s="5"/>
      <c r="F1106" s="5"/>
      <c r="G1106" s="5"/>
      <c r="H1106" s="5"/>
      <c r="I1106" s="30"/>
      <c r="J1106" s="30"/>
      <c r="K1106" s="30"/>
      <c r="L1106" s="5"/>
      <c r="M1106" s="5"/>
      <c r="N1106" s="5"/>
      <c r="O1106" s="5"/>
      <c r="P1106" s="5"/>
      <c r="Q1106" s="5"/>
    </row>
    <row r="1107" spans="1:17" ht="12.75">
      <c r="A1107" s="5"/>
      <c r="B1107" s="5"/>
      <c r="C1107" s="5"/>
      <c r="D1107" s="5"/>
      <c r="E1107" s="5"/>
      <c r="F1107" s="5"/>
      <c r="G1107" s="5"/>
      <c r="H1107" s="5"/>
      <c r="I1107" s="30"/>
      <c r="J1107" s="30"/>
      <c r="K1107" s="30"/>
      <c r="L1107" s="5"/>
      <c r="M1107" s="5"/>
      <c r="N1107" s="5"/>
      <c r="O1107" s="5"/>
      <c r="P1107" s="5"/>
      <c r="Q1107" s="5"/>
    </row>
    <row r="1108" spans="1:17" ht="12.75">
      <c r="A1108" s="5"/>
      <c r="B1108" s="5"/>
      <c r="C1108" s="5"/>
      <c r="D1108" s="5"/>
      <c r="E1108" s="5"/>
      <c r="F1108" s="5"/>
      <c r="G1108" s="5"/>
      <c r="H1108" s="5"/>
      <c r="I1108" s="30"/>
      <c r="J1108" s="30"/>
      <c r="K1108" s="30"/>
      <c r="L1108" s="5"/>
      <c r="M1108" s="5"/>
      <c r="N1108" s="5"/>
      <c r="O1108" s="5"/>
      <c r="P1108" s="5"/>
      <c r="Q1108" s="5"/>
    </row>
    <row r="1109" spans="1:17" ht="12.75">
      <c r="A1109" s="5"/>
      <c r="B1109" s="5"/>
      <c r="C1109" s="5"/>
      <c r="D1109" s="5"/>
      <c r="E1109" s="5"/>
      <c r="F1109" s="5"/>
      <c r="G1109" s="5"/>
      <c r="H1109" s="5"/>
      <c r="I1109" s="30"/>
      <c r="J1109" s="30"/>
      <c r="K1109" s="30"/>
      <c r="L1109" s="5"/>
      <c r="M1109" s="5"/>
      <c r="N1109" s="5"/>
      <c r="O1109" s="5"/>
      <c r="P1109" s="5"/>
      <c r="Q1109" s="5"/>
    </row>
    <row r="1110" spans="1:17" ht="12.75">
      <c r="A1110" s="5"/>
      <c r="B1110" s="5"/>
      <c r="C1110" s="5"/>
      <c r="D1110" s="5"/>
      <c r="E1110" s="5"/>
      <c r="F1110" s="5"/>
      <c r="G1110" s="5"/>
      <c r="H1110" s="5"/>
      <c r="I1110" s="30"/>
      <c r="J1110" s="30"/>
      <c r="K1110" s="30"/>
      <c r="L1110" s="5"/>
      <c r="M1110" s="5"/>
      <c r="N1110" s="5"/>
      <c r="O1110" s="5"/>
      <c r="P1110" s="5"/>
      <c r="Q1110" s="5"/>
    </row>
    <row r="1111" spans="1:17" ht="12.75">
      <c r="A1111" s="5"/>
      <c r="B1111" s="5"/>
      <c r="C1111" s="5"/>
      <c r="D1111" s="5"/>
      <c r="E1111" s="5"/>
      <c r="F1111" s="5"/>
      <c r="G1111" s="5"/>
      <c r="H1111" s="5"/>
      <c r="I1111" s="30"/>
      <c r="J1111" s="30"/>
      <c r="K1111" s="30"/>
      <c r="L1111" s="5"/>
      <c r="M1111" s="5"/>
      <c r="N1111" s="5"/>
      <c r="O1111" s="5"/>
      <c r="P1111" s="5"/>
      <c r="Q1111" s="5"/>
    </row>
    <row r="1112" spans="1:17" ht="12.75">
      <c r="A1112" s="5"/>
      <c r="B1112" s="5"/>
      <c r="C1112" s="5"/>
      <c r="D1112" s="5"/>
      <c r="E1112" s="5"/>
      <c r="F1112" s="5"/>
      <c r="G1112" s="5"/>
      <c r="H1112" s="5"/>
      <c r="I1112" s="30"/>
      <c r="J1112" s="30"/>
      <c r="K1112" s="30"/>
      <c r="L1112" s="5"/>
      <c r="M1112" s="5"/>
      <c r="N1112" s="5"/>
      <c r="O1112" s="5"/>
      <c r="P1112" s="5"/>
      <c r="Q1112" s="5"/>
    </row>
    <row r="1113" spans="1:17" ht="12.75">
      <c r="A1113" s="5"/>
      <c r="B1113" s="5"/>
      <c r="C1113" s="5"/>
      <c r="D1113" s="5"/>
      <c r="E1113" s="5"/>
      <c r="F1113" s="5"/>
      <c r="G1113" s="5"/>
      <c r="H1113" s="5"/>
      <c r="I1113" s="30"/>
      <c r="J1113" s="30"/>
      <c r="K1113" s="30"/>
      <c r="L1113" s="5"/>
      <c r="M1113" s="5"/>
      <c r="N1113" s="5"/>
      <c r="O1113" s="5"/>
      <c r="P1113" s="5"/>
      <c r="Q1113" s="5"/>
    </row>
    <row r="1114" spans="1:17" ht="12.75">
      <c r="A1114" s="5"/>
      <c r="B1114" s="5"/>
      <c r="C1114" s="5"/>
      <c r="D1114" s="5"/>
      <c r="E1114" s="5"/>
      <c r="F1114" s="5"/>
      <c r="G1114" s="5"/>
      <c r="H1114" s="5"/>
      <c r="I1114" s="30"/>
      <c r="J1114" s="30"/>
      <c r="K1114" s="30"/>
      <c r="L1114" s="5"/>
      <c r="M1114" s="5"/>
      <c r="N1114" s="5"/>
      <c r="O1114" s="5"/>
      <c r="P1114" s="5"/>
      <c r="Q1114" s="5"/>
    </row>
    <row r="1115" spans="1:17" ht="12.75">
      <c r="A1115" s="5"/>
      <c r="B1115" s="5"/>
      <c r="C1115" s="5"/>
      <c r="D1115" s="5"/>
      <c r="E1115" s="5"/>
      <c r="F1115" s="5"/>
      <c r="G1115" s="5"/>
      <c r="H1115" s="5"/>
      <c r="I1115" s="30"/>
      <c r="J1115" s="30"/>
      <c r="K1115" s="30"/>
      <c r="L1115" s="5"/>
      <c r="M1115" s="5"/>
      <c r="N1115" s="5"/>
      <c r="O1115" s="5"/>
      <c r="P1115" s="5"/>
      <c r="Q1115" s="5"/>
    </row>
    <row r="1116" spans="1:17" ht="12.75">
      <c r="A1116" s="5"/>
      <c r="B1116" s="5"/>
      <c r="C1116" s="5"/>
      <c r="D1116" s="5"/>
      <c r="E1116" s="5"/>
      <c r="F1116" s="5"/>
      <c r="G1116" s="5"/>
      <c r="H1116" s="5"/>
      <c r="I1116" s="30"/>
      <c r="J1116" s="30"/>
      <c r="K1116" s="30"/>
      <c r="L1116" s="5"/>
      <c r="M1116" s="5"/>
      <c r="N1116" s="5"/>
      <c r="O1116" s="5"/>
      <c r="P1116" s="5"/>
      <c r="Q1116" s="5"/>
    </row>
    <row r="1117" spans="1:17" ht="12.75">
      <c r="A1117" s="5"/>
      <c r="B1117" s="5"/>
      <c r="C1117" s="5"/>
      <c r="D1117" s="5"/>
      <c r="E1117" s="5"/>
      <c r="F1117" s="5"/>
      <c r="G1117" s="5"/>
      <c r="H1117" s="5"/>
      <c r="I1117" s="30"/>
      <c r="J1117" s="30"/>
      <c r="K1117" s="30"/>
      <c r="L1117" s="5"/>
      <c r="M1117" s="5"/>
      <c r="N1117" s="5"/>
      <c r="O1117" s="5"/>
      <c r="P1117" s="5"/>
      <c r="Q1117" s="5"/>
    </row>
    <row r="1118" spans="1:17" ht="12.75">
      <c r="A1118" s="5"/>
      <c r="B1118" s="5"/>
      <c r="C1118" s="5"/>
      <c r="D1118" s="5"/>
      <c r="E1118" s="5"/>
      <c r="F1118" s="5"/>
      <c r="G1118" s="5"/>
      <c r="H1118" s="5"/>
      <c r="I1118" s="30"/>
      <c r="J1118" s="30"/>
      <c r="K1118" s="30"/>
      <c r="L1118" s="5"/>
      <c r="M1118" s="5"/>
      <c r="N1118" s="5"/>
      <c r="O1118" s="5"/>
      <c r="P1118" s="5"/>
      <c r="Q1118" s="5"/>
    </row>
    <row r="1119" spans="1:17" ht="12.75">
      <c r="A1119" s="5"/>
      <c r="B1119" s="5"/>
      <c r="C1119" s="5"/>
      <c r="D1119" s="5"/>
      <c r="E1119" s="5"/>
      <c r="F1119" s="5"/>
      <c r="G1119" s="5"/>
      <c r="H1119" s="5"/>
      <c r="I1119" s="30"/>
      <c r="J1119" s="30"/>
      <c r="K1119" s="30"/>
      <c r="L1119" s="5"/>
      <c r="M1119" s="5"/>
      <c r="N1119" s="5"/>
      <c r="O1119" s="5"/>
      <c r="P1119" s="5"/>
      <c r="Q1119" s="5"/>
    </row>
    <row r="1120" spans="1:17" ht="12.75">
      <c r="A1120" s="5"/>
      <c r="B1120" s="5"/>
      <c r="C1120" s="5"/>
      <c r="D1120" s="5"/>
      <c r="E1120" s="5"/>
      <c r="F1120" s="5"/>
      <c r="G1120" s="5"/>
      <c r="H1120" s="5"/>
      <c r="I1120" s="30"/>
      <c r="J1120" s="30"/>
      <c r="K1120" s="30"/>
      <c r="L1120" s="5"/>
      <c r="M1120" s="5"/>
      <c r="N1120" s="5"/>
      <c r="O1120" s="5"/>
      <c r="P1120" s="5"/>
      <c r="Q1120" s="5"/>
    </row>
    <row r="1121" spans="1:17" ht="12.75">
      <c r="A1121" s="5"/>
      <c r="B1121" s="5"/>
      <c r="C1121" s="5"/>
      <c r="D1121" s="5"/>
      <c r="E1121" s="5"/>
      <c r="F1121" s="5"/>
      <c r="G1121" s="5"/>
      <c r="H1121" s="5"/>
      <c r="I1121" s="30"/>
      <c r="J1121" s="30"/>
      <c r="K1121" s="30"/>
      <c r="L1121" s="5"/>
      <c r="M1121" s="5"/>
      <c r="N1121" s="5"/>
      <c r="O1121" s="5"/>
      <c r="P1121" s="5"/>
      <c r="Q1121" s="5"/>
    </row>
    <row r="1122" spans="1:17" ht="12.75">
      <c r="A1122" s="5"/>
      <c r="B1122" s="5"/>
      <c r="C1122" s="5"/>
      <c r="D1122" s="5"/>
      <c r="E1122" s="5"/>
      <c r="F1122" s="5"/>
      <c r="G1122" s="5"/>
      <c r="H1122" s="5"/>
      <c r="I1122" s="30"/>
      <c r="J1122" s="30"/>
      <c r="K1122" s="30"/>
      <c r="L1122" s="5"/>
      <c r="M1122" s="5"/>
      <c r="N1122" s="5"/>
      <c r="O1122" s="5"/>
      <c r="P1122" s="5"/>
      <c r="Q1122" s="5"/>
    </row>
    <row r="1123" spans="1:17" ht="12.75">
      <c r="A1123" s="5"/>
      <c r="B1123" s="5"/>
      <c r="C1123" s="5"/>
      <c r="D1123" s="5"/>
      <c r="E1123" s="5"/>
      <c r="F1123" s="5"/>
      <c r="G1123" s="5"/>
      <c r="H1123" s="5"/>
      <c r="I1123" s="30"/>
      <c r="J1123" s="30"/>
      <c r="K1123" s="30"/>
      <c r="L1123" s="5"/>
      <c r="M1123" s="5"/>
      <c r="N1123" s="5"/>
      <c r="O1123" s="5"/>
      <c r="P1123" s="5"/>
      <c r="Q1123" s="5"/>
    </row>
    <row r="1124" spans="1:17" ht="12.75">
      <c r="A1124" s="5"/>
      <c r="B1124" s="5"/>
      <c r="C1124" s="5"/>
      <c r="D1124" s="5"/>
      <c r="E1124" s="5"/>
      <c r="F1124" s="5"/>
      <c r="G1124" s="5"/>
      <c r="H1124" s="5"/>
      <c r="I1124" s="30"/>
      <c r="J1124" s="30"/>
      <c r="K1124" s="30"/>
      <c r="L1124" s="5"/>
      <c r="M1124" s="5"/>
      <c r="N1124" s="5"/>
      <c r="O1124" s="5"/>
      <c r="P1124" s="5"/>
      <c r="Q1124" s="5"/>
    </row>
    <row r="1125" spans="1:17" ht="12.75">
      <c r="A1125" s="5"/>
      <c r="B1125" s="5"/>
      <c r="C1125" s="5"/>
      <c r="D1125" s="5"/>
      <c r="E1125" s="5"/>
      <c r="F1125" s="5"/>
      <c r="G1125" s="5"/>
      <c r="H1125" s="5"/>
      <c r="I1125" s="30"/>
      <c r="J1125" s="30"/>
      <c r="K1125" s="30"/>
      <c r="L1125" s="5"/>
      <c r="M1125" s="5"/>
      <c r="N1125" s="5"/>
      <c r="O1125" s="5"/>
      <c r="P1125" s="5"/>
      <c r="Q1125" s="5"/>
    </row>
    <row r="1126" spans="1:17" ht="12.75">
      <c r="A1126" s="5"/>
      <c r="B1126" s="5"/>
      <c r="C1126" s="5"/>
      <c r="D1126" s="5"/>
      <c r="E1126" s="5"/>
      <c r="F1126" s="5"/>
      <c r="G1126" s="5"/>
      <c r="H1126" s="5"/>
      <c r="I1126" s="30"/>
      <c r="J1126" s="30"/>
      <c r="K1126" s="30"/>
      <c r="L1126" s="5"/>
      <c r="M1126" s="5"/>
      <c r="N1126" s="5"/>
      <c r="O1126" s="5"/>
      <c r="P1126" s="5"/>
      <c r="Q1126" s="5"/>
    </row>
    <row r="1127" spans="1:17" ht="12.75">
      <c r="A1127" s="5"/>
      <c r="B1127" s="5"/>
      <c r="C1127" s="5"/>
      <c r="D1127" s="5"/>
      <c r="E1127" s="5"/>
      <c r="F1127" s="5"/>
      <c r="G1127" s="5"/>
      <c r="H1127" s="5"/>
      <c r="I1127" s="30"/>
      <c r="J1127" s="30"/>
      <c r="K1127" s="30"/>
      <c r="L1127" s="5"/>
      <c r="M1127" s="5"/>
      <c r="N1127" s="5"/>
      <c r="O1127" s="5"/>
      <c r="P1127" s="5"/>
      <c r="Q1127" s="5"/>
    </row>
    <row r="1128" spans="1:17" ht="12.75">
      <c r="A1128" s="5"/>
      <c r="B1128" s="5"/>
      <c r="C1128" s="5"/>
      <c r="D1128" s="5"/>
      <c r="E1128" s="5"/>
      <c r="F1128" s="5"/>
      <c r="G1128" s="5"/>
      <c r="H1128" s="5"/>
      <c r="I1128" s="30"/>
      <c r="J1128" s="30"/>
      <c r="K1128" s="30"/>
      <c r="L1128" s="5"/>
      <c r="M1128" s="5"/>
      <c r="N1128" s="5"/>
      <c r="O1128" s="5"/>
      <c r="P1128" s="5"/>
      <c r="Q1128" s="5"/>
    </row>
    <row r="1129" spans="1:17" ht="12.75">
      <c r="A1129" s="5"/>
      <c r="B1129" s="5"/>
      <c r="C1129" s="5"/>
      <c r="D1129" s="5"/>
      <c r="E1129" s="5"/>
      <c r="F1129" s="5"/>
      <c r="G1129" s="5"/>
      <c r="H1129" s="5"/>
      <c r="I1129" s="30"/>
      <c r="J1129" s="30"/>
      <c r="K1129" s="30"/>
      <c r="L1129" s="5"/>
      <c r="M1129" s="5"/>
      <c r="N1129" s="5"/>
      <c r="O1129" s="5"/>
      <c r="P1129" s="5"/>
      <c r="Q1129" s="5"/>
    </row>
    <row r="1130" spans="1:17" ht="12.75">
      <c r="A1130" s="5"/>
      <c r="B1130" s="5"/>
      <c r="C1130" s="5"/>
      <c r="D1130" s="5"/>
      <c r="E1130" s="5"/>
      <c r="F1130" s="5"/>
      <c r="G1130" s="5"/>
      <c r="H1130" s="5"/>
      <c r="I1130" s="30"/>
      <c r="J1130" s="30"/>
      <c r="K1130" s="30"/>
      <c r="L1130" s="5"/>
      <c r="M1130" s="5"/>
      <c r="N1130" s="5"/>
      <c r="O1130" s="5"/>
      <c r="P1130" s="5"/>
      <c r="Q1130" s="5"/>
    </row>
    <row r="1131" spans="1:17" ht="12.75">
      <c r="A1131" s="5"/>
      <c r="B1131" s="5"/>
      <c r="C1131" s="5"/>
      <c r="D1131" s="5"/>
      <c r="E1131" s="5"/>
      <c r="F1131" s="5"/>
      <c r="G1131" s="5"/>
      <c r="H1131" s="5"/>
      <c r="I1131" s="30"/>
      <c r="J1131" s="30"/>
      <c r="K1131" s="30"/>
      <c r="L1131" s="5"/>
      <c r="M1131" s="5"/>
      <c r="N1131" s="5"/>
      <c r="O1131" s="5"/>
      <c r="P1131" s="5"/>
      <c r="Q1131" s="5"/>
    </row>
    <row r="1132" spans="1:17" ht="12.75">
      <c r="A1132" s="5"/>
      <c r="B1132" s="5"/>
      <c r="C1132" s="5"/>
      <c r="D1132" s="5"/>
      <c r="E1132" s="5"/>
      <c r="F1132" s="5"/>
      <c r="G1132" s="5"/>
      <c r="H1132" s="5"/>
      <c r="I1132" s="30"/>
      <c r="J1132" s="30"/>
      <c r="K1132" s="30"/>
      <c r="L1132" s="5"/>
      <c r="M1132" s="5"/>
      <c r="N1132" s="5"/>
      <c r="O1132" s="5"/>
      <c r="P1132" s="5"/>
      <c r="Q1132" s="5"/>
    </row>
    <row r="1133" spans="1:17" ht="12.75">
      <c r="A1133" s="5"/>
      <c r="B1133" s="5"/>
      <c r="C1133" s="5"/>
      <c r="D1133" s="5"/>
      <c r="E1133" s="5"/>
      <c r="F1133" s="5"/>
      <c r="G1133" s="5"/>
      <c r="H1133" s="5"/>
      <c r="I1133" s="30"/>
      <c r="J1133" s="30"/>
      <c r="K1133" s="30"/>
      <c r="L1133" s="5"/>
      <c r="M1133" s="5"/>
      <c r="N1133" s="5"/>
      <c r="O1133" s="5"/>
      <c r="P1133" s="5"/>
      <c r="Q1133" s="5"/>
    </row>
    <row r="1134" spans="1:17" ht="12.75">
      <c r="A1134" s="5"/>
      <c r="B1134" s="5"/>
      <c r="C1134" s="5"/>
      <c r="D1134" s="5"/>
      <c r="E1134" s="5"/>
      <c r="F1134" s="5"/>
      <c r="G1134" s="5"/>
      <c r="H1134" s="5"/>
      <c r="I1134" s="30"/>
      <c r="J1134" s="30"/>
      <c r="K1134" s="30"/>
      <c r="L1134" s="5"/>
      <c r="M1134" s="5"/>
      <c r="N1134" s="5"/>
      <c r="O1134" s="5"/>
      <c r="P1134" s="5"/>
      <c r="Q1134" s="5"/>
    </row>
    <row r="1135" spans="1:17" ht="12.75">
      <c r="A1135" s="5"/>
      <c r="B1135" s="5"/>
      <c r="C1135" s="5"/>
      <c r="D1135" s="5"/>
      <c r="E1135" s="5"/>
      <c r="F1135" s="5"/>
      <c r="G1135" s="5"/>
      <c r="H1135" s="5"/>
      <c r="I1135" s="30"/>
      <c r="J1135" s="30"/>
      <c r="K1135" s="30"/>
      <c r="L1135" s="5"/>
      <c r="M1135" s="5"/>
      <c r="N1135" s="5"/>
      <c r="O1135" s="5"/>
      <c r="P1135" s="5"/>
      <c r="Q1135" s="5"/>
    </row>
    <row r="1136" spans="1:17" ht="12.75">
      <c r="A1136" s="5"/>
      <c r="B1136" s="5"/>
      <c r="C1136" s="5"/>
      <c r="D1136" s="5"/>
      <c r="E1136" s="5"/>
      <c r="F1136" s="5"/>
      <c r="G1136" s="5"/>
      <c r="H1136" s="5"/>
      <c r="I1136" s="30"/>
      <c r="J1136" s="30"/>
      <c r="K1136" s="30"/>
      <c r="L1136" s="5"/>
      <c r="M1136" s="5"/>
      <c r="N1136" s="5"/>
      <c r="O1136" s="5"/>
      <c r="P1136" s="5"/>
      <c r="Q1136" s="5"/>
    </row>
    <row r="1137" spans="1:17" ht="12.75">
      <c r="A1137" s="5"/>
      <c r="B1137" s="5"/>
      <c r="C1137" s="5"/>
      <c r="D1137" s="5"/>
      <c r="E1137" s="5"/>
      <c r="F1137" s="5"/>
      <c r="G1137" s="5"/>
      <c r="H1137" s="5"/>
      <c r="I1137" s="30"/>
      <c r="J1137" s="30"/>
      <c r="K1137" s="30"/>
      <c r="L1137" s="5"/>
      <c r="M1137" s="5"/>
      <c r="N1137" s="5"/>
      <c r="O1137" s="5"/>
      <c r="P1137" s="5"/>
      <c r="Q1137" s="5"/>
    </row>
    <row r="1138" spans="15:17" ht="12.75">
      <c r="O1138" s="5"/>
      <c r="P1138" s="5"/>
      <c r="Q1138" s="5"/>
    </row>
    <row r="1139" spans="15:17" ht="12.75">
      <c r="O1139" s="5"/>
      <c r="P1139" s="5"/>
      <c r="Q1139" s="5"/>
    </row>
    <row r="1140" spans="15:17" ht="12.75">
      <c r="O1140" s="5"/>
      <c r="P1140" s="5"/>
      <c r="Q1140" s="5"/>
    </row>
    <row r="1141" spans="15:17" ht="12.75">
      <c r="O1141" s="5"/>
      <c r="P1141" s="5"/>
      <c r="Q1141" s="5"/>
    </row>
    <row r="1142" spans="15:17" ht="12.75">
      <c r="O1142" s="5"/>
      <c r="P1142" s="5"/>
      <c r="Q1142" s="5"/>
    </row>
    <row r="1143" spans="15:17" ht="12.75">
      <c r="O1143" s="5"/>
      <c r="P1143" s="5"/>
      <c r="Q1143" s="5"/>
    </row>
    <row r="1144" spans="15:17" ht="12.75">
      <c r="O1144" s="5"/>
      <c r="P1144" s="5"/>
      <c r="Q1144" s="5"/>
    </row>
    <row r="1145" spans="15:17" ht="12.75">
      <c r="O1145" s="5"/>
      <c r="P1145" s="5"/>
      <c r="Q1145" s="5"/>
    </row>
    <row r="1146" spans="15:17" ht="12.75">
      <c r="O1146" s="5"/>
      <c r="P1146" s="5"/>
      <c r="Q1146" s="5"/>
    </row>
    <row r="1147" spans="15:17" ht="12.75">
      <c r="O1147" s="5"/>
      <c r="P1147" s="5"/>
      <c r="Q1147" s="5"/>
    </row>
    <row r="1148" spans="15:17" ht="12.75">
      <c r="O1148" s="5"/>
      <c r="P1148" s="5"/>
      <c r="Q1148" s="5"/>
    </row>
    <row r="1149" spans="15:17" ht="12.75">
      <c r="O1149" s="5"/>
      <c r="P1149" s="5"/>
      <c r="Q1149" s="5"/>
    </row>
    <row r="1150" spans="15:17" ht="12.75">
      <c r="O1150" s="5"/>
      <c r="P1150" s="5"/>
      <c r="Q1150" s="5"/>
    </row>
    <row r="1151" spans="15:17" ht="12.75">
      <c r="O1151" s="5"/>
      <c r="P1151" s="5"/>
      <c r="Q1151" s="5"/>
    </row>
    <row r="1152" spans="15:17" ht="12.75">
      <c r="O1152" s="5"/>
      <c r="P1152" s="5"/>
      <c r="Q1152" s="5"/>
    </row>
    <row r="1153" spans="15:17" ht="12.75">
      <c r="O1153" s="5"/>
      <c r="P1153" s="5"/>
      <c r="Q1153" s="5"/>
    </row>
    <row r="1154" spans="15:17" ht="12.75">
      <c r="O1154" s="5"/>
      <c r="P1154" s="5"/>
      <c r="Q1154" s="5"/>
    </row>
    <row r="1155" spans="15:17" ht="12.75">
      <c r="O1155" s="5"/>
      <c r="P1155" s="5"/>
      <c r="Q1155" s="5"/>
    </row>
    <row r="1156" spans="15:17" ht="12.75">
      <c r="O1156" s="5"/>
      <c r="P1156" s="5"/>
      <c r="Q1156" s="5"/>
    </row>
    <row r="1157" spans="15:17" ht="12.75">
      <c r="O1157" s="5"/>
      <c r="P1157" s="5"/>
      <c r="Q1157" s="5"/>
    </row>
    <row r="1158" spans="15:17" ht="12.75">
      <c r="O1158" s="5"/>
      <c r="P1158" s="5"/>
      <c r="Q1158" s="5"/>
    </row>
    <row r="1159" spans="15:17" ht="12.75">
      <c r="O1159" s="5"/>
      <c r="P1159" s="5"/>
      <c r="Q1159" s="5"/>
    </row>
    <row r="1160" spans="15:17" ht="12.75">
      <c r="O1160" s="5"/>
      <c r="P1160" s="5"/>
      <c r="Q1160" s="5"/>
    </row>
    <row r="1161" spans="15:17" ht="12.75">
      <c r="O1161" s="5"/>
      <c r="P1161" s="5"/>
      <c r="Q1161" s="5"/>
    </row>
    <row r="1162" spans="15:17" ht="12.75">
      <c r="O1162" s="5"/>
      <c r="P1162" s="5"/>
      <c r="Q1162" s="5"/>
    </row>
    <row r="1163" spans="15:17" ht="12.75">
      <c r="O1163" s="5"/>
      <c r="P1163" s="5"/>
      <c r="Q1163" s="5"/>
    </row>
    <row r="1164" spans="15:17" ht="12.75">
      <c r="O1164" s="5"/>
      <c r="P1164" s="5"/>
      <c r="Q1164" s="5"/>
    </row>
    <row r="1165" spans="15:17" ht="12.75">
      <c r="O1165" s="5"/>
      <c r="P1165" s="5"/>
      <c r="Q1165" s="5"/>
    </row>
    <row r="1166" spans="15:17" ht="12.75">
      <c r="O1166" s="5"/>
      <c r="P1166" s="5"/>
      <c r="Q1166" s="5"/>
    </row>
    <row r="1167" spans="15:17" ht="12.75">
      <c r="O1167" s="5"/>
      <c r="P1167" s="5"/>
      <c r="Q1167" s="5"/>
    </row>
    <row r="1168" spans="15:17" ht="12.75">
      <c r="O1168" s="5"/>
      <c r="P1168" s="5"/>
      <c r="Q1168" s="5"/>
    </row>
    <row r="1169" spans="15:17" ht="12.75">
      <c r="O1169" s="5"/>
      <c r="P1169" s="5"/>
      <c r="Q1169" s="5"/>
    </row>
    <row r="1170" spans="15:17" ht="12.75">
      <c r="O1170" s="5"/>
      <c r="P1170" s="5"/>
      <c r="Q1170" s="5"/>
    </row>
    <row r="1171" spans="15:17" ht="12.75">
      <c r="O1171" s="5"/>
      <c r="P1171" s="5"/>
      <c r="Q1171" s="5"/>
    </row>
    <row r="1172" spans="15:17" ht="12.75">
      <c r="O1172" s="5"/>
      <c r="P1172" s="5"/>
      <c r="Q1172" s="5"/>
    </row>
    <row r="1173" spans="15:16" ht="12.75">
      <c r="O1173" s="5"/>
      <c r="P1173" s="5"/>
    </row>
    <row r="1174" spans="15:16" ht="12.75">
      <c r="O1174" s="5"/>
      <c r="P1174" s="5"/>
    </row>
    <row r="1175" spans="15:16" ht="12.75">
      <c r="O1175" s="5"/>
      <c r="P1175" s="5"/>
    </row>
    <row r="1176" spans="15:16" ht="12.75">
      <c r="O1176" s="5"/>
      <c r="P1176" s="5"/>
    </row>
    <row r="1177" spans="15:16" ht="12.75">
      <c r="O1177" s="5"/>
      <c r="P1177" s="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Systems</dc:creator>
  <cp:keywords/>
  <dc:description/>
  <cp:lastModifiedBy>Paul Toland</cp:lastModifiedBy>
  <cp:lastPrinted>2014-06-12T08:37:44Z</cp:lastPrinted>
  <dcterms:created xsi:type="dcterms:W3CDTF">2006-10-16T10:54:22Z</dcterms:created>
  <dcterms:modified xsi:type="dcterms:W3CDTF">2014-10-16T13:51:58Z</dcterms:modified>
  <cp:category/>
  <cp:version/>
  <cp:contentType/>
  <cp:contentStatus/>
</cp:coreProperties>
</file>